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13_ncr:1_{A190422A-DD85-4235-9550-76F786F10B0C}" xr6:coauthVersionLast="47" xr6:coauthVersionMax="47" xr10:uidLastSave="{00000000-0000-0000-0000-000000000000}"/>
  <bookViews>
    <workbookView xWindow="-120" yWindow="-120" windowWidth="29040" windowHeight="15840" tabRatio="860" xr2:uid="{00000000-000D-0000-FFFF-FFFF0000000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4" sheetId="17" r:id="rId14"/>
    <sheet name="Cuadro 2.4.15" sheetId="18" r:id="rId15"/>
    <sheet name="Cuadro 2.4.16" sheetId="90" r:id="rId16"/>
    <sheet name="Cuadro 2.4.17" sheetId="91" r:id="rId17"/>
    <sheet name="Cuadro 2.4.18" sheetId="92" r:id="rId18"/>
    <sheet name="Cuadro 2.4.19" sheetId="93" r:id="rId19"/>
    <sheet name="Cuadro 2.4.20" sheetId="103" r:id="rId20"/>
    <sheet name="Cuadro 2.5" sheetId="19" r:id="rId21"/>
    <sheet name="Cuadro 2.5.1" sheetId="20" r:id="rId22"/>
    <sheet name="Cuadro 2.5.2" sheetId="21" r:id="rId23"/>
    <sheet name="Cuadro 2.5.3" sheetId="22" r:id="rId24"/>
    <sheet name="Cuadro 2.5.4" sheetId="23" r:id="rId25"/>
    <sheet name="Cuadro 2.5.5" sheetId="24" r:id="rId26"/>
    <sheet name="Cuadro 2.5.6" sheetId="25" r:id="rId27"/>
    <sheet name="Cuadro 2.5.7" sheetId="26" r:id="rId28"/>
    <sheet name="Cuadro 2.5.8" sheetId="27" r:id="rId29"/>
    <sheet name="Cuadro 2.5.9" sheetId="28" r:id="rId30"/>
    <sheet name="Cuadro 2.5.10" sheetId="29" r:id="rId31"/>
    <sheet name="Cuadro 2.5.11" sheetId="30" r:id="rId32"/>
    <sheet name="Cuadro 2.5.14" sheetId="33" r:id="rId33"/>
    <sheet name="Cuadro 2.5.15" sheetId="34" r:id="rId34"/>
    <sheet name="Cuadro 2.5.16" sheetId="94" r:id="rId35"/>
    <sheet name="Cuadro 2.5.17" sheetId="95" r:id="rId36"/>
    <sheet name="Cuadro 2.5.18" sheetId="96" r:id="rId37"/>
    <sheet name="Cuadro 2.5.19" sheetId="97" r:id="rId38"/>
    <sheet name="Cuadro 2.5.20" sheetId="102" r:id="rId39"/>
    <sheet name="Cuadro 2.6" sheetId="35" r:id="rId40"/>
    <sheet name="Cuadro 2.7 " sheetId="36" r:id="rId41"/>
    <sheet name="Cuadro 2.8" sheetId="37" r:id="rId42"/>
    <sheet name="Cuadro 2.9" sheetId="38" r:id="rId43"/>
    <sheet name="Cuadro 2.10" sheetId="74" r:id="rId44"/>
    <sheet name="Cuadro 2.10.1" sheetId="75" r:id="rId45"/>
    <sheet name="Cuadro 2.10.2" sheetId="76" r:id="rId46"/>
    <sheet name="Cuadro 2.10.3" sheetId="77" r:id="rId47"/>
    <sheet name="Cuadro 2.10.4" sheetId="78" r:id="rId48"/>
    <sheet name="Cuadro 2.10.5" sheetId="79" r:id="rId49"/>
    <sheet name="Cuadro 2.10.6" sheetId="80" r:id="rId50"/>
    <sheet name="Cuadro 2.10.7" sheetId="81" r:id="rId51"/>
    <sheet name="Cuadro 2.10.8" sheetId="82" r:id="rId52"/>
    <sheet name="Cuadro 2.10.9" sheetId="83" r:id="rId53"/>
    <sheet name="Cuadro 2.10.10" sheetId="84" r:id="rId54"/>
    <sheet name="Cuadro 2.10.11" sheetId="85" r:id="rId55"/>
    <sheet name="Cuadro 2.10.14" sheetId="88" r:id="rId56"/>
    <sheet name="Cuadro 2.10.15" sheetId="89" r:id="rId57"/>
    <sheet name="Cuadro 2.10.16" sheetId="98" r:id="rId58"/>
    <sheet name="Cuadro 2.10.17" sheetId="99" r:id="rId59"/>
    <sheet name="Cuadro 2.10.18" sheetId="100" r:id="rId60"/>
    <sheet name="Cuadro 2.10.19" sheetId="101" r:id="rId61"/>
    <sheet name="Cuadro 2.10.20" sheetId="104" r:id="rId62"/>
    <sheet name="Cuadro 2.11" sheetId="55" r:id="rId63"/>
    <sheet name="Cuadro 2.12" sheetId="56" r:id="rId64"/>
    <sheet name="Cuadro 2.13" sheetId="57" r:id="rId65"/>
  </sheets>
  <externalReferences>
    <externalReference r:id="rId66"/>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'!$A$79</definedName>
    <definedName name="_Hlk246158126" localSheetId="0">'INDICE '!$A$85</definedName>
    <definedName name="_Hlk246158175" localSheetId="0">'INDICE '!$A$81</definedName>
    <definedName name="_Hlk246158215" localSheetId="0">'INDICE '!$A$83</definedName>
    <definedName name="_Hlk246158310" localSheetId="0">'INDICE '!$A$87</definedName>
    <definedName name="_xlnm.Print_Area" localSheetId="43">'Cuadro 2.10'!$A$1:$J$34</definedName>
    <definedName name="_xlnm.Print_Area" localSheetId="44">'Cuadro 2.10.1'!$A$1:$J$35</definedName>
    <definedName name="_xlnm.Print_Area" localSheetId="53">'Cuadro 2.10.10'!$A$1:$J$35</definedName>
    <definedName name="_xlnm.Print_Area" localSheetId="54">'Cuadro 2.10.11'!$A$1:$J$34</definedName>
    <definedName name="_xlnm.Print_Area" localSheetId="55">'Cuadro 2.10.14'!$A$1:$J$34</definedName>
    <definedName name="_xlnm.Print_Area" localSheetId="56">'Cuadro 2.10.15'!$A$1:$J$34</definedName>
    <definedName name="_xlnm.Print_Area" localSheetId="57">'Cuadro 2.10.16'!$A$1:$J$34</definedName>
    <definedName name="_xlnm.Print_Area" localSheetId="58">'Cuadro 2.10.17'!$A$1:$J$34</definedName>
    <definedName name="_xlnm.Print_Area" localSheetId="59">'Cuadro 2.10.18'!$A$1:$J$34</definedName>
    <definedName name="_xlnm.Print_Area" localSheetId="60">'Cuadro 2.10.19'!$A$1:$J$34</definedName>
    <definedName name="_xlnm.Print_Area" localSheetId="45">'Cuadro 2.10.2'!$A$1:$J$35</definedName>
    <definedName name="_xlnm.Print_Area" localSheetId="61">'Cuadro 2.10.20'!$A$1:$J$35</definedName>
    <definedName name="_xlnm.Print_Area" localSheetId="46">'Cuadro 2.10.3'!$A$1:$J$34</definedName>
    <definedName name="_xlnm.Print_Area" localSheetId="47">'Cuadro 2.10.4'!$A$1:$J$34</definedName>
    <definedName name="_xlnm.Print_Area" localSheetId="48">'Cuadro 2.10.5'!$A$1:$J$34</definedName>
    <definedName name="_xlnm.Print_Area" localSheetId="49">'Cuadro 2.10.6'!$A$1:$J$34</definedName>
    <definedName name="_xlnm.Print_Area" localSheetId="50">'Cuadro 2.10.7'!$A$1:$J$34</definedName>
    <definedName name="_xlnm.Print_Area" localSheetId="51">'Cuadro 2.10.8'!$A$1:$J$34</definedName>
    <definedName name="_xlnm.Print_Area" localSheetId="52">'Cuadro 2.10.9'!$A$1:$J$34</definedName>
    <definedName name="_xlnm.Print_Area" localSheetId="62">'Cuadro 2.11'!$A$1:$J$41</definedName>
    <definedName name="_xlnm.Print_Area" localSheetId="63">'Cuadro 2.12'!$A$1:$J$48</definedName>
    <definedName name="_xlnm.Print_Area" localSheetId="64">'Cuadro 2.13'!$A$1:$J$48</definedName>
    <definedName name="_xlnm.Print_Area" localSheetId="1">'Cuadro 2.4'!$A$1:$I$29</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2.4.14'!$A$1:$I$29</definedName>
    <definedName name="_xlnm.Print_Area" localSheetId="14">'Cuadro 2.4.15'!$A$1:$I$29</definedName>
    <definedName name="_xlnm.Print_Area" localSheetId="15">'Cuadro 2.4.16'!$A$1:$I$29</definedName>
    <definedName name="_xlnm.Print_Area" localSheetId="16">'Cuadro 2.4.17'!$A$1:$I$29</definedName>
    <definedName name="_xlnm.Print_Area" localSheetId="17">'Cuadro 2.4.18'!$A$1:$I$29</definedName>
    <definedName name="_xlnm.Print_Area" localSheetId="18">'Cuadro 2.4.19'!$A$1:$I$29</definedName>
    <definedName name="_xlnm.Print_Area" localSheetId="3">'Cuadro 2.4.2'!$A$1:$I$30</definedName>
    <definedName name="_xlnm.Print_Area" localSheetId="19">'Cuadro 2.4.20'!$A$1:$I$30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20">'Cuadro 2.5'!$A$1:$F$30</definedName>
    <definedName name="_xlnm.Print_Area" localSheetId="21">'Cuadro 2.5.1'!$A$1:$F$30</definedName>
    <definedName name="_xlnm.Print_Area" localSheetId="30">'Cuadro 2.5.10'!$A$1:$F$30</definedName>
    <definedName name="_xlnm.Print_Area" localSheetId="31">'Cuadro 2.5.11'!$A$1:$F$30</definedName>
    <definedName name="_xlnm.Print_Area" localSheetId="32">'Cuadro 2.5.14'!$A$1:$F$30</definedName>
    <definedName name="_xlnm.Print_Area" localSheetId="33">'Cuadro 2.5.15'!$A$1:$F$30</definedName>
    <definedName name="_xlnm.Print_Area" localSheetId="34">'Cuadro 2.5.16'!$A$1:$F$29</definedName>
    <definedName name="_xlnm.Print_Area" localSheetId="35">'Cuadro 2.5.17'!$A$1:$F$29</definedName>
    <definedName name="_xlnm.Print_Area" localSheetId="36">'Cuadro 2.5.18'!$A$1:$F$29</definedName>
    <definedName name="_xlnm.Print_Area" localSheetId="37">'Cuadro 2.5.19'!$A$1:$F$29</definedName>
    <definedName name="_xlnm.Print_Area" localSheetId="22">'Cuadro 2.5.2'!$A$1:$F$30</definedName>
    <definedName name="_xlnm.Print_Area" localSheetId="38">'Cuadro 2.5.20'!$A$1:$F$30</definedName>
    <definedName name="_xlnm.Print_Area" localSheetId="23">'Cuadro 2.5.3'!$A$1:$F$30</definedName>
    <definedName name="_xlnm.Print_Area" localSheetId="24">'Cuadro 2.5.4'!$A$1:$F$30</definedName>
    <definedName name="_xlnm.Print_Area" localSheetId="25">'Cuadro 2.5.5'!$A$1:$F$30</definedName>
    <definedName name="_xlnm.Print_Area" localSheetId="26">'Cuadro 2.5.6'!$A$1:$F$30</definedName>
    <definedName name="_xlnm.Print_Area" localSheetId="27">'Cuadro 2.5.7'!$A$1:$F$30</definedName>
    <definedName name="_xlnm.Print_Area" localSheetId="28">'Cuadro 2.5.8'!$A$1:$F$30</definedName>
    <definedName name="_xlnm.Print_Area" localSheetId="29">'Cuadro 2.5.9'!$A$1:$F$30</definedName>
    <definedName name="_xlnm.Print_Area" localSheetId="39">'Cuadro 2.6'!$A$1:$J$45</definedName>
    <definedName name="_xlnm.Print_Area" localSheetId="40">'Cuadro 2.7 '!$A$1:$J$83</definedName>
    <definedName name="_xlnm.Print_Area" localSheetId="41">'Cuadro 2.8'!$A$1:$I$72</definedName>
    <definedName name="_xlnm.Print_Area" localSheetId="42">'Cuadro 2.9'!$A$1:$F$28</definedName>
    <definedName name="_xlnm.Print_Titles" localSheetId="39">'Cuadro 2.6'!$1:$6</definedName>
    <definedName name="_xlnm.Print_Titles" localSheetId="40">'Cuadro 2.7 '!$1:$5</definedName>
    <definedName name="_xlnm.Print_Titles" localSheetId="41">'Cuadro 2.8'!$2:$5</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 i="18" l="1"/>
  <c r="H9" i="18"/>
  <c r="I27" i="18"/>
  <c r="H27" i="18"/>
  <c r="I26" i="18"/>
  <c r="H26" i="18"/>
  <c r="I25" i="18"/>
  <c r="H25" i="18"/>
  <c r="I24" i="18"/>
  <c r="H24" i="18"/>
  <c r="I23" i="18"/>
  <c r="H23" i="18"/>
  <c r="I22" i="18"/>
  <c r="H22" i="18"/>
  <c r="I21" i="18"/>
  <c r="H21" i="18"/>
  <c r="I20" i="18"/>
  <c r="H20" i="18"/>
  <c r="I19" i="18"/>
  <c r="H19" i="18"/>
  <c r="I18" i="18"/>
  <c r="H18" i="18"/>
  <c r="I17" i="18"/>
  <c r="H17" i="18"/>
  <c r="I16" i="18"/>
  <c r="H16" i="18"/>
  <c r="I15" i="18"/>
  <c r="H15" i="18"/>
  <c r="I14" i="18"/>
  <c r="H14" i="18"/>
  <c r="I13" i="18"/>
  <c r="H13" i="18"/>
  <c r="I12" i="18"/>
  <c r="H12" i="18"/>
  <c r="I11" i="18"/>
  <c r="H11" i="18"/>
  <c r="I10" i="18"/>
  <c r="H10" i="18"/>
  <c r="I8" i="18"/>
  <c r="H8" i="18"/>
  <c r="I7" i="18"/>
  <c r="H7" i="18"/>
</calcChain>
</file>

<file path=xl/sharedStrings.xml><?xml version="1.0" encoding="utf-8"?>
<sst xmlns="http://schemas.openxmlformats.org/spreadsheetml/2006/main" count="2765" uniqueCount="412">
  <si>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</si>
  <si>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</si>
  <si>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</si>
  <si>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</si>
  <si>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</si>
  <si>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</si>
  <si>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</si>
  <si>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</si>
  <si>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</si>
  <si>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</si>
  <si>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</si>
  <si>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</si>
  <si>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</si>
  <si>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</si>
  <si>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</si>
  <si>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</si>
  <si>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</si>
  <si>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</si>
  <si>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2.4.12 Garantizado de Rendimiento Variable</t>
  </si>
  <si>
    <t>2.4.13 De Garantía Parcial</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</si>
  <si>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</si>
  <si>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</si>
  <si>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</si>
  <si>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</si>
  <si>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</si>
  <si>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</si>
  <si>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</si>
  <si>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</si>
  <si>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</si>
  <si>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</si>
  <si>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</si>
  <si>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</si>
  <si>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</si>
  <si>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</si>
  <si>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2.5.12 Garantizado de Rendimiento Variable</t>
  </si>
  <si>
    <t>2.5.13 De Garantía Parcial</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</si>
  <si>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</si>
  <si>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</si>
  <si>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</si>
  <si>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</si>
  <si>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</si>
  <si>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</si>
  <si>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</si>
  <si>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</si>
  <si>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</si>
  <si>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</si>
  <si>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</si>
  <si>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</si>
  <si>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</si>
  <si>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2.10.12 Garantizado de Rendimiento Variable</t>
  </si>
  <si>
    <t>2.10.13 De Garantía Parcial</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</si>
  <si>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</si>
  <si>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</si>
  <si>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</si>
  <si>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</si>
  <si>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</si>
  <si>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</si>
  <si>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</si>
  <si>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</si>
  <si>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</si>
  <si>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</si>
  <si>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</si>
  <si>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</si>
  <si>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</si>
  <si>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</si>
  <si>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</si>
  <si>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</si>
  <si>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</si>
  <si>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</si>
  <si>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</si>
  <si>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</si>
  <si>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</si>
  <si>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</si>
  <si>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</si>
  <si>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</si>
  <si>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</si>
  <si>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</si>
  <si>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</si>
  <si>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</si>
  <si>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</si>
  <si>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</si>
  <si>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</si>
  <si>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</si>
  <si>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</si>
  <si>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</si>
  <si>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</si>
  <si>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</si>
  <si>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</si>
  <si>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</si>
  <si>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</si>
  <si>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</si>
  <si>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</si>
  <si>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</si>
  <si>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</si>
  <si>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</si>
  <si>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</si>
  <si>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</si>
  <si>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</si>
  <si>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</si>
  <si>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</si>
  <si>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</si>
  <si>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</si>
  <si>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</si>
  <si>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</si>
  <si>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</si>
  <si>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</si>
  <si>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</si>
  <si>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</si>
  <si>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</si>
  <si>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</si>
  <si>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</si>
  <si>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</si>
  <si>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</si>
  <si>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</si>
  <si>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</si>
  <si>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</si>
  <si>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</si>
  <si>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</si>
  <si>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</si>
  <si>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</si>
  <si>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</si>
  <si>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</si>
  <si>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</si>
  <si>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</si>
  <si>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</si>
  <si>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</si>
  <si>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</si>
  <si>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</si>
  <si>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</si>
  <si>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</si>
  <si>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</si>
  <si>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</si>
  <si>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</si>
  <si>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</si>
  <si>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</si>
  <si>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</si>
  <si>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</si>
  <si>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</si>
  <si>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</si>
  <si>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</si>
  <si>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</si>
  <si>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</si>
  <si>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</si>
  <si>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</si>
  <si>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</si>
  <si>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</si>
  <si>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</si>
  <si>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</si>
  <si>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</si>
  <si>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</si>
  <si>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</si>
  <si>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</si>
  <si>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</si>
  <si>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</si>
  <si>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</si>
  <si>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</si>
  <si>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</si>
  <si>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</si>
  <si>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</si>
  <si>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</si>
  <si>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</si>
  <si>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</si>
  <si>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</si>
  <si>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</si>
  <si>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</si>
  <si>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</si>
  <si>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</si>
  <si>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</si>
  <si>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</si>
  <si>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</si>
  <si>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</si>
  <si>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</si>
  <si>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</si>
  <si>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</si>
  <si>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</si>
  <si>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</si>
  <si>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</si>
  <si>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</si>
  <si>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</si>
  <si>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</si>
  <si>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</si>
  <si>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</si>
  <si>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</si>
  <si>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</si>
  <si>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</si>
  <si>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</si>
  <si>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</si>
  <si>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</si>
  <si>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</si>
  <si>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</si>
  <si>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</si>
  <si>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</si>
  <si>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</si>
  <si>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</si>
  <si>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</si>
  <si>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</si>
  <si>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</si>
  <si>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</si>
  <si>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</si>
  <si>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</si>
  <si>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</si>
  <si>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</si>
  <si>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</si>
  <si>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</si>
  <si>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</si>
  <si>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</si>
  <si>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</si>
  <si>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</si>
  <si>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</si>
  <si>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</si>
  <si>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</si>
  <si>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</si>
  <si>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</si>
  <si>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</si>
  <si>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</si>
  <si>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</si>
  <si>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</si>
  <si>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</si>
  <si>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</si>
  <si>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</si>
  <si>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</si>
  <si>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</si>
  <si>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</si>
  <si>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</si>
  <si>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</si>
  <si>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</si>
  <si>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</si>
  <si>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</si>
  <si>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</si>
  <si>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</si>
  <si>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</si>
  <si>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</si>
  <si>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</si>
  <si>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</si>
  <si>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</si>
  <si>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</si>
  <si>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</si>
  <si>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</si>
  <si>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</si>
  <si>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</si>
  <si>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</si>
  <si>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</si>
  <si>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</si>
  <si>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</si>
  <si>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</si>
  <si>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</si>
  <si>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</si>
  <si>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</si>
  <si>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</si>
  <si>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</si>
  <si>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</si>
  <si>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</si>
  <si>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</si>
  <si>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</si>
  <si>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</si>
  <si>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</si>
  <si>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</si>
  <si>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</si>
  <si>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</si>
  <si>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</si>
  <si>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</si>
  <si>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</si>
  <si>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</si>
  <si>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</si>
  <si>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</si>
  <si>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</si>
  <si>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</si>
  <si>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</si>
  <si>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</si>
  <si>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</si>
  <si>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</si>
  <si>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</si>
  <si>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Retorno Absoluto</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</si>
  <si>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</si>
  <si>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</si>
  <si>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</si>
  <si>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</si>
  <si>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</si>
  <si>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</si>
  <si>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</si>
  <si>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</si>
  <si>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</si>
  <si>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</si>
  <si>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</si>
  <si>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</si>
  <si>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</si>
  <si>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</si>
  <si>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</si>
  <si>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</si>
  <si>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</si>
  <si>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</si>
  <si>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</si>
  <si>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</si>
  <si>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</si>
  <si>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</si>
  <si>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</si>
  <si>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</si>
  <si>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</si>
  <si>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</si>
  <si>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</si>
  <si>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</si>
  <si>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</si>
  <si>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</si>
  <si>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</si>
  <si>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</si>
  <si>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</si>
  <si>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</si>
  <si>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</si>
  <si>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</si>
  <si>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</si>
  <si>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</si>
  <si>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</si>
  <si>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</si>
  <si>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</si>
  <si>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</si>
  <si>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</si>
  <si>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</si>
  <si>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</si>
  <si>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</si>
  <si>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4. Total cartera   (=1+2+3)</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</si>
  <si>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</si>
  <si>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</si>
  <si>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</si>
  <si>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</si>
  <si>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</si>
  <si>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</si>
  <si>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</si>
  <si>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</si>
  <si>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</si>
  <si>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</si>
  <si>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</si>
  <si>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</si>
  <si>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</si>
  <si>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</si>
  <si>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</si>
  <si>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</si>
  <si>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</si>
  <si>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</si>
  <si>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r>
      <t>1.5. Derivados</t>
    </r>
    <r>
      <rPr>
        <vertAlign val="superscript"/>
        <sz val="9"/>
        <rFont val="Myriad Pro"/>
        <family val="2"/>
      </rPr>
      <t>2</t>
    </r>
  </si>
  <si>
    <r>
      <t>2.5. Derivados</t>
    </r>
    <r>
      <rPr>
        <vertAlign val="superscript"/>
        <sz val="8"/>
        <rFont val="Myriad Pro"/>
        <family val="2"/>
      </rPr>
      <t>2</t>
    </r>
  </si>
  <si>
    <r>
      <t>1.5. Derivados</t>
    </r>
    <r>
      <rPr>
        <vertAlign val="superscript"/>
        <sz val="8"/>
        <rFont val="Myriad Pro"/>
        <family val="2"/>
      </rPr>
      <t>2</t>
    </r>
  </si>
  <si>
    <t>2.4.16 Renta Fija Euro Circular 1/2019 CNMV</t>
  </si>
  <si>
    <t>2.4.17 Renta Fija Euro a Corto Plazo</t>
  </si>
  <si>
    <t>2.4.18 IIC que Replica un Índice</t>
  </si>
  <si>
    <t>2.4.19 IIC con Objetivo Concreto de Rentabilidad No Garantizado</t>
  </si>
  <si>
    <t>2.5.16 Renta Fija Euro Circular 1/2019 CNMV</t>
  </si>
  <si>
    <t>2.5.17 Renta Fija Euro a Corto Plazo</t>
  </si>
  <si>
    <t>2.5.18 IIC que Replica un Índice</t>
  </si>
  <si>
    <t>2.5.19 IIC con Objetivo Concreto de Rentabilidad No Garantizado</t>
  </si>
  <si>
    <t>CUADRO 2.5.16</t>
  </si>
  <si>
    <t>Descomposición porcentual de la variación del patrimonio de los fondos de inversión con vocación de inversión Renta Fija Euro Circular 1/2019 CNMV</t>
  </si>
  <si>
    <t>CUADRO 2.5.17</t>
  </si>
  <si>
    <t>Descomposición porcentual de la variación del patrimonio de los fondos de inversión con vocación de inversión Renta Fija Euro a Corto Plazo</t>
  </si>
  <si>
    <t>CUADRO 2.5.18</t>
  </si>
  <si>
    <t>Descomposición porcentual de la variación del patrimonio de los fondos de inversión con vocación de inversión IIC que Replica un Índice</t>
  </si>
  <si>
    <t>CUADRO 2.5.19</t>
  </si>
  <si>
    <t>Descomposición porcentual de la variación del patrimonio de los fondos de inversión con vocación de inversión IIC con Objetivo Concreto de Rentabilidad No Garantizado</t>
  </si>
  <si>
    <t>de los cuales, Renta Fija Euro Circular 1/2019 CNMV</t>
  </si>
  <si>
    <t>de los cuales, Renta Fija Euro a Corto Plazo</t>
  </si>
  <si>
    <t>de los cuales, IIC que Replica un Índice</t>
  </si>
  <si>
    <t>de los cuales, IIC con Objetivo Concreto de Rentabilidad No Garantizado</t>
  </si>
  <si>
    <t>CUADRO 2.10.16</t>
  </si>
  <si>
    <t>Distribución de los partícipes y del patrimonio según la naturaleza de los partícipes de los fondos de inversión con vocación de inversión Renta Fija Euro Circular 1/2019 CNMV</t>
  </si>
  <si>
    <t>CUADRO 2.10.17</t>
  </si>
  <si>
    <t>Distribución de los partícipes y del patrimonio según la naturaleza de los partícipes de los fondos de inversión con vocación de inversión Renta Fija Euro a Corto Plazo</t>
  </si>
  <si>
    <t>CUADRO 2.10.18</t>
  </si>
  <si>
    <t>Distribución de los partícipes y del patrimonio según la naturaleza de los partícipes de los fondos de inversión con vocación de inversión IIC que Replica un Índice</t>
  </si>
  <si>
    <t>CUADRO 2.10.19</t>
  </si>
  <si>
    <t>Distribución de los partícipes y del patrimonio según la naturaleza de los partícipes de los fondos de inversión con vocación de inversión IIC con Objetivo Concreto de Rentabilidad No Garantizado</t>
  </si>
  <si>
    <t>2.10.16 Renta Fija Euro Circular 1/2019 CNMV</t>
  </si>
  <si>
    <t>2.10.17 Renta Fija Euro a Corto Plazo</t>
  </si>
  <si>
    <t>2.10.18 IIC que Replica un Índice</t>
  </si>
  <si>
    <t>2.10.19 IIC con Objetivo Concreto de Rentabilidad No Garantizado</t>
  </si>
  <si>
    <t>CUADRO 2.4.16</t>
  </si>
  <si>
    <t>CUADRO 2.4.19</t>
  </si>
  <si>
    <t>CUADRO 2.4.18</t>
  </si>
  <si>
    <t>CUADRO 2.4.17</t>
  </si>
  <si>
    <t>Descomposición de la variación del patrimonio de los fondos de inversión con vocación de inversión Renta Fija Euro Circular 1/2019 CNMV</t>
  </si>
  <si>
    <t>Descomposición de la variación del patrimonio de los fondos de inversión con vocación de inversión Renta Fija Euro a Corto Plazo</t>
  </si>
  <si>
    <t>Descomposición de la variación del patrimonio de los fondos de inversión con vocación de inversión IIC que Replica un Índice</t>
  </si>
  <si>
    <t>Descomposición de la variación del patrimonio de los fondos de inversión con vocación de inversión IIC con Objetivo Concreto de Rentabilidad No Garantizado</t>
  </si>
  <si>
    <t>12. Retorno Absoluto</t>
  </si>
  <si>
    <t>13. Global</t>
  </si>
  <si>
    <t>15. Total FI (=1 a 15)</t>
  </si>
  <si>
    <t>CUADRO 2.5.20</t>
  </si>
  <si>
    <t>CUADRO 2.4.20</t>
  </si>
  <si>
    <t>CUADRO 2.10.20</t>
  </si>
  <si>
    <t>2.4.20 Garantizado de Rendimiento Variable y de Garantía Parcial</t>
  </si>
  <si>
    <t>2.5.20 Garantizado de Rendimiento Variable y de Garantía Parcial</t>
  </si>
  <si>
    <t>2.10.20 Garantizado de Rendimiento Variable y de Garantía Parcial</t>
  </si>
  <si>
    <t xml:space="preserve">1. Variación de patrimonio calculada con los estados remitidos por los fondos de inversión a final de cada trimestre ajustada por las bajas producidas durante el mismo, debido a  fusiones o liquidaciones. </t>
  </si>
  <si>
    <t>Descomposición de la variación del patrimonio de los fondos de inversión</t>
  </si>
  <si>
    <t>Distribución de los partícipes y del patrimonio según la naturaleza de los partícipes de los fondos de inversión</t>
  </si>
  <si>
    <t>1. A partir del segundo trimestre de 2019 las vocaciones se adaptan a las nuevas definiciones que establece la Circular 1/2019, por lo que "Monetario" incluye los cuatro tipos de FMM que define la citada circular. En la actualidad sólo hay registrados fondos con vocación "FMM estándar de valor liquidativo variable" y vocación "FMM a corto plazo de valor liquidativo variable".</t>
  </si>
  <si>
    <r>
      <t>Rentabilidad de los fondos de inversión por tipo de fondo</t>
    </r>
    <r>
      <rPr>
        <b/>
        <vertAlign val="superscript"/>
        <sz val="10"/>
        <color indexed="29"/>
        <rFont val="Myriad Pro"/>
        <family val="2"/>
      </rPr>
      <t>1,2</t>
    </r>
  </si>
  <si>
    <r>
      <t>Suscripciones y reembolsos de los fondos de inversión por tipo de fondo</t>
    </r>
    <r>
      <rPr>
        <b/>
        <vertAlign val="superscript"/>
        <sz val="10"/>
        <color indexed="29"/>
        <rFont val="Myriad Pro"/>
        <family val="2"/>
      </rPr>
      <t>1,2</t>
    </r>
  </si>
  <si>
    <r>
      <t>SUSCRIPCIONES</t>
    </r>
    <r>
      <rPr>
        <b/>
        <vertAlign val="superscript"/>
        <sz val="8"/>
        <rFont val="Myriad Pro"/>
        <family val="2"/>
      </rPr>
      <t>3</t>
    </r>
  </si>
  <si>
    <r>
      <t>REEMBOLSOS</t>
    </r>
    <r>
      <rPr>
        <b/>
        <vertAlign val="superscript"/>
        <sz val="8"/>
        <rFont val="Myriad Pro"/>
        <family val="2"/>
      </rPr>
      <t>3</t>
    </r>
  </si>
  <si>
    <t>3. Vocaciones agregadas desde las Estadísticas de IIC del III Trimestre de 2022. Desde el II Trimestre de 2024 no existen fondos con vocación de Garantía parcial.</t>
  </si>
  <si>
    <r>
      <t>14. Garantizado de Rendimiento Variable y de Garantía Parcial</t>
    </r>
    <r>
      <rPr>
        <vertAlign val="superscript"/>
        <sz val="8"/>
        <rFont val="Myriad Pro"/>
        <family val="2"/>
      </rPr>
      <t>3</t>
    </r>
  </si>
  <si>
    <r>
      <t>14. Garantizado de Rendimiento Variable y de Garantía Parcial</t>
    </r>
    <r>
      <rPr>
        <vertAlign val="superscript"/>
        <sz val="8"/>
        <rFont val="Myriad Pro"/>
        <family val="2"/>
      </rPr>
      <t>4</t>
    </r>
  </si>
  <si>
    <t>4. Vocaciones agregadas desde las Estadísticas de IIC del III Trimestre de 2022. Desde el II Trimestre de 2024 no existen fondos con vocación de Garantía parcial.</t>
  </si>
  <si>
    <t>IV</t>
  </si>
  <si>
    <t>I</t>
  </si>
  <si>
    <t>II</t>
  </si>
  <si>
    <t>III</t>
  </si>
  <si>
    <t>-</t>
  </si>
  <si>
    <t>3. El importe de las suscripciones y de los reembolsos de los fondos de inversión en fondos de inversión de la misma gestora fue, en el cuarto trimestre de 2024, del orden de 1.857 y 1.201 millones de euros, respectivamente.</t>
  </si>
  <si>
    <r>
      <t>Descomposición de la variación del patrimonio de los fondos de inversión con vocación de inversión Garantizado de Rendimiento Variable y de Garantía Parcial</t>
    </r>
    <r>
      <rPr>
        <b/>
        <vertAlign val="superscript"/>
        <sz val="10"/>
        <color rgb="FFAD2144"/>
        <rFont val="Myriad Pro"/>
        <family val="2"/>
      </rPr>
      <t>1</t>
    </r>
  </si>
  <si>
    <t>1. Vocaciones agregadas desde las Estadísticas de IIC del III Trimestre de 2022. Desde el II Trimestre de 2024 no existen fondos con vocación de Garantía parcial.</t>
  </si>
  <si>
    <r>
      <t>Descomposición porcentual de la variación del patrimonio de los fondos de inversión con vocación de inversión Garantizado de Rendimiento Variable y de Garantía Parcial</t>
    </r>
    <r>
      <rPr>
        <b/>
        <vertAlign val="superscript"/>
        <sz val="10"/>
        <color rgb="FFAD2144"/>
        <rFont val="Myriad Pro"/>
        <family val="2"/>
      </rPr>
      <t>1</t>
    </r>
  </si>
  <si>
    <r>
      <t>Distribución de los partícipes y del patrimonio según la naturaleza de los partícipes de los fondos de inversión con vocación de inversión Garantizado de Rendimiento Variable y de Garantía Parcial</t>
    </r>
    <r>
      <rPr>
        <b/>
        <vertAlign val="superscript"/>
        <sz val="10"/>
        <color rgb="FFAD2144"/>
        <rFont val="Myriad Pro"/>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</si>
</sst>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5" x14ac:knownFonts="1">
    <font>
      <sz val="9"/>
      <name val="Myriad Pro"/>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
      <vertAlign val="superscript"/>
      <sz val="9"/>
      <name val="Myriad Pro"/>
      <family val="2"/>
    </font>
    <font>
      <b/>
      <vertAlign val="superscript"/>
      <sz val="10"/>
      <color rgb="FFAD2144"/>
      <name val="Myriad Pro"/>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2">
    <xf numFmtId="0" fontId="0" fillId="0" borderId="0"/>
    <xf numFmtId="0" fontId="31" fillId="0" borderId="0"/>
    <xf numFmtId="0" fontId="1" fillId="0" borderId="0"/>
    <xf numFmtId="0" fontId="14"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5" fillId="4" borderId="1" applyNumberFormat="0" applyAlignment="0" applyProtection="0"/>
    <xf numFmtId="0" fontId="6" fillId="6" borderId="2" applyNumberFormat="0" applyAlignment="0" applyProtection="0"/>
    <xf numFmtId="44" fontId="14" fillId="0" borderId="0" applyFon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5" borderId="1" applyNumberFormat="0" applyAlignment="0" applyProtection="0"/>
    <xf numFmtId="0" fontId="13" fillId="0" borderId="3" applyNumberFormat="0" applyFill="0" applyAlignment="0" applyProtection="0"/>
    <xf numFmtId="0" fontId="8" fillId="5" borderId="0" applyNumberFormat="0" applyBorder="0" applyAlignment="0" applyProtection="0"/>
    <xf numFmtId="0" fontId="3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5" borderId="6" applyNumberFormat="0" applyFont="0" applyAlignment="0" applyProtection="0"/>
    <xf numFmtId="0" fontId="15" fillId="4" borderId="1" applyNumberFormat="0" applyAlignment="0" applyProtection="0"/>
    <xf numFmtId="0" fontId="16" fillId="0" borderId="0" applyNumberFormat="0" applyFill="0" applyBorder="0" applyAlignment="0" applyProtection="0"/>
    <xf numFmtId="0" fontId="15" fillId="0" borderId="7" applyNumberFormat="0" applyFill="0" applyAlignment="0" applyProtection="0"/>
    <xf numFmtId="0" fontId="17" fillId="0" borderId="0" applyNumberFormat="0" applyFill="0" applyBorder="0" applyAlignment="0" applyProtection="0"/>
    <xf numFmtId="0" fontId="1" fillId="0" borderId="0"/>
    <xf numFmtId="0" fontId="1" fillId="0" borderId="0"/>
  </cellStyleXfs>
  <cellXfs count="747">
    <xf numFmtId="0" fontId="0" fillId="0" borderId="0" xfId="0"/>
    <xf numFmtId="0" fontId="19" fillId="0" borderId="0" xfId="84" applyFont="1" applyAlignment="1">
      <alignment horizontal="center"/>
    </xf>
    <xf numFmtId="0" fontId="14" fillId="0" borderId="0" xfId="84"/>
    <xf numFmtId="0" fontId="20" fillId="0" borderId="0" xfId="84" applyFont="1" applyAlignment="1">
      <alignment horizontal="left" indent="4"/>
    </xf>
    <xf numFmtId="0" fontId="14" fillId="0" borderId="0" xfId="84" applyAlignment="1">
      <alignment wrapText="1"/>
    </xf>
    <xf numFmtId="0" fontId="20" fillId="0" borderId="0" xfId="44" applyFont="1"/>
    <xf numFmtId="0" fontId="23" fillId="0" borderId="0" xfId="44" applyFont="1" applyAlignment="1">
      <alignment horizontal="left"/>
    </xf>
    <xf numFmtId="0" fontId="22" fillId="0" borderId="0" xfId="44" applyFont="1" applyAlignment="1">
      <alignment horizontal="center" wrapText="1"/>
    </xf>
    <xf numFmtId="0" fontId="26" fillId="0" borderId="0" xfId="84" applyFont="1" applyAlignment="1">
      <alignment horizontal="left" indent="2"/>
    </xf>
    <xf numFmtId="0" fontId="26" fillId="0" borderId="0" xfId="84" applyFont="1"/>
    <xf numFmtId="0" fontId="27" fillId="0" borderId="0" xfId="84" applyFont="1" applyAlignment="1">
      <alignment horizontal="left" indent="4"/>
    </xf>
    <xf numFmtId="0" fontId="22" fillId="0" borderId="8" xfId="44" applyFont="1" applyBorder="1" applyAlignment="1">
      <alignment horizontal="center" wrapText="1"/>
    </xf>
    <xf numFmtId="0" fontId="30" fillId="0" borderId="0" xfId="84" applyFont="1"/>
    <xf numFmtId="0" fontId="20" fillId="0" borderId="0" xfId="79" applyFont="1"/>
    <xf numFmtId="0" fontId="22" fillId="0" borderId="9" xfId="79" applyFont="1" applyBorder="1"/>
    <xf numFmtId="0" fontId="23" fillId="0" borderId="10" xfId="80" applyFont="1" applyBorder="1" applyAlignment="1">
      <alignment wrapText="1"/>
    </xf>
    <xf numFmtId="0" fontId="23" fillId="0" borderId="9" xfId="48" applyFont="1" applyBorder="1" applyAlignment="1">
      <alignment horizontal="right"/>
    </xf>
    <xf numFmtId="0" fontId="23" fillId="0" borderId="0" xfId="48" applyFont="1" applyAlignment="1">
      <alignment horizontal="right"/>
    </xf>
    <xf numFmtId="0" fontId="23" fillId="0" borderId="9" xfId="64" applyFont="1" applyBorder="1" applyAlignment="1">
      <alignment horizontal="right"/>
    </xf>
    <xf numFmtId="0" fontId="23" fillId="0" borderId="11" xfId="64" applyFont="1" applyBorder="1" applyAlignment="1">
      <alignment horizontal="right"/>
    </xf>
    <xf numFmtId="0" fontId="23" fillId="0" borderId="9" xfId="80" applyFont="1" applyBorder="1" applyAlignment="1">
      <alignment horizontal="right"/>
    </xf>
    <xf numFmtId="0" fontId="23" fillId="0" borderId="9" xfId="79" applyFont="1" applyBorder="1" applyAlignment="1">
      <alignment horizontal="right"/>
    </xf>
    <xf numFmtId="0" fontId="23" fillId="0" borderId="0" xfId="48" applyFont="1" applyAlignment="1">
      <alignment horizontal="left"/>
    </xf>
    <xf numFmtId="0" fontId="22" fillId="0" borderId="9" xfId="48" applyFont="1" applyBorder="1" applyAlignment="1">
      <alignment horizontal="center" wrapText="1"/>
    </xf>
    <xf numFmtId="0" fontId="22" fillId="0" borderId="0" xfId="48" applyFont="1" applyAlignment="1">
      <alignment horizontal="center" wrapText="1"/>
    </xf>
    <xf numFmtId="0" fontId="22" fillId="0" borderId="9" xfId="46" applyFont="1" applyBorder="1"/>
    <xf numFmtId="0" fontId="23" fillId="0" borderId="9" xfId="46" applyFont="1" applyBorder="1" applyAlignment="1">
      <alignment horizontal="right"/>
    </xf>
    <xf numFmtId="0" fontId="23" fillId="0" borderId="0" xfId="46" applyFont="1" applyAlignment="1">
      <alignment horizontal="left"/>
    </xf>
    <xf numFmtId="0" fontId="22" fillId="0" borderId="8" xfId="46" applyFont="1" applyBorder="1" applyAlignment="1">
      <alignment horizontal="center" wrapText="1"/>
    </xf>
    <xf numFmtId="0" fontId="22" fillId="0" borderId="0" xfId="46" applyFont="1"/>
    <xf numFmtId="0" fontId="23" fillId="0" borderId="0" xfId="46" applyFont="1" applyAlignment="1">
      <alignment horizontal="right"/>
    </xf>
    <xf numFmtId="0" fontId="22" fillId="0" borderId="0" xfId="46" applyFont="1" applyAlignment="1">
      <alignment horizontal="center" wrapText="1"/>
    </xf>
    <xf numFmtId="0" fontId="23" fillId="0" borderId="0" xfId="46" applyFont="1" applyAlignment="1">
      <alignment horizontal="center" wrapText="1"/>
    </xf>
    <xf numFmtId="0" fontId="22" fillId="0" borderId="9" xfId="45" applyFont="1" applyBorder="1"/>
    <xf numFmtId="0" fontId="23" fillId="0" borderId="9" xfId="45" applyFont="1" applyBorder="1" applyAlignment="1">
      <alignment horizontal="right"/>
    </xf>
    <xf numFmtId="0" fontId="23" fillId="0" borderId="0" xfId="45" applyFont="1" applyAlignment="1">
      <alignment horizontal="left"/>
    </xf>
    <xf numFmtId="0" fontId="22" fillId="0" borderId="8" xfId="45" applyFont="1" applyBorder="1" applyAlignment="1">
      <alignment horizontal="center" wrapText="1"/>
    </xf>
    <xf numFmtId="0" fontId="23" fillId="0" borderId="0" xfId="45" applyFont="1" applyAlignment="1">
      <alignment horizontal="right"/>
    </xf>
    <xf numFmtId="0" fontId="22" fillId="0" borderId="0" xfId="45" applyFont="1" applyAlignment="1">
      <alignment horizontal="center" wrapText="1"/>
    </xf>
    <xf numFmtId="0" fontId="23" fillId="0" borderId="0" xfId="45" applyFont="1" applyAlignment="1">
      <alignment horizontal="center" wrapText="1"/>
    </xf>
    <xf numFmtId="0" fontId="22" fillId="0" borderId="9" xfId="44" applyFont="1" applyBorder="1"/>
    <xf numFmtId="0" fontId="23" fillId="0" borderId="9" xfId="44" applyFont="1" applyBorder="1" applyAlignment="1">
      <alignment horizontal="right"/>
    </xf>
    <xf numFmtId="0" fontId="22" fillId="0" borderId="0" xfId="44" applyFont="1"/>
    <xf numFmtId="0" fontId="23" fillId="0" borderId="0" xfId="44" applyFont="1" applyAlignment="1">
      <alignment horizontal="right"/>
    </xf>
    <xf numFmtId="0" fontId="22" fillId="0" borderId="10" xfId="44" applyFont="1" applyBorder="1" applyAlignment="1">
      <alignment horizontal="left" wrapText="1"/>
    </xf>
    <xf numFmtId="0" fontId="20" fillId="0" borderId="0" xfId="83" applyFont="1"/>
    <xf numFmtId="0" fontId="21" fillId="0" borderId="11" xfId="83" applyFont="1" applyBorder="1" applyAlignment="1">
      <alignment horizontal="left" vertical="top" wrapText="1"/>
    </xf>
    <xf numFmtId="0" fontId="23" fillId="0" borderId="9" xfId="83" applyFont="1" applyBorder="1" applyAlignment="1">
      <alignment horizontal="right"/>
    </xf>
    <xf numFmtId="0" fontId="22" fillId="0" borderId="8" xfId="83" applyFont="1" applyBorder="1" applyAlignment="1">
      <alignment horizontal="center" wrapText="1"/>
    </xf>
    <xf numFmtId="0" fontId="23" fillId="0" borderId="0" xfId="83" applyFont="1" applyAlignment="1">
      <alignment horizontal="right"/>
    </xf>
    <xf numFmtId="0" fontId="22" fillId="0" borderId="0" xfId="83" applyFont="1" applyAlignment="1">
      <alignment horizontal="center" wrapText="1"/>
    </xf>
    <xf numFmtId="0" fontId="20" fillId="0" borderId="0" xfId="82" applyFont="1"/>
    <xf numFmtId="0" fontId="22" fillId="0" borderId="9" xfId="82" applyFont="1" applyBorder="1"/>
    <xf numFmtId="0" fontId="23" fillId="0" borderId="9" xfId="82" applyFont="1" applyBorder="1" applyAlignment="1">
      <alignment horizontal="right"/>
    </xf>
    <xf numFmtId="0" fontId="20" fillId="0" borderId="0" xfId="81" applyFont="1" applyAlignment="1">
      <alignment horizontal="left"/>
    </xf>
    <xf numFmtId="0" fontId="21" fillId="0" borderId="11" xfId="81" applyFont="1" applyBorder="1" applyAlignment="1">
      <alignment vertical="top" wrapText="1"/>
    </xf>
    <xf numFmtId="0" fontId="22" fillId="0" borderId="9" xfId="81" applyFont="1" applyBorder="1" applyAlignment="1">
      <alignment horizontal="left"/>
    </xf>
    <xf numFmtId="0" fontId="23" fillId="0" borderId="9" xfId="81" applyFont="1" applyBorder="1" applyAlignment="1">
      <alignment horizontal="right"/>
    </xf>
    <xf numFmtId="0" fontId="23" fillId="0" borderId="0" xfId="81" applyFont="1" applyAlignment="1">
      <alignment horizontal="left"/>
    </xf>
    <xf numFmtId="0" fontId="22" fillId="0" borderId="9" xfId="81" applyFont="1" applyBorder="1" applyAlignment="1">
      <alignment horizontal="center" wrapText="1"/>
    </xf>
    <xf numFmtId="0" fontId="22" fillId="0" borderId="0" xfId="81" applyFont="1" applyAlignment="1">
      <alignment horizontal="left"/>
    </xf>
    <xf numFmtId="0" fontId="23" fillId="0" borderId="0" xfId="81" applyFont="1" applyAlignment="1">
      <alignment horizontal="right"/>
    </xf>
    <xf numFmtId="0" fontId="22" fillId="0" borderId="0" xfId="81" applyFont="1" applyAlignment="1">
      <alignment horizontal="center" wrapText="1"/>
    </xf>
    <xf numFmtId="0" fontId="20" fillId="0" borderId="0" xfId="80" applyFont="1"/>
    <xf numFmtId="0" fontId="22" fillId="0" borderId="9" xfId="80" applyFont="1" applyBorder="1"/>
    <xf numFmtId="0" fontId="23" fillId="0" borderId="0" xfId="80" applyFont="1" applyAlignment="1">
      <alignment horizontal="left"/>
    </xf>
    <xf numFmtId="0" fontId="22" fillId="0" borderId="8" xfId="80" applyFont="1" applyBorder="1" applyAlignment="1">
      <alignment horizontal="center" wrapText="1"/>
    </xf>
    <xf numFmtId="0" fontId="23" fillId="0" borderId="0" xfId="79" applyFont="1" applyAlignment="1">
      <alignment horizontal="left"/>
    </xf>
    <xf numFmtId="0" fontId="22" fillId="0" borderId="8" xfId="79" applyFont="1" applyBorder="1" applyAlignment="1">
      <alignment horizontal="center" wrapText="1"/>
    </xf>
    <xf numFmtId="0" fontId="23" fillId="0" borderId="9" xfId="70" applyFont="1" applyBorder="1" applyAlignment="1">
      <alignment horizontal="right"/>
    </xf>
    <xf numFmtId="0" fontId="23" fillId="0" borderId="11" xfId="70" applyFont="1" applyBorder="1" applyAlignment="1">
      <alignment horizontal="right"/>
    </xf>
    <xf numFmtId="0" fontId="23" fillId="0" borderId="9" xfId="69" applyFont="1" applyBorder="1" applyAlignment="1">
      <alignment horizontal="right"/>
    </xf>
    <xf numFmtId="0" fontId="23" fillId="0" borderId="11" xfId="69" applyFont="1" applyBorder="1" applyAlignment="1">
      <alignment horizontal="right"/>
    </xf>
    <xf numFmtId="0" fontId="23" fillId="0" borderId="9" xfId="67" applyFont="1" applyBorder="1" applyAlignment="1">
      <alignment horizontal="right"/>
    </xf>
    <xf numFmtId="0" fontId="23" fillId="0" borderId="11" xfId="67" applyFont="1" applyBorder="1" applyAlignment="1">
      <alignment horizontal="right"/>
    </xf>
    <xf numFmtId="0" fontId="23" fillId="0" borderId="9" xfId="66" applyFont="1" applyBorder="1" applyAlignment="1">
      <alignment horizontal="right"/>
    </xf>
    <xf numFmtId="0" fontId="23" fillId="0" borderId="11" xfId="66" applyFont="1" applyBorder="1" applyAlignment="1">
      <alignment horizontal="right"/>
    </xf>
    <xf numFmtId="0" fontId="23" fillId="0" borderId="9" xfId="78" applyFont="1" applyBorder="1" applyAlignment="1">
      <alignment horizontal="right"/>
    </xf>
    <xf numFmtId="0" fontId="23" fillId="0" borderId="11" xfId="78" applyFont="1" applyBorder="1" applyAlignment="1">
      <alignment horizontal="right"/>
    </xf>
    <xf numFmtId="0" fontId="23" fillId="0" borderId="9" xfId="77" applyFont="1" applyBorder="1" applyAlignment="1">
      <alignment horizontal="right"/>
    </xf>
    <xf numFmtId="0" fontId="23" fillId="0" borderId="11" xfId="77" applyFont="1" applyBorder="1" applyAlignment="1">
      <alignment horizontal="right"/>
    </xf>
    <xf numFmtId="0" fontId="23" fillId="0" borderId="9" xfId="76" applyFont="1" applyBorder="1" applyAlignment="1">
      <alignment horizontal="right"/>
    </xf>
    <xf numFmtId="0" fontId="23" fillId="0" borderId="11" xfId="76" applyFont="1" applyBorder="1" applyAlignment="1">
      <alignment horizontal="right"/>
    </xf>
    <xf numFmtId="0" fontId="23" fillId="0" borderId="9" xfId="75" applyFont="1" applyBorder="1" applyAlignment="1">
      <alignment horizontal="right"/>
    </xf>
    <xf numFmtId="0" fontId="23" fillId="0" borderId="11" xfId="75" applyFont="1" applyBorder="1" applyAlignment="1">
      <alignment horizontal="right"/>
    </xf>
    <xf numFmtId="0" fontId="23" fillId="0" borderId="9" xfId="74" applyFont="1" applyBorder="1" applyAlignment="1">
      <alignment horizontal="right"/>
    </xf>
    <xf numFmtId="0" fontId="23" fillId="0" borderId="11" xfId="74" applyFont="1" applyBorder="1" applyAlignment="1">
      <alignment horizontal="right"/>
    </xf>
    <xf numFmtId="0" fontId="23" fillId="0" borderId="9" xfId="73" applyFont="1" applyBorder="1" applyAlignment="1">
      <alignment horizontal="right"/>
    </xf>
    <xf numFmtId="0" fontId="23" fillId="0" borderId="11" xfId="73" applyFont="1" applyBorder="1" applyAlignment="1">
      <alignment horizontal="right"/>
    </xf>
    <xf numFmtId="0" fontId="23" fillId="0" borderId="9" xfId="72" applyFont="1" applyBorder="1" applyAlignment="1">
      <alignment horizontal="right"/>
    </xf>
    <xf numFmtId="0" fontId="23" fillId="0" borderId="11" xfId="72" applyFont="1" applyBorder="1" applyAlignment="1">
      <alignment horizontal="right"/>
    </xf>
    <xf numFmtId="0" fontId="23" fillId="0" borderId="9" xfId="54" applyFont="1" applyBorder="1" applyAlignment="1">
      <alignment horizontal="right"/>
    </xf>
    <xf numFmtId="0" fontId="23" fillId="0" borderId="9" xfId="54" applyFont="1" applyBorder="1" applyAlignment="1">
      <alignment horizontal="left"/>
    </xf>
    <xf numFmtId="0" fontId="22" fillId="0" borderId="9" xfId="54" applyFont="1" applyBorder="1" applyAlignment="1">
      <alignment horizontal="center" wrapText="1"/>
    </xf>
    <xf numFmtId="0" fontId="23" fillId="0" borderId="0" xfId="54" applyFont="1" applyAlignment="1">
      <alignment horizontal="right"/>
    </xf>
    <xf numFmtId="0" fontId="23" fillId="0" borderId="0" xfId="54" applyFont="1" applyAlignment="1">
      <alignment horizontal="left"/>
    </xf>
    <xf numFmtId="0" fontId="22" fillId="0" borderId="0" xfId="54" applyFont="1" applyAlignment="1">
      <alignment horizontal="center" wrapText="1"/>
    </xf>
    <xf numFmtId="0" fontId="23" fillId="0" borderId="9" xfId="53" applyFont="1" applyBorder="1" applyAlignment="1">
      <alignment horizontal="right"/>
    </xf>
    <xf numFmtId="0" fontId="23" fillId="0" borderId="9" xfId="53" applyFont="1" applyBorder="1" applyAlignment="1">
      <alignment horizontal="left"/>
    </xf>
    <xf numFmtId="0" fontId="22" fillId="0" borderId="9" xfId="53" applyFont="1" applyBorder="1" applyAlignment="1">
      <alignment horizontal="center" wrapText="1"/>
    </xf>
    <xf numFmtId="0" fontId="23" fillId="0" borderId="0" xfId="53" applyFont="1" applyAlignment="1">
      <alignment horizontal="right"/>
    </xf>
    <xf numFmtId="0" fontId="23" fillId="0" borderId="0" xfId="53" applyFont="1" applyAlignment="1">
      <alignment horizontal="left"/>
    </xf>
    <xf numFmtId="0" fontId="22" fillId="0" borderId="0" xfId="53" applyFont="1" applyAlignment="1">
      <alignment horizontal="center" wrapText="1"/>
    </xf>
    <xf numFmtId="0" fontId="23" fillId="0" borderId="0" xfId="52" applyFont="1" applyAlignment="1">
      <alignment horizontal="right"/>
    </xf>
    <xf numFmtId="0" fontId="23" fillId="0" borderId="9" xfId="51" applyFont="1" applyBorder="1" applyAlignment="1">
      <alignment horizontal="right"/>
    </xf>
    <xf numFmtId="0" fontId="23" fillId="0" borderId="9" xfId="51" applyFont="1" applyBorder="1" applyAlignment="1">
      <alignment horizontal="left"/>
    </xf>
    <xf numFmtId="0" fontId="22" fillId="0" borderId="9" xfId="63" applyFont="1" applyBorder="1" applyAlignment="1">
      <alignment horizontal="center" wrapText="1"/>
    </xf>
    <xf numFmtId="0" fontId="23" fillId="0" borderId="0" xfId="51" applyFont="1" applyAlignment="1">
      <alignment horizontal="right"/>
    </xf>
    <xf numFmtId="0" fontId="23" fillId="0" borderId="0" xfId="51" applyFont="1" applyAlignment="1">
      <alignment horizontal="left"/>
    </xf>
    <xf numFmtId="0" fontId="22" fillId="0" borderId="0" xfId="51" applyFont="1" applyAlignment="1">
      <alignment horizontal="center" wrapText="1"/>
    </xf>
    <xf numFmtId="0" fontId="23" fillId="0" borderId="9" xfId="50" applyFont="1" applyBorder="1" applyAlignment="1">
      <alignment horizontal="right"/>
    </xf>
    <xf numFmtId="0" fontId="23" fillId="0" borderId="9" xfId="50" applyFont="1" applyBorder="1" applyAlignment="1">
      <alignment horizontal="left"/>
    </xf>
    <xf numFmtId="0" fontId="23" fillId="0" borderId="0" xfId="50" applyFont="1" applyAlignment="1">
      <alignment horizontal="right"/>
    </xf>
    <xf numFmtId="0" fontId="23" fillId="0" borderId="0" xfId="50" applyFont="1" applyAlignment="1">
      <alignment horizontal="left"/>
    </xf>
    <xf numFmtId="0" fontId="22" fillId="0" borderId="0" xfId="50" applyFont="1" applyAlignment="1">
      <alignment horizontal="center" wrapText="1"/>
    </xf>
    <xf numFmtId="0" fontId="23" fillId="0" borderId="9" xfId="63" applyFont="1" applyBorder="1" applyAlignment="1">
      <alignment horizontal="right"/>
    </xf>
    <xf numFmtId="0" fontId="23" fillId="0" borderId="9" xfId="63" applyFont="1" applyBorder="1" applyAlignment="1">
      <alignment horizontal="left"/>
    </xf>
    <xf numFmtId="0" fontId="23" fillId="0" borderId="0" xfId="63" applyFont="1" applyAlignment="1">
      <alignment horizontal="right"/>
    </xf>
    <xf numFmtId="0" fontId="23" fillId="0" borderId="0" xfId="63" applyFont="1" applyAlignment="1">
      <alignment horizontal="left"/>
    </xf>
    <xf numFmtId="0" fontId="22" fillId="0" borderId="0" xfId="63" applyFont="1" applyAlignment="1">
      <alignment horizontal="center" wrapText="1"/>
    </xf>
    <xf numFmtId="0" fontId="23" fillId="0" borderId="9" xfId="62" applyFont="1" applyBorder="1" applyAlignment="1">
      <alignment horizontal="right"/>
    </xf>
    <xf numFmtId="0" fontId="23" fillId="0" borderId="9" xfId="62" applyFont="1" applyBorder="1" applyAlignment="1">
      <alignment horizontal="left"/>
    </xf>
    <xf numFmtId="0" fontId="22" fillId="0" borderId="9" xfId="62" applyFont="1" applyBorder="1" applyAlignment="1">
      <alignment horizontal="center" wrapText="1"/>
    </xf>
    <xf numFmtId="0" fontId="23" fillId="0" borderId="0" xfId="62" applyFont="1" applyAlignment="1">
      <alignment horizontal="right"/>
    </xf>
    <xf numFmtId="0" fontId="23" fillId="0" borderId="0" xfId="62" applyFont="1" applyAlignment="1">
      <alignment horizontal="left"/>
    </xf>
    <xf numFmtId="0" fontId="22" fillId="0" borderId="0" xfId="62" applyFont="1" applyAlignment="1">
      <alignment horizontal="center" wrapText="1"/>
    </xf>
    <xf numFmtId="0" fontId="23" fillId="0" borderId="9" xfId="61" applyFont="1" applyBorder="1" applyAlignment="1">
      <alignment horizontal="right"/>
    </xf>
    <xf numFmtId="0" fontId="23" fillId="0" borderId="9" xfId="61" applyFont="1" applyBorder="1" applyAlignment="1">
      <alignment horizontal="left"/>
    </xf>
    <xf numFmtId="0" fontId="22" fillId="0" borderId="9" xfId="61" applyFont="1" applyBorder="1" applyAlignment="1">
      <alignment horizontal="center" wrapText="1"/>
    </xf>
    <xf numFmtId="0" fontId="23" fillId="0" borderId="0" xfId="61" applyFont="1" applyAlignment="1">
      <alignment horizontal="right"/>
    </xf>
    <xf numFmtId="0" fontId="23" fillId="0" borderId="0" xfId="61" applyFont="1" applyAlignment="1">
      <alignment horizontal="left"/>
    </xf>
    <xf numFmtId="0" fontId="22" fillId="0" borderId="0" xfId="61" applyFont="1" applyAlignment="1">
      <alignment horizontal="center" wrapText="1"/>
    </xf>
    <xf numFmtId="0" fontId="23" fillId="0" borderId="9" xfId="60" applyFont="1" applyBorder="1" applyAlignment="1">
      <alignment horizontal="right"/>
    </xf>
    <xf numFmtId="0" fontId="23" fillId="0" borderId="9" xfId="60" applyFont="1" applyBorder="1" applyAlignment="1">
      <alignment horizontal="left"/>
    </xf>
    <xf numFmtId="0" fontId="22" fillId="0" borderId="9" xfId="60" applyFont="1" applyBorder="1" applyAlignment="1">
      <alignment horizontal="center" wrapText="1"/>
    </xf>
    <xf numFmtId="0" fontId="23" fillId="0" borderId="0" xfId="60" applyFont="1" applyAlignment="1">
      <alignment horizontal="right"/>
    </xf>
    <xf numFmtId="0" fontId="23" fillId="0" borderId="0" xfId="60" applyFont="1" applyAlignment="1">
      <alignment horizontal="left"/>
    </xf>
    <xf numFmtId="0" fontId="22" fillId="0" borderId="0" xfId="60" applyFont="1" applyAlignment="1">
      <alignment horizontal="center" wrapText="1"/>
    </xf>
    <xf numFmtId="0" fontId="23" fillId="0" borderId="9" xfId="59" applyFont="1" applyBorder="1" applyAlignment="1">
      <alignment horizontal="right"/>
    </xf>
    <xf numFmtId="0" fontId="23" fillId="0" borderId="9" xfId="59" applyFont="1" applyBorder="1" applyAlignment="1">
      <alignment horizontal="left"/>
    </xf>
    <xf numFmtId="0" fontId="22" fillId="0" borderId="9" xfId="59" applyFont="1" applyBorder="1" applyAlignment="1">
      <alignment horizontal="center" wrapText="1"/>
    </xf>
    <xf numFmtId="0" fontId="23" fillId="0" borderId="0" xfId="59" applyFont="1" applyAlignment="1">
      <alignment horizontal="right"/>
    </xf>
    <xf numFmtId="0" fontId="23" fillId="0" borderId="0" xfId="59" applyFont="1" applyAlignment="1">
      <alignment horizontal="left"/>
    </xf>
    <xf numFmtId="0" fontId="22" fillId="0" borderId="0" xfId="59" applyFont="1" applyAlignment="1">
      <alignment horizontal="center" wrapText="1"/>
    </xf>
    <xf numFmtId="0" fontId="23" fillId="0" borderId="9" xfId="58" applyFont="1" applyBorder="1" applyAlignment="1">
      <alignment horizontal="right"/>
    </xf>
    <xf numFmtId="0" fontId="23" fillId="0" borderId="9" xfId="58" applyFont="1" applyBorder="1" applyAlignment="1">
      <alignment horizontal="left"/>
    </xf>
    <xf numFmtId="0" fontId="22" fillId="0" borderId="9" xfId="58" applyFont="1" applyBorder="1" applyAlignment="1">
      <alignment horizontal="center" wrapText="1"/>
    </xf>
    <xf numFmtId="0" fontId="23" fillId="0" borderId="0" xfId="58" applyFont="1" applyAlignment="1">
      <alignment horizontal="right"/>
    </xf>
    <xf numFmtId="0" fontId="23" fillId="0" borderId="0" xfId="58" applyFont="1" applyAlignment="1">
      <alignment horizontal="left"/>
    </xf>
    <xf numFmtId="0" fontId="22" fillId="0" borderId="0" xfId="58" applyFont="1" applyAlignment="1">
      <alignment horizontal="center" wrapText="1"/>
    </xf>
    <xf numFmtId="0" fontId="23" fillId="0" borderId="9" xfId="57" applyFont="1" applyBorder="1" applyAlignment="1">
      <alignment horizontal="right"/>
    </xf>
    <xf numFmtId="0" fontId="23" fillId="0" borderId="9" xfId="57" applyFont="1" applyBorder="1" applyAlignment="1">
      <alignment horizontal="left"/>
    </xf>
    <xf numFmtId="0" fontId="22" fillId="0" borderId="9" xfId="49" applyFont="1" applyBorder="1" applyAlignment="1">
      <alignment horizontal="center" wrapText="1"/>
    </xf>
    <xf numFmtId="0" fontId="23" fillId="0" borderId="0" xfId="57" applyFont="1" applyAlignment="1">
      <alignment horizontal="right"/>
    </xf>
    <xf numFmtId="0" fontId="23" fillId="0" borderId="0" xfId="57" applyFont="1" applyAlignment="1">
      <alignment horizontal="left"/>
    </xf>
    <xf numFmtId="0" fontId="22" fillId="0" borderId="0" xfId="57" applyFont="1" applyAlignment="1">
      <alignment horizontal="center" wrapText="1"/>
    </xf>
    <xf numFmtId="0" fontId="23" fillId="0" borderId="9" xfId="56" applyFont="1" applyBorder="1" applyAlignment="1">
      <alignment horizontal="right"/>
    </xf>
    <xf numFmtId="0" fontId="23" fillId="0" borderId="9" xfId="56" applyFont="1" applyBorder="1" applyAlignment="1">
      <alignment horizontal="left"/>
    </xf>
    <xf numFmtId="0" fontId="23" fillId="0" borderId="0" xfId="56" applyFont="1" applyAlignment="1">
      <alignment horizontal="right"/>
    </xf>
    <xf numFmtId="0" fontId="23" fillId="0" borderId="0" xfId="56" applyFont="1" applyAlignment="1">
      <alignment horizontal="left"/>
    </xf>
    <xf numFmtId="0" fontId="22" fillId="0" borderId="0" xfId="56" applyFont="1" applyAlignment="1">
      <alignment horizontal="center" wrapText="1"/>
    </xf>
    <xf numFmtId="0" fontId="23" fillId="0" borderId="9" xfId="49" applyFont="1" applyBorder="1" applyAlignment="1">
      <alignment horizontal="right"/>
    </xf>
    <xf numFmtId="0" fontId="23" fillId="0" borderId="9" xfId="49" applyFont="1" applyBorder="1" applyAlignment="1">
      <alignment horizontal="left"/>
    </xf>
    <xf numFmtId="0" fontId="23" fillId="0" borderId="0" xfId="49" applyFont="1" applyAlignment="1">
      <alignment horizontal="right"/>
    </xf>
    <xf numFmtId="0" fontId="23" fillId="0" borderId="0" xfId="49" applyFont="1" applyAlignment="1">
      <alignment horizontal="left"/>
    </xf>
    <xf numFmtId="0" fontId="22" fillId="0" borderId="0" xfId="49" applyFont="1" applyAlignment="1">
      <alignment horizontal="center" wrapText="1"/>
    </xf>
    <xf numFmtId="0" fontId="20" fillId="0" borderId="9" xfId="48" applyFont="1" applyBorder="1"/>
    <xf numFmtId="0" fontId="20" fillId="0" borderId="0" xfId="48" applyFont="1"/>
    <xf numFmtId="0" fontId="22" fillId="0" borderId="0" xfId="48" applyFont="1"/>
    <xf numFmtId="0" fontId="23" fillId="0" borderId="9" xfId="48" applyFont="1" applyBorder="1" applyAlignment="1">
      <alignment horizontal="right" wrapText="1"/>
    </xf>
    <xf numFmtId="0" fontId="23" fillId="0" borderId="0" xfId="48" applyFont="1" applyAlignment="1">
      <alignment horizontal="center" wrapText="1"/>
    </xf>
    <xf numFmtId="0" fontId="22" fillId="0" borderId="9" xfId="48" applyFont="1" applyBorder="1"/>
    <xf numFmtId="0" fontId="22" fillId="0" borderId="10" xfId="48" applyFont="1" applyBorder="1" applyAlignment="1">
      <alignment wrapText="1"/>
    </xf>
    <xf numFmtId="3" fontId="22" fillId="0" borderId="10" xfId="48" applyNumberFormat="1" applyFont="1" applyBorder="1" applyAlignment="1">
      <alignment horizontal="right" wrapText="1"/>
    </xf>
    <xf numFmtId="4" fontId="22" fillId="0" borderId="10" xfId="48" applyNumberFormat="1" applyFont="1" applyBorder="1" applyAlignment="1">
      <alignment horizontal="right" wrapText="1"/>
    </xf>
    <xf numFmtId="2" fontId="22" fillId="0" borderId="10" xfId="48" applyNumberFormat="1" applyFont="1" applyBorder="1" applyAlignment="1">
      <alignment horizontal="right"/>
    </xf>
    <xf numFmtId="0" fontId="22" fillId="0" borderId="0" xfId="48" applyFont="1" applyAlignment="1">
      <alignment wrapText="1"/>
    </xf>
    <xf numFmtId="3" fontId="22" fillId="0" borderId="0" xfId="48" applyNumberFormat="1" applyFont="1" applyAlignment="1">
      <alignment horizontal="right" wrapText="1"/>
    </xf>
    <xf numFmtId="4" fontId="22" fillId="0" borderId="12" xfId="46" applyNumberFormat="1" applyFont="1" applyBorder="1" applyAlignment="1">
      <alignment horizontal="right"/>
    </xf>
    <xf numFmtId="0" fontId="22" fillId="0" borderId="12" xfId="48" applyFont="1" applyBorder="1" applyAlignment="1">
      <alignment wrapText="1"/>
    </xf>
    <xf numFmtId="3" fontId="22" fillId="0" borderId="12" xfId="48" applyNumberFormat="1" applyFont="1" applyBorder="1" applyAlignment="1">
      <alignment horizontal="right" wrapText="1"/>
    </xf>
    <xf numFmtId="3" fontId="22" fillId="0" borderId="12" xfId="48" applyNumberFormat="1" applyFont="1" applyBorder="1" applyAlignment="1">
      <alignment horizontal="right"/>
    </xf>
    <xf numFmtId="0" fontId="23" fillId="0" borderId="0" xfId="48" applyFont="1" applyAlignment="1">
      <alignment horizontal="left" wrapText="1"/>
    </xf>
    <xf numFmtId="4" fontId="22" fillId="0" borderId="13" xfId="55" applyNumberFormat="1" applyFont="1" applyBorder="1" applyAlignment="1">
      <alignment horizontal="right"/>
    </xf>
    <xf numFmtId="0" fontId="20" fillId="0" borderId="0" xfId="46" applyFont="1"/>
    <xf numFmtId="0" fontId="23" fillId="0" borderId="9" xfId="46" applyFont="1" applyBorder="1" applyAlignment="1">
      <alignment horizontal="right" wrapText="1"/>
    </xf>
    <xf numFmtId="0" fontId="22" fillId="0" borderId="9" xfId="46" applyFont="1" applyBorder="1" applyAlignment="1">
      <alignment horizontal="left"/>
    </xf>
    <xf numFmtId="4" fontId="22" fillId="0" borderId="0" xfId="46" applyNumberFormat="1" applyFont="1" applyAlignment="1">
      <alignment horizontal="right"/>
    </xf>
    <xf numFmtId="4" fontId="22" fillId="0" borderId="0" xfId="46" applyNumberFormat="1" applyFont="1" applyAlignment="1">
      <alignment horizontal="right" wrapText="1"/>
    </xf>
    <xf numFmtId="3" fontId="22" fillId="0" borderId="12" xfId="46" applyNumberFormat="1" applyFont="1" applyBorder="1" applyAlignment="1">
      <alignment horizontal="right"/>
    </xf>
    <xf numFmtId="3" fontId="22" fillId="0" borderId="0" xfId="46" applyNumberFormat="1" applyFont="1"/>
    <xf numFmtId="3" fontId="22" fillId="0" borderId="14" xfId="46" applyNumberFormat="1" applyFont="1" applyBorder="1" applyAlignment="1">
      <alignment horizontal="right"/>
    </xf>
    <xf numFmtId="4" fontId="22" fillId="0" borderId="14" xfId="46" applyNumberFormat="1" applyFont="1" applyBorder="1" applyAlignment="1">
      <alignment horizontal="right"/>
    </xf>
    <xf numFmtId="0" fontId="20" fillId="0" borderId="0" xfId="45" applyFont="1"/>
    <xf numFmtId="0" fontId="23" fillId="0" borderId="9" xfId="45" applyFont="1" applyBorder="1" applyAlignment="1">
      <alignment horizontal="right" wrapText="1"/>
    </xf>
    <xf numFmtId="0" fontId="22" fillId="0" borderId="9" xfId="45" applyFont="1" applyBorder="1" applyAlignment="1">
      <alignment horizontal="left"/>
    </xf>
    <xf numFmtId="3" fontId="22" fillId="0" borderId="12" xfId="45" applyNumberFormat="1" applyFont="1" applyBorder="1" applyAlignment="1">
      <alignment horizontal="right"/>
    </xf>
    <xf numFmtId="0" fontId="22" fillId="0" borderId="12" xfId="45" applyFont="1" applyBorder="1"/>
    <xf numFmtId="3" fontId="22" fillId="0" borderId="12" xfId="45" applyNumberFormat="1" applyFont="1" applyBorder="1"/>
    <xf numFmtId="3" fontId="22" fillId="0" borderId="9" xfId="45" applyNumberFormat="1" applyFont="1" applyBorder="1" applyAlignment="1">
      <alignment horizontal="right"/>
    </xf>
    <xf numFmtId="0" fontId="23" fillId="0" borderId="9" xfId="44" applyFont="1" applyBorder="1" applyAlignment="1">
      <alignment horizontal="right" wrapText="1"/>
    </xf>
    <xf numFmtId="0" fontId="23" fillId="0" borderId="0" xfId="44" applyFont="1" applyAlignment="1">
      <alignment horizontal="center" wrapText="1"/>
    </xf>
    <xf numFmtId="3" fontId="22" fillId="0" borderId="10" xfId="44" applyNumberFormat="1" applyFont="1" applyBorder="1" applyAlignment="1">
      <alignment horizontal="right"/>
    </xf>
    <xf numFmtId="3" fontId="22" fillId="0" borderId="0" xfId="44" applyNumberFormat="1" applyFont="1" applyAlignment="1">
      <alignment horizontal="right"/>
    </xf>
    <xf numFmtId="4" fontId="22" fillId="0" borderId="10" xfId="44" applyNumberFormat="1" applyFont="1" applyBorder="1" applyAlignment="1">
      <alignment horizontal="right"/>
    </xf>
    <xf numFmtId="0" fontId="22" fillId="0" borderId="12" xfId="44" applyFont="1" applyBorder="1" applyAlignment="1">
      <alignment horizontal="left" wrapText="1"/>
    </xf>
    <xf numFmtId="3" fontId="22" fillId="0" borderId="12" xfId="44" applyNumberFormat="1" applyFont="1" applyBorder="1" applyAlignment="1">
      <alignment horizontal="right"/>
    </xf>
    <xf numFmtId="0" fontId="22" fillId="0" borderId="0" xfId="44" applyFont="1" applyAlignment="1">
      <alignment horizontal="right"/>
    </xf>
    <xf numFmtId="3" fontId="22" fillId="0" borderId="15" xfId="44" applyNumberFormat="1" applyFont="1" applyBorder="1" applyAlignment="1">
      <alignment horizontal="right"/>
    </xf>
    <xf numFmtId="0" fontId="22" fillId="0" borderId="15" xfId="44" applyFont="1" applyBorder="1" applyAlignment="1">
      <alignment horizontal="left" wrapText="1"/>
    </xf>
    <xf numFmtId="0" fontId="22" fillId="0" borderId="14" xfId="44" applyFont="1" applyBorder="1" applyAlignment="1">
      <alignment horizontal="left" wrapText="1"/>
    </xf>
    <xf numFmtId="3" fontId="22" fillId="0" borderId="14" xfId="44" applyNumberFormat="1" applyFont="1" applyBorder="1" applyAlignment="1">
      <alignment horizontal="right"/>
    </xf>
    <xf numFmtId="0" fontId="22" fillId="0" borderId="9" xfId="44" applyFont="1" applyBorder="1" applyAlignment="1">
      <alignment horizontal="right"/>
    </xf>
    <xf numFmtId="2" fontId="22" fillId="0" borderId="9" xfId="48" applyNumberFormat="1" applyFont="1" applyBorder="1" applyAlignment="1">
      <alignment horizontal="right"/>
    </xf>
    <xf numFmtId="4" fontId="22" fillId="0" borderId="9" xfId="44" applyNumberFormat="1" applyFont="1" applyBorder="1" applyAlignment="1">
      <alignment horizontal="right"/>
    </xf>
    <xf numFmtId="0" fontId="23" fillId="0" borderId="9" xfId="83" applyFont="1" applyBorder="1" applyAlignment="1">
      <alignment horizontal="right" wrapText="1"/>
    </xf>
    <xf numFmtId="0" fontId="22" fillId="0" borderId="0" xfId="83" applyFont="1" applyAlignment="1">
      <alignment horizontal="left" wrapText="1"/>
    </xf>
    <xf numFmtId="0" fontId="23" fillId="0" borderId="10" xfId="83" applyFont="1" applyBorder="1" applyAlignment="1">
      <alignment wrapText="1"/>
    </xf>
    <xf numFmtId="3" fontId="22" fillId="0" borderId="0" xfId="83" applyNumberFormat="1" applyFont="1" applyAlignment="1">
      <alignment horizontal="right" wrapText="1"/>
    </xf>
    <xf numFmtId="0" fontId="22" fillId="0" borderId="0" xfId="83" applyFont="1" applyAlignment="1">
      <alignment horizontal="right" wrapText="1"/>
    </xf>
    <xf numFmtId="0" fontId="22" fillId="0" borderId="12" xfId="83" applyFont="1" applyBorder="1" applyAlignment="1">
      <alignment horizontal="left" wrapText="1"/>
    </xf>
    <xf numFmtId="3" fontId="22" fillId="0" borderId="12" xfId="83" applyNumberFormat="1" applyFont="1" applyBorder="1" applyAlignment="1">
      <alignment horizontal="right" wrapText="1"/>
    </xf>
    <xf numFmtId="0" fontId="22" fillId="0" borderId="12" xfId="83" applyFont="1" applyBorder="1" applyAlignment="1">
      <alignment wrapText="1"/>
    </xf>
    <xf numFmtId="3" fontId="22" fillId="0" borderId="0" xfId="83" applyNumberFormat="1" applyFont="1" applyAlignment="1">
      <alignment horizontal="right"/>
    </xf>
    <xf numFmtId="0" fontId="22" fillId="0" borderId="0" xfId="83" applyFont="1"/>
    <xf numFmtId="4" fontId="22" fillId="0" borderId="0" xfId="83" applyNumberFormat="1" applyFont="1" applyAlignment="1">
      <alignment horizontal="right"/>
    </xf>
    <xf numFmtId="3" fontId="22" fillId="0" borderId="10" xfId="83" applyNumberFormat="1" applyFont="1" applyBorder="1" applyAlignment="1">
      <alignment horizontal="right"/>
    </xf>
    <xf numFmtId="3" fontId="22" fillId="0" borderId="12" xfId="83" applyNumberFormat="1" applyFont="1" applyBorder="1" applyAlignment="1">
      <alignment horizontal="right"/>
    </xf>
    <xf numFmtId="0" fontId="22" fillId="0" borderId="14" xfId="83" applyFont="1" applyBorder="1" applyAlignment="1">
      <alignment horizontal="left" wrapText="1"/>
    </xf>
    <xf numFmtId="3" fontId="22" fillId="0" borderId="14" xfId="83" applyNumberFormat="1" applyFont="1" applyBorder="1" applyAlignment="1">
      <alignment horizontal="right"/>
    </xf>
    <xf numFmtId="0" fontId="22" fillId="0" borderId="9" xfId="83" applyFont="1" applyBorder="1"/>
    <xf numFmtId="4" fontId="22" fillId="0" borderId="9" xfId="83" applyNumberFormat="1" applyFont="1" applyBorder="1" applyAlignment="1">
      <alignment horizontal="right"/>
    </xf>
    <xf numFmtId="4" fontId="22" fillId="0" borderId="12" xfId="44" applyNumberFormat="1" applyFont="1" applyBorder="1" applyAlignment="1">
      <alignment horizontal="right"/>
    </xf>
    <xf numFmtId="0" fontId="22" fillId="0" borderId="0" xfId="82" applyFont="1"/>
    <xf numFmtId="0" fontId="23" fillId="0" borderId="9" xfId="82" applyFont="1" applyBorder="1" applyAlignment="1">
      <alignment horizontal="right" wrapText="1"/>
    </xf>
    <xf numFmtId="0" fontId="23" fillId="0" borderId="11" xfId="82" applyFont="1" applyBorder="1" applyAlignment="1">
      <alignment wrapText="1"/>
    </xf>
    <xf numFmtId="3" fontId="22" fillId="0" borderId="11" xfId="82" applyNumberFormat="1" applyFont="1" applyBorder="1" applyAlignment="1">
      <alignment wrapText="1"/>
    </xf>
    <xf numFmtId="0" fontId="22" fillId="0" borderId="10" xfId="82" applyFont="1" applyBorder="1" applyAlignment="1">
      <alignment wrapText="1"/>
    </xf>
    <xf numFmtId="4" fontId="22" fillId="0" borderId="10" xfId="82" applyNumberFormat="1" applyFont="1" applyBorder="1" applyAlignment="1">
      <alignment horizontal="right"/>
    </xf>
    <xf numFmtId="0" fontId="22" fillId="0" borderId="0" xfId="82" applyFont="1" applyAlignment="1">
      <alignment wrapText="1"/>
    </xf>
    <xf numFmtId="4" fontId="22" fillId="0" borderId="0" xfId="82" applyNumberFormat="1" applyFont="1" applyAlignment="1">
      <alignment horizontal="right"/>
    </xf>
    <xf numFmtId="0" fontId="22" fillId="0" borderId="12" xfId="82" applyFont="1" applyBorder="1" applyAlignment="1">
      <alignment wrapText="1"/>
    </xf>
    <xf numFmtId="4" fontId="22" fillId="0" borderId="12" xfId="82" applyNumberFormat="1" applyFont="1" applyBorder="1" applyAlignment="1">
      <alignment horizontal="right"/>
    </xf>
    <xf numFmtId="0" fontId="22" fillId="0" borderId="14" xfId="82" applyFont="1" applyBorder="1" applyAlignment="1">
      <alignment horizontal="left"/>
    </xf>
    <xf numFmtId="4" fontId="22" fillId="0" borderId="14" xfId="82" applyNumberFormat="1" applyFont="1" applyBorder="1" applyAlignment="1">
      <alignment horizontal="right" wrapText="1"/>
    </xf>
    <xf numFmtId="0" fontId="20" fillId="0" borderId="0" xfId="81" applyFont="1"/>
    <xf numFmtId="0" fontId="22" fillId="0" borderId="0" xfId="81" applyFont="1"/>
    <xf numFmtId="0" fontId="23" fillId="0" borderId="9" xfId="81" applyFont="1" applyBorder="1" applyAlignment="1">
      <alignment horizontal="right" wrapText="1"/>
    </xf>
    <xf numFmtId="0" fontId="23" fillId="0" borderId="0" xfId="81" applyFont="1" applyAlignment="1">
      <alignment horizontal="center" wrapText="1"/>
    </xf>
    <xf numFmtId="0" fontId="23" fillId="0" borderId="10" xfId="81" applyFont="1" applyBorder="1" applyAlignment="1">
      <alignment horizontal="left"/>
    </xf>
    <xf numFmtId="0" fontId="22" fillId="0" borderId="0" xfId="81" applyFont="1" applyAlignment="1">
      <alignment wrapText="1"/>
    </xf>
    <xf numFmtId="3" fontId="22" fillId="0" borderId="0" xfId="81" applyNumberFormat="1" applyFont="1" applyAlignment="1">
      <alignment horizontal="right"/>
    </xf>
    <xf numFmtId="4" fontId="22" fillId="0" borderId="12" xfId="79" applyNumberFormat="1" applyFont="1" applyBorder="1" applyAlignment="1">
      <alignment horizontal="right"/>
    </xf>
    <xf numFmtId="0" fontId="22" fillId="0" borderId="12" xfId="81" applyFont="1" applyBorder="1" applyAlignment="1">
      <alignment wrapText="1"/>
    </xf>
    <xf numFmtId="3" fontId="22" fillId="0" borderId="12" xfId="81" applyNumberFormat="1" applyFont="1" applyBorder="1" applyAlignment="1">
      <alignment horizontal="right"/>
    </xf>
    <xf numFmtId="0" fontId="22" fillId="0" borderId="0" xfId="81" applyFont="1" applyAlignment="1">
      <alignment horizontal="right"/>
    </xf>
    <xf numFmtId="0" fontId="22" fillId="0" borderId="12" xfId="81" applyFont="1" applyBorder="1" applyAlignment="1">
      <alignment horizontal="left"/>
    </xf>
    <xf numFmtId="0" fontId="22" fillId="0" borderId="0" xfId="81" applyFont="1" applyAlignment="1">
      <alignment horizontal="right" wrapText="1"/>
    </xf>
    <xf numFmtId="0" fontId="22" fillId="0" borderId="14" xfId="81" applyFont="1" applyBorder="1" applyAlignment="1">
      <alignment horizontal="left"/>
    </xf>
    <xf numFmtId="3" fontId="22" fillId="0" borderId="14" xfId="81" applyNumberFormat="1" applyFont="1" applyBorder="1" applyAlignment="1">
      <alignment horizontal="right"/>
    </xf>
    <xf numFmtId="4" fontId="22" fillId="0" borderId="16" xfId="0" applyNumberFormat="1" applyFont="1" applyBorder="1" applyAlignment="1">
      <alignment horizontal="right"/>
    </xf>
    <xf numFmtId="0" fontId="22" fillId="0" borderId="0" xfId="80" applyFont="1"/>
    <xf numFmtId="0" fontId="23" fillId="0" borderId="9" xfId="80" applyFont="1" applyBorder="1" applyAlignment="1">
      <alignment horizontal="right" wrapText="1"/>
    </xf>
    <xf numFmtId="0" fontId="23" fillId="0" borderId="0" xfId="80" applyFont="1" applyAlignment="1">
      <alignment horizontal="center" wrapText="1"/>
    </xf>
    <xf numFmtId="0" fontId="22" fillId="0" borderId="10" xfId="47" applyFont="1" applyBorder="1" applyAlignment="1">
      <alignment horizontal="left" wrapText="1"/>
    </xf>
    <xf numFmtId="3" fontId="22" fillId="0" borderId="12" xfId="79" applyNumberFormat="1" applyFont="1" applyBorder="1" applyAlignment="1">
      <alignment horizontal="right"/>
    </xf>
    <xf numFmtId="0" fontId="22" fillId="0" borderId="0" xfId="79" applyFont="1"/>
    <xf numFmtId="0" fontId="22" fillId="0" borderId="12" xfId="47" applyFont="1" applyBorder="1" applyAlignment="1">
      <alignment horizontal="left" wrapText="1"/>
    </xf>
    <xf numFmtId="0" fontId="22" fillId="0" borderId="0" xfId="80" applyFont="1" applyAlignment="1">
      <alignment horizontal="left" wrapText="1"/>
    </xf>
    <xf numFmtId="3" fontId="22" fillId="0" borderId="0" xfId="80" applyNumberFormat="1" applyFont="1" applyAlignment="1">
      <alignment horizontal="right"/>
    </xf>
    <xf numFmtId="3" fontId="22" fillId="0" borderId="0" xfId="79" applyNumberFormat="1" applyFont="1" applyAlignment="1">
      <alignment horizontal="right"/>
    </xf>
    <xf numFmtId="4" fontId="22" fillId="0" borderId="0" xfId="80" applyNumberFormat="1" applyFont="1" applyAlignment="1">
      <alignment horizontal="right"/>
    </xf>
    <xf numFmtId="0" fontId="22" fillId="0" borderId="0" xfId="79" applyFont="1" applyAlignment="1">
      <alignment horizontal="left" wrapText="1"/>
    </xf>
    <xf numFmtId="0" fontId="22" fillId="0" borderId="12" xfId="79" applyFont="1" applyBorder="1" applyAlignment="1">
      <alignment horizontal="left" wrapText="1"/>
    </xf>
    <xf numFmtId="3" fontId="22" fillId="0" borderId="14" xfId="79" applyNumberFormat="1" applyFont="1" applyBorder="1" applyAlignment="1">
      <alignment horizontal="right"/>
    </xf>
    <xf numFmtId="4" fontId="22" fillId="0" borderId="14" xfId="79" applyNumberFormat="1" applyFont="1" applyBorder="1" applyAlignment="1">
      <alignment horizontal="right"/>
    </xf>
    <xf numFmtId="0" fontId="23" fillId="0" borderId="9" xfId="79" applyFont="1" applyBorder="1" applyAlignment="1">
      <alignment horizontal="right" wrapText="1"/>
    </xf>
    <xf numFmtId="0" fontId="23" fillId="0" borderId="0" xfId="79" applyFont="1" applyAlignment="1">
      <alignment horizontal="center" wrapText="1"/>
    </xf>
    <xf numFmtId="0" fontId="23" fillId="0" borderId="10" xfId="79" applyFont="1" applyBorder="1" applyAlignment="1">
      <alignment horizontal="left" wrapText="1"/>
    </xf>
    <xf numFmtId="3" fontId="22" fillId="0" borderId="10" xfId="79" applyNumberFormat="1" applyFont="1" applyBorder="1" applyAlignment="1">
      <alignment horizontal="right"/>
    </xf>
    <xf numFmtId="4" fontId="22" fillId="0" borderId="10" xfId="79" applyNumberFormat="1" applyFont="1" applyBorder="1" applyAlignment="1">
      <alignment horizontal="right"/>
    </xf>
    <xf numFmtId="4" fontId="22" fillId="0" borderId="0" xfId="79" applyNumberFormat="1" applyFont="1" applyAlignment="1">
      <alignment horizontal="right"/>
    </xf>
    <xf numFmtId="3" fontId="22" fillId="0" borderId="13" xfId="42" applyNumberFormat="1" applyFont="1" applyBorder="1" applyAlignment="1">
      <alignment horizontal="right"/>
    </xf>
    <xf numFmtId="3" fontId="22" fillId="0" borderId="13" xfId="0" applyNumberFormat="1" applyFont="1" applyBorder="1" applyAlignment="1">
      <alignment horizontal="right"/>
    </xf>
    <xf numFmtId="4" fontId="22" fillId="0" borderId="0" xfId="48" applyNumberFormat="1" applyFont="1" applyAlignment="1">
      <alignment horizontal="right" wrapText="1"/>
    </xf>
    <xf numFmtId="0" fontId="25" fillId="0" borderId="0" xfId="79" applyFont="1" applyAlignment="1">
      <alignment horizontal="left" wrapText="1"/>
    </xf>
    <xf numFmtId="0" fontId="20" fillId="0" borderId="9" xfId="64" applyFont="1" applyBorder="1"/>
    <xf numFmtId="0" fontId="20" fillId="0" borderId="9" xfId="70" applyFont="1" applyBorder="1"/>
    <xf numFmtId="0" fontId="20" fillId="0" borderId="0" xfId="70" applyFont="1"/>
    <xf numFmtId="0" fontId="22" fillId="0" borderId="0" xfId="1" applyFont="1"/>
    <xf numFmtId="0" fontId="23" fillId="0" borderId="9" xfId="70" applyFont="1" applyBorder="1" applyAlignment="1">
      <alignment horizontal="right" wrapText="1"/>
    </xf>
    <xf numFmtId="0" fontId="20" fillId="0" borderId="9" xfId="69" applyFont="1" applyBorder="1"/>
    <xf numFmtId="0" fontId="20" fillId="0" borderId="0" xfId="69" applyFont="1"/>
    <xf numFmtId="0" fontId="23" fillId="0" borderId="9" xfId="69" applyFont="1" applyBorder="1" applyAlignment="1">
      <alignment horizontal="right" wrapText="1"/>
    </xf>
    <xf numFmtId="0" fontId="20" fillId="0" borderId="9" xfId="67" applyFont="1" applyBorder="1"/>
    <xf numFmtId="0" fontId="20" fillId="0" borderId="0" xfId="67" applyFont="1"/>
    <xf numFmtId="0" fontId="23" fillId="0" borderId="9" xfId="67" applyFont="1" applyBorder="1" applyAlignment="1">
      <alignment horizontal="right" wrapText="1"/>
    </xf>
    <xf numFmtId="0" fontId="20" fillId="0" borderId="9" xfId="66" applyFont="1" applyBorder="1"/>
    <xf numFmtId="0" fontId="20" fillId="0" borderId="0" xfId="66" applyFont="1"/>
    <xf numFmtId="0" fontId="23" fillId="0" borderId="9" xfId="66" applyFont="1" applyBorder="1" applyAlignment="1">
      <alignment horizontal="right" wrapText="1"/>
    </xf>
    <xf numFmtId="0" fontId="20" fillId="0" borderId="9" xfId="78" applyFont="1" applyBorder="1"/>
    <xf numFmtId="0" fontId="20" fillId="0" borderId="0" xfId="78" applyFont="1"/>
    <xf numFmtId="0" fontId="23" fillId="0" borderId="9" xfId="78" applyFont="1" applyBorder="1" applyAlignment="1">
      <alignment horizontal="right" wrapText="1"/>
    </xf>
    <xf numFmtId="0" fontId="20" fillId="0" borderId="9" xfId="77" applyFont="1" applyBorder="1"/>
    <xf numFmtId="0" fontId="20" fillId="0" borderId="0" xfId="77" applyFont="1"/>
    <xf numFmtId="0" fontId="23" fillId="0" borderId="9" xfId="77" applyFont="1" applyBorder="1" applyAlignment="1">
      <alignment horizontal="right" wrapText="1"/>
    </xf>
    <xf numFmtId="0" fontId="20" fillId="0" borderId="9" xfId="76" applyFont="1" applyBorder="1"/>
    <xf numFmtId="0" fontId="20" fillId="0" borderId="0" xfId="76" applyFont="1"/>
    <xf numFmtId="0" fontId="23" fillId="0" borderId="9" xfId="76" applyFont="1" applyBorder="1" applyAlignment="1">
      <alignment horizontal="right" wrapText="1"/>
    </xf>
    <xf numFmtId="0" fontId="20" fillId="0" borderId="9" xfId="75" applyFont="1" applyBorder="1"/>
    <xf numFmtId="0" fontId="20" fillId="0" borderId="0" xfId="75" applyFont="1"/>
    <xf numFmtId="0" fontId="23" fillId="0" borderId="9" xfId="75" applyFont="1" applyBorder="1" applyAlignment="1">
      <alignment horizontal="right" wrapText="1"/>
    </xf>
    <xf numFmtId="0" fontId="20" fillId="0" borderId="9" xfId="74" applyFont="1" applyBorder="1"/>
    <xf numFmtId="0" fontId="20" fillId="0" borderId="0" xfId="74" applyFont="1"/>
    <xf numFmtId="0" fontId="23" fillId="0" borderId="9" xfId="74" applyFont="1" applyBorder="1" applyAlignment="1">
      <alignment horizontal="right" wrapText="1"/>
    </xf>
    <xf numFmtId="0" fontId="20" fillId="0" borderId="9" xfId="73" applyFont="1" applyBorder="1"/>
    <xf numFmtId="0" fontId="20" fillId="0" borderId="0" xfId="73" applyFont="1"/>
    <xf numFmtId="0" fontId="23" fillId="0" borderId="9" xfId="73" applyFont="1" applyBorder="1" applyAlignment="1">
      <alignment horizontal="right" wrapText="1"/>
    </xf>
    <xf numFmtId="0" fontId="20" fillId="0" borderId="9" xfId="72" applyFont="1" applyBorder="1"/>
    <xf numFmtId="0" fontId="20" fillId="0" borderId="0" xfId="72" applyFont="1"/>
    <xf numFmtId="0" fontId="23" fillId="0" borderId="9" xfId="72" applyFont="1" applyBorder="1" applyAlignment="1">
      <alignment horizontal="right" wrapText="1"/>
    </xf>
    <xf numFmtId="0" fontId="20" fillId="0" borderId="9" xfId="65" applyFont="1" applyBorder="1"/>
    <xf numFmtId="0" fontId="20" fillId="0" borderId="0" xfId="71" applyFont="1"/>
    <xf numFmtId="0" fontId="23" fillId="0" borderId="9" xfId="65" applyFont="1" applyBorder="1" applyAlignment="1">
      <alignment horizontal="right" wrapText="1"/>
    </xf>
    <xf numFmtId="0" fontId="20" fillId="0" borderId="0" xfId="65" applyFont="1"/>
    <xf numFmtId="0" fontId="20" fillId="0" borderId="0" xfId="64" applyFont="1"/>
    <xf numFmtId="0" fontId="23" fillId="0" borderId="9" xfId="64" applyFont="1" applyBorder="1" applyAlignment="1">
      <alignment horizontal="right" wrapText="1"/>
    </xf>
    <xf numFmtId="0" fontId="20" fillId="0" borderId="9" xfId="54" applyFont="1" applyBorder="1"/>
    <xf numFmtId="0" fontId="20" fillId="0" borderId="0" xfId="54" applyFont="1"/>
    <xf numFmtId="0" fontId="22" fillId="0" borderId="0" xfId="54" applyFont="1"/>
    <xf numFmtId="0" fontId="23" fillId="0" borderId="9" xfId="54" applyFont="1" applyBorder="1" applyAlignment="1">
      <alignment horizontal="right" wrapText="1"/>
    </xf>
    <xf numFmtId="0" fontId="23" fillId="0" borderId="0" xfId="54" applyFont="1" applyAlignment="1">
      <alignment horizontal="center" wrapText="1"/>
    </xf>
    <xf numFmtId="0" fontId="22" fillId="0" borderId="9" xfId="54" applyFont="1" applyBorder="1"/>
    <xf numFmtId="0" fontId="20" fillId="0" borderId="9" xfId="53" applyFont="1" applyBorder="1"/>
    <xf numFmtId="0" fontId="20" fillId="0" borderId="0" xfId="53" applyFont="1"/>
    <xf numFmtId="0" fontId="22" fillId="0" borderId="0" xfId="53" applyFont="1"/>
    <xf numFmtId="0" fontId="23" fillId="0" borderId="9" xfId="53" applyFont="1" applyBorder="1" applyAlignment="1">
      <alignment horizontal="right" wrapText="1"/>
    </xf>
    <xf numFmtId="0" fontId="23" fillId="0" borderId="0" xfId="53" applyFont="1" applyAlignment="1">
      <alignment horizontal="center" wrapText="1"/>
    </xf>
    <xf numFmtId="0" fontId="22" fillId="0" borderId="9" xfId="53" applyFont="1" applyBorder="1"/>
    <xf numFmtId="0" fontId="20" fillId="0" borderId="9" xfId="51" applyFont="1" applyBorder="1"/>
    <xf numFmtId="0" fontId="20" fillId="0" borderId="0" xfId="51" applyFont="1"/>
    <xf numFmtId="0" fontId="22" fillId="0" borderId="0" xfId="51" applyFont="1"/>
    <xf numFmtId="0" fontId="23" fillId="0" borderId="9" xfId="51" applyFont="1" applyBorder="1" applyAlignment="1">
      <alignment horizontal="right" wrapText="1"/>
    </xf>
    <xf numFmtId="0" fontId="23" fillId="0" borderId="0" xfId="51" applyFont="1" applyAlignment="1">
      <alignment horizontal="center" wrapText="1"/>
    </xf>
    <xf numFmtId="0" fontId="22" fillId="0" borderId="9" xfId="51" applyFont="1" applyBorder="1"/>
    <xf numFmtId="0" fontId="20" fillId="0" borderId="9" xfId="50" applyFont="1" applyBorder="1"/>
    <xf numFmtId="0" fontId="20" fillId="0" borderId="0" xfId="50" applyFont="1"/>
    <xf numFmtId="0" fontId="22" fillId="0" borderId="0" xfId="50" applyFont="1"/>
    <xf numFmtId="0" fontId="23" fillId="0" borderId="9" xfId="50" applyFont="1" applyBorder="1" applyAlignment="1">
      <alignment horizontal="right" wrapText="1"/>
    </xf>
    <xf numFmtId="0" fontId="23" fillId="0" borderId="0" xfId="50" applyFont="1" applyAlignment="1">
      <alignment horizontal="center" wrapText="1"/>
    </xf>
    <xf numFmtId="0" fontId="22" fillId="0" borderId="9" xfId="50" applyFont="1" applyBorder="1"/>
    <xf numFmtId="0" fontId="20" fillId="0" borderId="9" xfId="63" applyFont="1" applyBorder="1"/>
    <xf numFmtId="0" fontId="20" fillId="0" borderId="0" xfId="63" applyFont="1"/>
    <xf numFmtId="0" fontId="22" fillId="0" borderId="0" xfId="63" applyFont="1"/>
    <xf numFmtId="0" fontId="23" fillId="0" borderId="9" xfId="63" applyFont="1" applyBorder="1" applyAlignment="1">
      <alignment horizontal="right" wrapText="1"/>
    </xf>
    <xf numFmtId="0" fontId="23" fillId="0" borderId="0" xfId="63" applyFont="1" applyAlignment="1">
      <alignment horizontal="center" wrapText="1"/>
    </xf>
    <xf numFmtId="0" fontId="22" fillId="0" borderId="9" xfId="63" applyFont="1" applyBorder="1"/>
    <xf numFmtId="0" fontId="20" fillId="0" borderId="9" xfId="62" applyFont="1" applyBorder="1"/>
    <xf numFmtId="0" fontId="20" fillId="0" borderId="0" xfId="62" applyFont="1"/>
    <xf numFmtId="0" fontId="22" fillId="0" borderId="0" xfId="62" applyFont="1"/>
    <xf numFmtId="0" fontId="23" fillId="0" borderId="9" xfId="62" applyFont="1" applyBorder="1" applyAlignment="1">
      <alignment horizontal="right" wrapText="1"/>
    </xf>
    <xf numFmtId="0" fontId="23" fillId="0" borderId="0" xfId="62" applyFont="1" applyAlignment="1">
      <alignment horizontal="center" wrapText="1"/>
    </xf>
    <xf numFmtId="0" fontId="22" fillId="0" borderId="9" xfId="62" applyFont="1" applyBorder="1"/>
    <xf numFmtId="0" fontId="20" fillId="0" borderId="9" xfId="61" applyFont="1" applyBorder="1"/>
    <xf numFmtId="0" fontId="20" fillId="0" borderId="0" xfId="61" applyFont="1"/>
    <xf numFmtId="0" fontId="22" fillId="0" borderId="0" xfId="61" applyFont="1"/>
    <xf numFmtId="0" fontId="23" fillId="0" borderId="9" xfId="61" applyFont="1" applyBorder="1" applyAlignment="1">
      <alignment horizontal="right" wrapText="1"/>
    </xf>
    <xf numFmtId="0" fontId="23" fillId="0" borderId="0" xfId="61" applyFont="1" applyAlignment="1">
      <alignment horizontal="center" wrapText="1"/>
    </xf>
    <xf numFmtId="0" fontId="22" fillId="0" borderId="9" xfId="61" applyFont="1" applyBorder="1"/>
    <xf numFmtId="0" fontId="20" fillId="0" borderId="9" xfId="60" applyFont="1" applyBorder="1"/>
    <xf numFmtId="0" fontId="20" fillId="0" borderId="0" xfId="60" applyFont="1"/>
    <xf numFmtId="0" fontId="22" fillId="0" borderId="0" xfId="60" applyFont="1"/>
    <xf numFmtId="0" fontId="23" fillId="0" borderId="9" xfId="60" applyFont="1" applyBorder="1" applyAlignment="1">
      <alignment horizontal="right" wrapText="1"/>
    </xf>
    <xf numFmtId="0" fontId="23" fillId="0" borderId="0" xfId="60" applyFont="1" applyAlignment="1">
      <alignment horizontal="center" wrapText="1"/>
    </xf>
    <xf numFmtId="0" fontId="22" fillId="0" borderId="9" xfId="60" applyFont="1" applyBorder="1"/>
    <xf numFmtId="0" fontId="20" fillId="0" borderId="9" xfId="59" applyFont="1" applyBorder="1"/>
    <xf numFmtId="0" fontId="20" fillId="0" borderId="0" xfId="59" applyFont="1"/>
    <xf numFmtId="0" fontId="22" fillId="0" borderId="0" xfId="59" applyFont="1"/>
    <xf numFmtId="0" fontId="23" fillId="0" borderId="9" xfId="59" applyFont="1" applyBorder="1" applyAlignment="1">
      <alignment horizontal="right" wrapText="1"/>
    </xf>
    <xf numFmtId="0" fontId="23" fillId="0" borderId="0" xfId="59" applyFont="1" applyAlignment="1">
      <alignment horizontal="center" wrapText="1"/>
    </xf>
    <xf numFmtId="0" fontId="22" fillId="0" borderId="9" xfId="59" applyFont="1" applyBorder="1"/>
    <xf numFmtId="0" fontId="20" fillId="0" borderId="9" xfId="58" applyFont="1" applyBorder="1"/>
    <xf numFmtId="0" fontId="20" fillId="0" borderId="0" xfId="58" applyFont="1"/>
    <xf numFmtId="0" fontId="22" fillId="0" borderId="0" xfId="58" applyFont="1"/>
    <xf numFmtId="0" fontId="23" fillId="0" borderId="9" xfId="58" applyFont="1" applyBorder="1" applyAlignment="1">
      <alignment horizontal="right" wrapText="1"/>
    </xf>
    <xf numFmtId="0" fontId="23" fillId="0" borderId="0" xfId="58" applyFont="1" applyAlignment="1">
      <alignment horizontal="center" wrapText="1"/>
    </xf>
    <xf numFmtId="0" fontId="22" fillId="0" borderId="9" xfId="58" applyFont="1" applyBorder="1"/>
    <xf numFmtId="0" fontId="20" fillId="0" borderId="9" xfId="57" applyFont="1" applyBorder="1"/>
    <xf numFmtId="0" fontId="20" fillId="0" borderId="0" xfId="57" applyFont="1"/>
    <xf numFmtId="0" fontId="22" fillId="0" borderId="0" xfId="57" applyFont="1"/>
    <xf numFmtId="0" fontId="23" fillId="0" borderId="9" xfId="57" applyFont="1" applyBorder="1" applyAlignment="1">
      <alignment horizontal="right" wrapText="1"/>
    </xf>
    <xf numFmtId="0" fontId="23" fillId="0" borderId="0" xfId="57" applyFont="1" applyAlignment="1">
      <alignment horizontal="center" wrapText="1"/>
    </xf>
    <xf numFmtId="0" fontId="22" fillId="0" borderId="9" xfId="57" applyFont="1" applyBorder="1"/>
    <xf numFmtId="0" fontId="20" fillId="0" borderId="9" xfId="56" applyFont="1" applyBorder="1"/>
    <xf numFmtId="0" fontId="20" fillId="0" borderId="0" xfId="56" applyFont="1"/>
    <xf numFmtId="0" fontId="22" fillId="0" borderId="0" xfId="56" applyFont="1"/>
    <xf numFmtId="0" fontId="23" fillId="0" borderId="9" xfId="56" applyFont="1" applyBorder="1" applyAlignment="1">
      <alignment horizontal="right" wrapText="1"/>
    </xf>
    <xf numFmtId="0" fontId="23" fillId="0" borderId="0" xfId="56" applyFont="1" applyAlignment="1">
      <alignment horizontal="center" wrapText="1"/>
    </xf>
    <xf numFmtId="0" fontId="22" fillId="0" borderId="9" xfId="56" applyFont="1" applyBorder="1"/>
    <xf numFmtId="0" fontId="20" fillId="0" borderId="9" xfId="49" applyFont="1" applyBorder="1"/>
    <xf numFmtId="0" fontId="20" fillId="0" borderId="0" xfId="49" applyFont="1"/>
    <xf numFmtId="0" fontId="22" fillId="0" borderId="0" xfId="49" applyFont="1"/>
    <xf numFmtId="0" fontId="23" fillId="0" borderId="9" xfId="49" applyFont="1" applyBorder="1" applyAlignment="1">
      <alignment horizontal="right" wrapText="1"/>
    </xf>
    <xf numFmtId="0" fontId="23" fillId="0" borderId="0" xfId="49" applyFont="1" applyAlignment="1">
      <alignment horizontal="center" wrapText="1"/>
    </xf>
    <xf numFmtId="0" fontId="21" fillId="0" borderId="0" xfId="48" applyFont="1" applyAlignment="1">
      <alignment vertical="top" wrapText="1"/>
    </xf>
    <xf numFmtId="0" fontId="21" fillId="0" borderId="0" xfId="54" applyFont="1" applyAlignment="1">
      <alignment vertical="top" wrapText="1"/>
    </xf>
    <xf numFmtId="0" fontId="21" fillId="0" borderId="0" xfId="53" applyFont="1" applyAlignment="1">
      <alignment vertical="top" wrapText="1"/>
    </xf>
    <xf numFmtId="0" fontId="21" fillId="0" borderId="0" xfId="52" applyFont="1" applyAlignment="1">
      <alignment vertical="top" wrapText="1"/>
    </xf>
    <xf numFmtId="0" fontId="21" fillId="0" borderId="0" xfId="51" applyFont="1" applyAlignment="1">
      <alignment vertical="top" wrapText="1"/>
    </xf>
    <xf numFmtId="0" fontId="21" fillId="0" borderId="0" xfId="50" applyFont="1" applyAlignment="1">
      <alignment vertical="top" wrapText="1"/>
    </xf>
    <xf numFmtId="0" fontId="21" fillId="0" borderId="0" xfId="63" applyFont="1" applyAlignment="1">
      <alignment vertical="top" wrapText="1"/>
    </xf>
    <xf numFmtId="0" fontId="21" fillId="0" borderId="0" xfId="62" applyFont="1" applyAlignment="1">
      <alignment vertical="top" wrapText="1"/>
    </xf>
    <xf numFmtId="0" fontId="21" fillId="0" borderId="0" xfId="61" applyFont="1" applyAlignment="1">
      <alignment vertical="top" wrapText="1"/>
    </xf>
    <xf numFmtId="0" fontId="21" fillId="0" borderId="0" xfId="60" applyFont="1" applyAlignment="1">
      <alignment vertical="top" wrapText="1"/>
    </xf>
    <xf numFmtId="0" fontId="21" fillId="0" borderId="0" xfId="59" applyFont="1" applyAlignment="1">
      <alignment vertical="top" wrapText="1"/>
    </xf>
    <xf numFmtId="0" fontId="21" fillId="0" borderId="0" xfId="58" applyFont="1" applyAlignment="1">
      <alignment vertical="top" wrapText="1"/>
    </xf>
    <xf numFmtId="0" fontId="21" fillId="0" borderId="0" xfId="57" applyFont="1" applyAlignment="1">
      <alignment vertical="top" wrapText="1"/>
    </xf>
    <xf numFmtId="0" fontId="21" fillId="0" borderId="0" xfId="56" applyFont="1" applyAlignment="1">
      <alignment vertical="top" wrapText="1"/>
    </xf>
    <xf numFmtId="0" fontId="21" fillId="0" borderId="0" xfId="49" applyFont="1" applyAlignment="1">
      <alignment vertical="top" wrapText="1"/>
    </xf>
    <xf numFmtId="2" fontId="22" fillId="0" borderId="0" xfId="48" applyNumberFormat="1" applyFont="1" applyAlignment="1">
      <alignment horizontal="right"/>
    </xf>
    <xf numFmtId="0" fontId="22" fillId="0" borderId="14" xfId="48" applyFont="1" applyBorder="1" applyAlignment="1">
      <alignment wrapText="1"/>
    </xf>
    <xf numFmtId="0" fontId="25" fillId="0" borderId="0" xfId="80" applyFont="1"/>
    <xf numFmtId="3" fontId="22" fillId="0" borderId="17" xfId="83" applyNumberFormat="1" applyFont="1" applyBorder="1" applyAlignment="1">
      <alignment horizontal="right" wrapText="1"/>
    </xf>
    <xf numFmtId="4" fontId="22" fillId="0" borderId="12" xfId="83" applyNumberFormat="1" applyFont="1" applyBorder="1" applyAlignment="1">
      <alignment horizontal="right"/>
    </xf>
    <xf numFmtId="3" fontId="22" fillId="0" borderId="17" xfId="44" applyNumberFormat="1" applyFont="1" applyBorder="1" applyAlignment="1">
      <alignment horizontal="right"/>
    </xf>
    <xf numFmtId="3" fontId="22" fillId="0" borderId="18" xfId="44" applyNumberFormat="1" applyFont="1" applyBorder="1" applyAlignment="1">
      <alignment horizontal="right"/>
    </xf>
    <xf numFmtId="0" fontId="20" fillId="0" borderId="0" xfId="45" applyFont="1" applyAlignment="1">
      <alignment horizontal="left"/>
    </xf>
    <xf numFmtId="0" fontId="22" fillId="0" borderId="0" xfId="45" applyFont="1" applyAlignment="1">
      <alignment horizontal="left" wrapText="1"/>
    </xf>
    <xf numFmtId="0" fontId="22" fillId="0" borderId="0" xfId="45" applyFont="1" applyAlignment="1">
      <alignment horizontal="left"/>
    </xf>
    <xf numFmtId="0" fontId="23" fillId="0" borderId="0" xfId="45" applyFont="1" applyAlignment="1">
      <alignment horizontal="left" wrapText="1"/>
    </xf>
    <xf numFmtId="0" fontId="22" fillId="0" borderId="12" xfId="45" applyFont="1" applyBorder="1" applyAlignment="1">
      <alignment horizontal="left"/>
    </xf>
    <xf numFmtId="0" fontId="22" fillId="0" borderId="14" xfId="45" applyFont="1" applyBorder="1" applyAlignment="1">
      <alignment horizontal="left"/>
    </xf>
    <xf numFmtId="0" fontId="23" fillId="0" borderId="10" xfId="45" applyFont="1" applyBorder="1" applyAlignment="1">
      <alignment horizontal="left"/>
    </xf>
    <xf numFmtId="3" fontId="22" fillId="0" borderId="10" xfId="45" applyNumberFormat="1" applyFont="1" applyBorder="1"/>
    <xf numFmtId="0" fontId="22" fillId="0" borderId="15" xfId="45" applyFont="1" applyBorder="1" applyAlignment="1">
      <alignment horizontal="left"/>
    </xf>
    <xf numFmtId="3" fontId="22" fillId="0" borderId="15" xfId="45" applyNumberFormat="1" applyFont="1" applyBorder="1"/>
    <xf numFmtId="0" fontId="20" fillId="0" borderId="0" xfId="46" applyFont="1" applyAlignment="1">
      <alignment horizontal="left"/>
    </xf>
    <xf numFmtId="0" fontId="22" fillId="0" borderId="0" xfId="46" applyFont="1" applyAlignment="1">
      <alignment horizontal="left" wrapText="1"/>
    </xf>
    <xf numFmtId="0" fontId="22" fillId="0" borderId="0" xfId="46" applyFont="1" applyAlignment="1">
      <alignment horizontal="left"/>
    </xf>
    <xf numFmtId="0" fontId="23" fillId="0" borderId="0" xfId="46" applyFont="1" applyAlignment="1">
      <alignment horizontal="left" wrapText="1"/>
    </xf>
    <xf numFmtId="0" fontId="22" fillId="0" borderId="12" xfId="46" applyFont="1" applyBorder="1" applyAlignment="1">
      <alignment horizontal="left"/>
    </xf>
    <xf numFmtId="0" fontId="23" fillId="0" borderId="10" xfId="46" applyFont="1" applyBorder="1" applyAlignment="1">
      <alignment horizontal="left" wrapText="1"/>
    </xf>
    <xf numFmtId="0" fontId="40" fillId="0" borderId="0" xfId="38" applyFont="1" applyFill="1" applyAlignment="1" applyProtection="1">
      <alignment horizontal="left" indent="2"/>
    </xf>
    <xf numFmtId="0" fontId="40" fillId="0" borderId="0" xfId="38" applyFont="1" applyFill="1" applyAlignment="1" applyProtection="1">
      <alignment horizontal="left" indent="4"/>
    </xf>
    <xf numFmtId="0" fontId="33" fillId="0" borderId="0" xfId="48" applyFont="1" applyAlignment="1">
      <alignment horizontal="left" wrapText="1"/>
    </xf>
    <xf numFmtId="0" fontId="34" fillId="0" borderId="0" xfId="48" applyFont="1"/>
    <xf numFmtId="0" fontId="20" fillId="0" borderId="0" xfId="48" applyFont="1" applyAlignment="1">
      <alignment wrapText="1"/>
    </xf>
    <xf numFmtId="0" fontId="33" fillId="0" borderId="0" xfId="46" applyFont="1" applyAlignment="1">
      <alignment horizontal="left" wrapText="1"/>
    </xf>
    <xf numFmtId="3" fontId="23" fillId="0" borderId="0" xfId="46" applyNumberFormat="1" applyFont="1" applyAlignment="1">
      <alignment horizontal="right"/>
    </xf>
    <xf numFmtId="0" fontId="20" fillId="0" borderId="0" xfId="46" applyFont="1" applyAlignment="1">
      <alignment wrapText="1"/>
    </xf>
    <xf numFmtId="0" fontId="22" fillId="0" borderId="15" xfId="46" applyFont="1" applyBorder="1" applyAlignment="1">
      <alignment horizontal="left"/>
    </xf>
    <xf numFmtId="0" fontId="33" fillId="0" borderId="0" xfId="45" applyFont="1" applyAlignment="1">
      <alignment horizontal="left" wrapText="1"/>
    </xf>
    <xf numFmtId="3" fontId="23" fillId="0" borderId="0" xfId="45" applyNumberFormat="1" applyFont="1" applyAlignment="1">
      <alignment horizontal="right"/>
    </xf>
    <xf numFmtId="4" fontId="22" fillId="0" borderId="0" xfId="45" applyNumberFormat="1" applyFont="1" applyAlignment="1">
      <alignment horizontal="right"/>
    </xf>
    <xf numFmtId="4" fontId="22" fillId="0" borderId="0" xfId="45" applyNumberFormat="1" applyFont="1" applyAlignment="1">
      <alignment horizontal="right" wrapText="1"/>
    </xf>
    <xf numFmtId="0" fontId="20" fillId="0" borderId="0" xfId="45" applyFont="1" applyAlignment="1">
      <alignment wrapText="1"/>
    </xf>
    <xf numFmtId="0" fontId="33" fillId="0" borderId="0" xfId="44" applyFont="1" applyAlignment="1">
      <alignment horizontal="left" wrapText="1"/>
    </xf>
    <xf numFmtId="0" fontId="20" fillId="0" borderId="0" xfId="44" applyFont="1" applyAlignment="1">
      <alignment wrapText="1"/>
    </xf>
    <xf numFmtId="0" fontId="22" fillId="0" borderId="15" xfId="44" applyFont="1" applyBorder="1"/>
    <xf numFmtId="0" fontId="33" fillId="0" borderId="0" xfId="83" applyFont="1" applyAlignment="1">
      <alignment wrapText="1"/>
    </xf>
    <xf numFmtId="0" fontId="33" fillId="0" borderId="0" xfId="83" applyFont="1" applyAlignment="1">
      <alignment horizontal="left" wrapText="1"/>
    </xf>
    <xf numFmtId="0" fontId="35" fillId="0" borderId="0" xfId="83" applyFont="1"/>
    <xf numFmtId="0" fontId="23" fillId="0" borderId="0" xfId="83" applyFont="1" applyAlignment="1">
      <alignment horizontal="center" wrapText="1"/>
    </xf>
    <xf numFmtId="0" fontId="23" fillId="0" borderId="0" xfId="83" applyFont="1" applyAlignment="1">
      <alignment horizontal="left"/>
    </xf>
    <xf numFmtId="3" fontId="23" fillId="0" borderId="0" xfId="83" applyNumberFormat="1" applyFont="1" applyAlignment="1">
      <alignment horizontal="right"/>
    </xf>
    <xf numFmtId="3" fontId="22" fillId="0" borderId="10" xfId="83" applyNumberFormat="1" applyFont="1" applyBorder="1" applyAlignment="1">
      <alignment horizontal="right" wrapText="1"/>
    </xf>
    <xf numFmtId="4" fontId="22" fillId="0" borderId="10" xfId="83" applyNumberFormat="1" applyFont="1" applyBorder="1" applyAlignment="1">
      <alignment horizontal="right" wrapText="1"/>
    </xf>
    <xf numFmtId="4" fontId="22" fillId="0" borderId="0" xfId="83" applyNumberFormat="1" applyFont="1" applyAlignment="1">
      <alignment horizontal="right" wrapText="1"/>
    </xf>
    <xf numFmtId="0" fontId="33" fillId="0" borderId="0" xfId="82" applyFont="1" applyAlignment="1">
      <alignment horizontal="left" wrapText="1"/>
    </xf>
    <xf numFmtId="0" fontId="20" fillId="0" borderId="0" xfId="82" applyFont="1" applyAlignment="1">
      <alignment wrapText="1"/>
    </xf>
    <xf numFmtId="0" fontId="33" fillId="0" borderId="0" xfId="81" applyFont="1" applyAlignment="1">
      <alignment horizontal="left" wrapText="1"/>
    </xf>
    <xf numFmtId="0" fontId="20" fillId="0" borderId="10" xfId="81" applyFont="1" applyBorder="1"/>
    <xf numFmtId="4" fontId="22" fillId="0" borderId="10" xfId="80" applyNumberFormat="1" applyFont="1" applyBorder="1" applyAlignment="1">
      <alignment horizontal="right" wrapText="1"/>
    </xf>
    <xf numFmtId="0" fontId="20" fillId="0" borderId="0" xfId="81" applyFont="1" applyAlignment="1">
      <alignment wrapText="1"/>
    </xf>
    <xf numFmtId="0" fontId="33" fillId="0" borderId="0" xfId="80" applyFont="1" applyAlignment="1">
      <alignment horizontal="left" wrapText="1"/>
    </xf>
    <xf numFmtId="3" fontId="23" fillId="0" borderId="0" xfId="80" applyNumberFormat="1" applyFont="1" applyAlignment="1">
      <alignment horizontal="right"/>
    </xf>
    <xf numFmtId="4" fontId="22" fillId="0" borderId="0" xfId="80" applyNumberFormat="1" applyFont="1" applyAlignment="1">
      <alignment horizontal="right" wrapText="1"/>
    </xf>
    <xf numFmtId="3" fontId="22" fillId="0" borderId="10" xfId="80" applyNumberFormat="1" applyFont="1" applyBorder="1" applyAlignment="1">
      <alignment horizontal="right" wrapText="1"/>
    </xf>
    <xf numFmtId="0" fontId="20" fillId="0" borderId="0" xfId="80" applyFont="1" applyAlignment="1">
      <alignment wrapText="1"/>
    </xf>
    <xf numFmtId="0" fontId="22" fillId="0" borderId="0" xfId="80" applyFont="1" applyAlignment="1">
      <alignment horizontal="right" wrapText="1"/>
    </xf>
    <xf numFmtId="0" fontId="33" fillId="0" borderId="0" xfId="79" applyFont="1" applyAlignment="1">
      <alignment horizontal="left" wrapText="1"/>
    </xf>
    <xf numFmtId="3" fontId="23" fillId="0" borderId="0" xfId="79" applyNumberFormat="1" applyFont="1" applyAlignment="1">
      <alignment horizontal="right"/>
    </xf>
    <xf numFmtId="4" fontId="22" fillId="0" borderId="0" xfId="79" applyNumberFormat="1" applyFont="1" applyAlignment="1">
      <alignment horizontal="right" wrapText="1"/>
    </xf>
    <xf numFmtId="0" fontId="20" fillId="0" borderId="0" xfId="79" applyFont="1" applyAlignment="1">
      <alignment wrapText="1"/>
    </xf>
    <xf numFmtId="3" fontId="25" fillId="0" borderId="0" xfId="79" applyNumberFormat="1" applyFont="1" applyAlignment="1">
      <alignment horizontal="right"/>
    </xf>
    <xf numFmtId="0" fontId="25" fillId="0" borderId="0" xfId="79" applyFont="1"/>
    <xf numFmtId="4" fontId="25" fillId="0" borderId="0" xfId="79" applyNumberFormat="1" applyFont="1" applyAlignment="1">
      <alignment horizontal="right"/>
    </xf>
    <xf numFmtId="0" fontId="33" fillId="0" borderId="0" xfId="70" applyFont="1" applyAlignment="1">
      <alignment horizontal="left" wrapText="1"/>
    </xf>
    <xf numFmtId="0" fontId="34" fillId="0" borderId="0" xfId="64" applyFont="1"/>
    <xf numFmtId="0" fontId="22" fillId="0" borderId="9" xfId="64" applyFont="1" applyBorder="1"/>
    <xf numFmtId="0" fontId="22" fillId="0" borderId="11" xfId="64" applyFont="1" applyBorder="1"/>
    <xf numFmtId="0" fontId="20" fillId="0" borderId="0" xfId="70" applyFont="1" applyAlignment="1">
      <alignment wrapText="1"/>
    </xf>
    <xf numFmtId="0" fontId="33" fillId="0" borderId="0" xfId="69" applyFont="1" applyAlignment="1">
      <alignment horizontal="left" wrapText="1"/>
    </xf>
    <xf numFmtId="0" fontId="20" fillId="0" borderId="0" xfId="69" applyFont="1" applyAlignment="1">
      <alignment wrapText="1"/>
    </xf>
    <xf numFmtId="0" fontId="33" fillId="0" borderId="0" xfId="67" applyFont="1" applyAlignment="1">
      <alignment horizontal="left" wrapText="1"/>
    </xf>
    <xf numFmtId="0" fontId="20" fillId="0" borderId="0" xfId="67" applyFont="1" applyAlignment="1">
      <alignment wrapText="1"/>
    </xf>
    <xf numFmtId="0" fontId="33" fillId="0" borderId="0" xfId="66" applyFont="1" applyAlignment="1">
      <alignment horizontal="left" wrapText="1"/>
    </xf>
    <xf numFmtId="0" fontId="20" fillId="0" borderId="0" xfId="66" applyFont="1" applyAlignment="1">
      <alignment wrapText="1"/>
    </xf>
    <xf numFmtId="0" fontId="33" fillId="0" borderId="0" xfId="78" applyFont="1" applyAlignment="1">
      <alignment horizontal="left" wrapText="1"/>
    </xf>
    <xf numFmtId="0" fontId="20" fillId="0" borderId="0" xfId="78" applyFont="1" applyAlignment="1">
      <alignment wrapText="1"/>
    </xf>
    <xf numFmtId="0" fontId="33" fillId="0" borderId="0" xfId="77" applyFont="1" applyAlignment="1">
      <alignment horizontal="left" wrapText="1"/>
    </xf>
    <xf numFmtId="0" fontId="20" fillId="0" borderId="0" xfId="77" applyFont="1" applyAlignment="1">
      <alignment wrapText="1"/>
    </xf>
    <xf numFmtId="0" fontId="33" fillId="0" borderId="0" xfId="76" applyFont="1" applyAlignment="1">
      <alignment horizontal="left" wrapText="1"/>
    </xf>
    <xf numFmtId="0" fontId="20" fillId="0" borderId="0" xfId="76" applyFont="1" applyAlignment="1">
      <alignment wrapText="1"/>
    </xf>
    <xf numFmtId="0" fontId="33" fillId="0" borderId="0" xfId="75" applyFont="1" applyAlignment="1">
      <alignment horizontal="left" wrapText="1"/>
    </xf>
    <xf numFmtId="0" fontId="20" fillId="0" borderId="0" xfId="75" applyFont="1" applyAlignment="1">
      <alignment wrapText="1"/>
    </xf>
    <xf numFmtId="0" fontId="33" fillId="0" borderId="0" xfId="74" applyFont="1" applyAlignment="1">
      <alignment horizontal="left" wrapText="1"/>
    </xf>
    <xf numFmtId="0" fontId="20" fillId="0" borderId="0" xfId="74" applyFont="1" applyAlignment="1">
      <alignment wrapText="1"/>
    </xf>
    <xf numFmtId="0" fontId="33" fillId="0" borderId="0" xfId="73" applyFont="1" applyAlignment="1">
      <alignment horizontal="left" wrapText="1"/>
    </xf>
    <xf numFmtId="0" fontId="20" fillId="0" borderId="0" xfId="73" applyFont="1" applyAlignment="1">
      <alignment wrapText="1"/>
    </xf>
    <xf numFmtId="0" fontId="33" fillId="0" borderId="0" xfId="72" applyFont="1" applyAlignment="1">
      <alignment horizontal="left" wrapText="1"/>
    </xf>
    <xf numFmtId="0" fontId="20" fillId="0" borderId="0" xfId="72" applyFont="1" applyAlignment="1">
      <alignment wrapText="1"/>
    </xf>
    <xf numFmtId="0" fontId="33" fillId="0" borderId="0" xfId="65" applyFont="1" applyAlignment="1">
      <alignment horizontal="left" wrapText="1"/>
    </xf>
    <xf numFmtId="0" fontId="20" fillId="0" borderId="0" xfId="71" applyFont="1" applyAlignment="1">
      <alignment wrapText="1"/>
    </xf>
    <xf numFmtId="0" fontId="20" fillId="0" borderId="0" xfId="65" applyFont="1" applyAlignment="1">
      <alignment wrapText="1"/>
    </xf>
    <xf numFmtId="0" fontId="33" fillId="0" borderId="0" xfId="64" applyFont="1" applyAlignment="1">
      <alignment horizontal="left" wrapText="1"/>
    </xf>
    <xf numFmtId="0" fontId="20" fillId="0" borderId="0" xfId="64" applyFont="1" applyAlignment="1">
      <alignment wrapText="1"/>
    </xf>
    <xf numFmtId="0" fontId="33" fillId="0" borderId="0" xfId="54" applyFont="1" applyAlignment="1">
      <alignment horizontal="left" wrapText="1"/>
    </xf>
    <xf numFmtId="0" fontId="34" fillId="0" borderId="0" xfId="54" applyFont="1"/>
    <xf numFmtId="0" fontId="20" fillId="0" borderId="0" xfId="54" applyFont="1" applyAlignment="1">
      <alignment wrapText="1"/>
    </xf>
    <xf numFmtId="0" fontId="33" fillId="0" borderId="0" xfId="53" applyFont="1" applyAlignment="1">
      <alignment horizontal="left" wrapText="1"/>
    </xf>
    <xf numFmtId="0" fontId="34" fillId="0" borderId="0" xfId="53" applyFont="1"/>
    <xf numFmtId="0" fontId="20" fillId="0" borderId="0" xfId="53" applyFont="1" applyAlignment="1">
      <alignment wrapText="1"/>
    </xf>
    <xf numFmtId="0" fontId="33" fillId="0" borderId="0" xfId="51" applyFont="1" applyAlignment="1">
      <alignment horizontal="left" wrapText="1"/>
    </xf>
    <xf numFmtId="0" fontId="34" fillId="0" borderId="0" xfId="51" applyFont="1"/>
    <xf numFmtId="0" fontId="20" fillId="0" borderId="0" xfId="51" applyFont="1" applyAlignment="1">
      <alignment wrapText="1"/>
    </xf>
    <xf numFmtId="0" fontId="33" fillId="0" borderId="0" xfId="50" applyFont="1" applyAlignment="1">
      <alignment horizontal="left" wrapText="1"/>
    </xf>
    <xf numFmtId="0" fontId="34" fillId="0" borderId="0" xfId="50" applyFont="1"/>
    <xf numFmtId="0" fontId="20" fillId="0" borderId="0" xfId="50" applyFont="1" applyAlignment="1">
      <alignment wrapText="1"/>
    </xf>
    <xf numFmtId="0" fontId="33" fillId="0" borderId="0" xfId="63" applyFont="1" applyAlignment="1">
      <alignment horizontal="left" wrapText="1"/>
    </xf>
    <xf numFmtId="0" fontId="34" fillId="0" borderId="0" xfId="63" applyFont="1"/>
    <xf numFmtId="0" fontId="20" fillId="0" borderId="0" xfId="63" applyFont="1" applyAlignment="1">
      <alignment wrapText="1"/>
    </xf>
    <xf numFmtId="0" fontId="33" fillId="0" borderId="0" xfId="62" applyFont="1" applyAlignment="1">
      <alignment horizontal="left" wrapText="1"/>
    </xf>
    <xf numFmtId="0" fontId="34" fillId="0" borderId="0" xfId="62" applyFont="1"/>
    <xf numFmtId="0" fontId="20" fillId="0" borderId="0" xfId="62" applyFont="1" applyAlignment="1">
      <alignment wrapText="1"/>
    </xf>
    <xf numFmtId="0" fontId="33" fillId="0" borderId="0" xfId="61" applyFont="1" applyAlignment="1">
      <alignment horizontal="left" wrapText="1"/>
    </xf>
    <xf numFmtId="0" fontId="34" fillId="0" borderId="0" xfId="61" applyFont="1"/>
    <xf numFmtId="0" fontId="20" fillId="0" borderId="0" xfId="61" applyFont="1" applyAlignment="1">
      <alignment wrapText="1"/>
    </xf>
    <xf numFmtId="0" fontId="33" fillId="0" borderId="0" xfId="60" applyFont="1" applyAlignment="1">
      <alignment horizontal="left" wrapText="1"/>
    </xf>
    <xf numFmtId="0" fontId="34" fillId="0" borderId="0" xfId="60" applyFont="1"/>
    <xf numFmtId="0" fontId="20" fillId="0" borderId="0" xfId="60" applyFont="1" applyAlignment="1">
      <alignment wrapText="1"/>
    </xf>
    <xf numFmtId="0" fontId="33" fillId="0" borderId="0" xfId="59" applyFont="1" applyAlignment="1">
      <alignment horizontal="left" wrapText="1"/>
    </xf>
    <xf numFmtId="0" fontId="34" fillId="0" borderId="0" xfId="59" applyFont="1"/>
    <xf numFmtId="0" fontId="20" fillId="0" borderId="0" xfId="59" applyFont="1" applyAlignment="1">
      <alignment wrapText="1"/>
    </xf>
    <xf numFmtId="0" fontId="33" fillId="0" borderId="0" xfId="58" applyFont="1" applyAlignment="1">
      <alignment horizontal="left" wrapText="1"/>
    </xf>
    <xf numFmtId="0" fontId="34" fillId="0" borderId="0" xfId="58" applyFont="1"/>
    <xf numFmtId="0" fontId="20" fillId="0" borderId="0" xfId="58" applyFont="1" applyAlignment="1">
      <alignment wrapText="1"/>
    </xf>
    <xf numFmtId="0" fontId="33" fillId="0" borderId="0" xfId="57" applyFont="1" applyAlignment="1">
      <alignment horizontal="left" wrapText="1"/>
    </xf>
    <xf numFmtId="0" fontId="34" fillId="0" borderId="0" xfId="57" applyFont="1"/>
    <xf numFmtId="0" fontId="20" fillId="0" borderId="0" xfId="57" applyFont="1" applyAlignment="1">
      <alignment wrapText="1"/>
    </xf>
    <xf numFmtId="0" fontId="33" fillId="0" borderId="0" xfId="56" applyFont="1" applyAlignment="1">
      <alignment horizontal="left" wrapText="1"/>
    </xf>
    <xf numFmtId="0" fontId="34" fillId="0" borderId="0" xfId="56" applyFont="1"/>
    <xf numFmtId="0" fontId="20" fillId="0" borderId="0" xfId="56" applyFont="1" applyAlignment="1">
      <alignment wrapText="1"/>
    </xf>
    <xf numFmtId="0" fontId="33" fillId="0" borderId="0" xfId="49" applyFont="1" applyAlignment="1">
      <alignment horizontal="left" wrapText="1"/>
    </xf>
    <xf numFmtId="0" fontId="34" fillId="0" borderId="0" xfId="49" applyFont="1"/>
    <xf numFmtId="0" fontId="22" fillId="0" borderId="9" xfId="49" applyFont="1" applyBorder="1"/>
    <xf numFmtId="0" fontId="20" fillId="0" borderId="0" xfId="49" applyFont="1" applyAlignment="1">
      <alignment wrapText="1"/>
    </xf>
    <xf numFmtId="0" fontId="20" fillId="0" borderId="0" xfId="48" applyFont="1" applyAlignment="1">
      <alignment vertical="top"/>
    </xf>
    <xf numFmtId="0" fontId="20" fillId="0" borderId="0" xfId="46" applyFont="1" applyAlignment="1">
      <alignment vertical="top"/>
    </xf>
    <xf numFmtId="0" fontId="20" fillId="0" borderId="0" xfId="45" applyFont="1" applyAlignment="1">
      <alignment vertical="top"/>
    </xf>
    <xf numFmtId="0" fontId="20" fillId="0" borderId="0" xfId="44" applyFont="1" applyAlignment="1">
      <alignment vertical="top"/>
    </xf>
    <xf numFmtId="0" fontId="20" fillId="0" borderId="0" xfId="82" applyFont="1" applyAlignment="1">
      <alignment vertical="top"/>
    </xf>
    <xf numFmtId="0" fontId="20" fillId="0" borderId="0" xfId="79" applyFont="1" applyAlignment="1">
      <alignment vertical="top"/>
    </xf>
    <xf numFmtId="0" fontId="20" fillId="0" borderId="0" xfId="70" applyFont="1" applyAlignment="1">
      <alignment vertical="top"/>
    </xf>
    <xf numFmtId="0" fontId="20" fillId="0" borderId="0" xfId="69" applyFont="1" applyAlignment="1">
      <alignment vertical="top"/>
    </xf>
    <xf numFmtId="0" fontId="20" fillId="0" borderId="0" xfId="67" applyFont="1" applyAlignment="1">
      <alignment vertical="top"/>
    </xf>
    <xf numFmtId="0" fontId="20" fillId="0" borderId="0" xfId="66" applyFont="1" applyAlignment="1">
      <alignment vertical="top"/>
    </xf>
    <xf numFmtId="0" fontId="20" fillId="0" borderId="0" xfId="78" applyFont="1" applyAlignment="1">
      <alignment vertical="top"/>
    </xf>
    <xf numFmtId="0" fontId="20" fillId="0" borderId="0" xfId="77" applyFont="1" applyAlignment="1">
      <alignment vertical="top"/>
    </xf>
    <xf numFmtId="0" fontId="20" fillId="0" borderId="0" xfId="76" applyFont="1" applyAlignment="1">
      <alignment vertical="top"/>
    </xf>
    <xf numFmtId="0" fontId="20" fillId="0" borderId="0" xfId="75" applyFont="1" applyAlignment="1">
      <alignment vertical="top"/>
    </xf>
    <xf numFmtId="0" fontId="20" fillId="0" borderId="0" xfId="74" applyFont="1" applyAlignment="1">
      <alignment vertical="top"/>
    </xf>
    <xf numFmtId="0" fontId="20" fillId="0" borderId="0" xfId="73" applyFont="1" applyAlignment="1">
      <alignment vertical="top"/>
    </xf>
    <xf numFmtId="0" fontId="20" fillId="0" borderId="0" xfId="72" applyFont="1" applyAlignment="1">
      <alignment vertical="top"/>
    </xf>
    <xf numFmtId="0" fontId="20" fillId="0" borderId="0" xfId="71" applyFont="1" applyAlignment="1">
      <alignment vertical="top"/>
    </xf>
    <xf numFmtId="0" fontId="20" fillId="0" borderId="0" xfId="65" applyFont="1" applyAlignment="1">
      <alignment vertical="top"/>
    </xf>
    <xf numFmtId="0" fontId="20" fillId="0" borderId="0" xfId="64" applyFont="1" applyAlignment="1">
      <alignment vertical="top"/>
    </xf>
    <xf numFmtId="0" fontId="20" fillId="0" borderId="0" xfId="54" applyFont="1" applyAlignment="1">
      <alignment vertical="top"/>
    </xf>
    <xf numFmtId="0" fontId="20" fillId="0" borderId="0" xfId="53" applyFont="1" applyAlignment="1">
      <alignment vertical="top"/>
    </xf>
    <xf numFmtId="0" fontId="20" fillId="0" borderId="0" xfId="51" applyFont="1" applyAlignment="1">
      <alignment vertical="top"/>
    </xf>
    <xf numFmtId="0" fontId="20" fillId="0" borderId="0" xfId="50" applyFont="1" applyAlignment="1">
      <alignment vertical="top"/>
    </xf>
    <xf numFmtId="0" fontId="20" fillId="0" borderId="0" xfId="63" applyFont="1" applyAlignment="1">
      <alignment vertical="top"/>
    </xf>
    <xf numFmtId="0" fontId="20" fillId="0" borderId="0" xfId="62" applyFont="1" applyAlignment="1">
      <alignment vertical="top"/>
    </xf>
    <xf numFmtId="0" fontId="20" fillId="0" borderId="0" xfId="61" applyFont="1" applyAlignment="1">
      <alignment vertical="top"/>
    </xf>
    <xf numFmtId="0" fontId="20" fillId="0" borderId="0" xfId="60" applyFont="1" applyAlignment="1">
      <alignment vertical="top"/>
    </xf>
    <xf numFmtId="0" fontId="20" fillId="0" borderId="0" xfId="59" applyFont="1" applyAlignment="1">
      <alignment vertical="top"/>
    </xf>
    <xf numFmtId="0" fontId="20" fillId="0" borderId="0" xfId="58" applyFont="1" applyAlignment="1">
      <alignment vertical="top"/>
    </xf>
    <xf numFmtId="0" fontId="20" fillId="0" borderId="0" xfId="57" applyFont="1" applyAlignment="1">
      <alignment vertical="top"/>
    </xf>
    <xf numFmtId="0" fontId="20" fillId="0" borderId="0" xfId="56" applyFont="1" applyAlignment="1">
      <alignment vertical="top"/>
    </xf>
    <xf numFmtId="0" fontId="20" fillId="0" borderId="0" xfId="49" applyFont="1" applyAlignment="1">
      <alignment vertical="top"/>
    </xf>
    <xf numFmtId="0" fontId="37" fillId="0" borderId="11" xfId="83" applyFont="1" applyBorder="1" applyAlignment="1">
      <alignment horizontal="left" vertical="top" wrapText="1"/>
    </xf>
    <xf numFmtId="0" fontId="36" fillId="0" borderId="0" xfId="82" applyFont="1" applyAlignment="1">
      <alignment vertical="top"/>
    </xf>
    <xf numFmtId="0" fontId="36" fillId="0" borderId="0" xfId="70" applyFont="1" applyAlignment="1">
      <alignment vertical="top"/>
    </xf>
    <xf numFmtId="0" fontId="36" fillId="0" borderId="0" xfId="69" applyFont="1" applyAlignment="1">
      <alignment vertical="top"/>
    </xf>
    <xf numFmtId="0" fontId="36" fillId="0" borderId="0" xfId="67" applyFont="1" applyAlignment="1">
      <alignment vertical="top"/>
    </xf>
    <xf numFmtId="0" fontId="36" fillId="0" borderId="0" xfId="66" applyFont="1" applyAlignment="1">
      <alignment vertical="top"/>
    </xf>
    <xf numFmtId="0" fontId="36" fillId="0" borderId="0" xfId="78" applyFont="1" applyAlignment="1">
      <alignment vertical="top"/>
    </xf>
    <xf numFmtId="0" fontId="36" fillId="0" borderId="0" xfId="77" applyFont="1" applyAlignment="1">
      <alignment vertical="top"/>
    </xf>
    <xf numFmtId="0" fontId="36" fillId="0" borderId="0" xfId="76" applyFont="1" applyAlignment="1">
      <alignment vertical="top"/>
    </xf>
    <xf numFmtId="0" fontId="36" fillId="0" borderId="0" xfId="75" applyFont="1" applyAlignment="1">
      <alignment vertical="top"/>
    </xf>
    <xf numFmtId="0" fontId="36" fillId="0" borderId="0" xfId="74" applyFont="1" applyAlignment="1">
      <alignment vertical="top"/>
    </xf>
    <xf numFmtId="0" fontId="36" fillId="0" borderId="0" xfId="73" applyFont="1" applyAlignment="1">
      <alignment vertical="top"/>
    </xf>
    <xf numFmtId="0" fontId="36" fillId="0" borderId="0" xfId="72" applyFont="1" applyAlignment="1">
      <alignment vertical="top"/>
    </xf>
    <xf numFmtId="0" fontId="36" fillId="0" borderId="0" xfId="71" applyFont="1" applyAlignment="1">
      <alignment vertical="top"/>
    </xf>
    <xf numFmtId="0" fontId="36" fillId="0" borderId="0" xfId="64" applyFont="1" applyAlignment="1">
      <alignment vertical="top"/>
    </xf>
    <xf numFmtId="4" fontId="22" fillId="0" borderId="10" xfId="64" applyNumberFormat="1" applyFont="1" applyBorder="1" applyAlignment="1">
      <alignment horizontal="right"/>
    </xf>
    <xf numFmtId="4" fontId="22" fillId="0" borderId="14" xfId="64" applyNumberFormat="1" applyFont="1" applyBorder="1" applyAlignment="1">
      <alignment horizontal="right"/>
    </xf>
    <xf numFmtId="4" fontId="22" fillId="0" borderId="0" xfId="64" applyNumberFormat="1" applyFont="1" applyAlignment="1">
      <alignment horizontal="right"/>
    </xf>
    <xf numFmtId="4" fontId="22" fillId="0" borderId="12" xfId="64" applyNumberFormat="1" applyFont="1" applyBorder="1" applyAlignment="1">
      <alignment horizontal="right"/>
    </xf>
    <xf numFmtId="0" fontId="25" fillId="0" borderId="0" xfId="47" applyFont="1"/>
    <xf numFmtId="4" fontId="22" fillId="0" borderId="10" xfId="48" applyNumberFormat="1" applyFont="1" applyBorder="1" applyAlignment="1">
      <alignment horizontal="right"/>
    </xf>
    <xf numFmtId="0" fontId="25" fillId="0" borderId="0" xfId="49" applyFont="1"/>
    <xf numFmtId="0" fontId="25" fillId="0" borderId="0" xfId="48" applyFont="1"/>
    <xf numFmtId="3" fontId="22" fillId="0" borderId="10" xfId="80" applyNumberFormat="1" applyFont="1" applyBorder="1" applyAlignment="1">
      <alignment horizontal="right"/>
    </xf>
    <xf numFmtId="3" fontId="22" fillId="0" borderId="0" xfId="81" applyNumberFormat="1" applyFont="1" applyAlignment="1">
      <alignment horizontal="right" wrapText="1"/>
    </xf>
    <xf numFmtId="3" fontId="22" fillId="0" borderId="10" xfId="81" applyNumberFormat="1" applyFont="1" applyBorder="1" applyAlignment="1">
      <alignment horizontal="right" wrapText="1"/>
    </xf>
    <xf numFmtId="4" fontId="22" fillId="0" borderId="15" xfId="81" applyNumberFormat="1" applyFont="1" applyBorder="1" applyAlignment="1">
      <alignment horizontal="right"/>
    </xf>
    <xf numFmtId="0" fontId="25" fillId="0" borderId="0" xfId="81" applyFont="1" applyAlignment="1">
      <alignment wrapText="1"/>
    </xf>
    <xf numFmtId="0" fontId="25" fillId="0" borderId="0" xfId="83" applyFont="1" applyAlignment="1">
      <alignment wrapText="1"/>
    </xf>
    <xf numFmtId="4" fontId="22" fillId="0" borderId="12" xfId="48" applyNumberFormat="1" applyFont="1" applyBorder="1" applyAlignment="1">
      <alignment horizontal="right"/>
    </xf>
    <xf numFmtId="4" fontId="22" fillId="0" borderId="9" xfId="48" applyNumberFormat="1" applyFont="1" applyBorder="1" applyAlignment="1">
      <alignment horizontal="right"/>
    </xf>
    <xf numFmtId="0" fontId="25" fillId="0" borderId="0" xfId="44" applyFont="1" applyAlignment="1">
      <alignment horizontal="left"/>
    </xf>
    <xf numFmtId="3" fontId="22" fillId="0" borderId="15" xfId="45" applyNumberFormat="1" applyFont="1" applyBorder="1" applyAlignment="1">
      <alignment horizontal="right"/>
    </xf>
    <xf numFmtId="3" fontId="22" fillId="0" borderId="0" xfId="45" applyNumberFormat="1" applyFont="1" applyAlignment="1">
      <alignment horizontal="right"/>
    </xf>
    <xf numFmtId="3" fontId="22" fillId="0" borderId="10" xfId="45" applyNumberFormat="1" applyFont="1" applyBorder="1" applyAlignment="1">
      <alignment horizontal="right"/>
    </xf>
    <xf numFmtId="3" fontId="22" fillId="0" borderId="15" xfId="46" applyNumberFormat="1" applyFont="1" applyBorder="1" applyAlignment="1">
      <alignment horizontal="right"/>
    </xf>
    <xf numFmtId="3" fontId="22" fillId="0" borderId="10" xfId="46" applyNumberFormat="1" applyFont="1" applyBorder="1" applyAlignment="1">
      <alignment horizontal="right"/>
    </xf>
    <xf numFmtId="4" fontId="22" fillId="0" borderId="15" xfId="46" applyNumberFormat="1" applyFont="1" applyBorder="1" applyAlignment="1">
      <alignment horizontal="right"/>
    </xf>
    <xf numFmtId="4" fontId="22" fillId="0" borderId="10" xfId="46" applyNumberFormat="1" applyFont="1" applyBorder="1" applyAlignment="1">
      <alignment horizontal="right"/>
    </xf>
    <xf numFmtId="0" fontId="25" fillId="0" borderId="0" xfId="43" applyFont="1" applyAlignment="1">
      <alignment horizontal="left"/>
    </xf>
    <xf numFmtId="0" fontId="22" fillId="0" borderId="0" xfId="83" applyFont="1" applyAlignment="1">
      <alignment vertical="top"/>
    </xf>
    <xf numFmtId="0" fontId="22" fillId="0" borderId="0" xfId="83" applyFont="1" applyAlignment="1">
      <alignment wrapText="1"/>
    </xf>
    <xf numFmtId="0" fontId="22" fillId="0" borderId="0" xfId="81" applyFont="1" applyAlignment="1">
      <alignment vertical="top"/>
    </xf>
    <xf numFmtId="0" fontId="22" fillId="0" borderId="0" xfId="80" applyFont="1" applyAlignment="1">
      <alignment vertical="top"/>
    </xf>
    <xf numFmtId="0" fontId="22" fillId="0" borderId="0" xfId="80" applyFont="1" applyAlignment="1">
      <alignment wrapText="1"/>
    </xf>
    <xf numFmtId="0" fontId="39" fillId="0" borderId="0" xfId="54" applyFont="1" applyAlignment="1">
      <alignment horizontal="left" wrapText="1"/>
    </xf>
    <xf numFmtId="0" fontId="22" fillId="0" borderId="10" xfId="44" applyFont="1" applyBorder="1" applyAlignment="1">
      <alignment horizontal="left" vertical="top" wrapText="1"/>
    </xf>
    <xf numFmtId="0" fontId="22" fillId="0" borderId="14" xfId="47" applyFont="1" applyBorder="1" applyAlignment="1">
      <alignment horizontal="left" wrapText="1"/>
    </xf>
    <xf numFmtId="0" fontId="22" fillId="0" borderId="9" xfId="47" applyFont="1" applyBorder="1" applyAlignment="1">
      <alignment horizontal="left" wrapText="1"/>
    </xf>
    <xf numFmtId="4" fontId="22" fillId="0" borderId="9" xfId="48" applyNumberFormat="1" applyFont="1" applyBorder="1" applyAlignment="1">
      <alignment horizontal="right" wrapText="1"/>
    </xf>
    <xf numFmtId="3" fontId="22" fillId="0" borderId="14" xfId="48" applyNumberFormat="1" applyFont="1" applyBorder="1" applyAlignment="1">
      <alignment horizontal="right" wrapText="1"/>
    </xf>
    <xf numFmtId="0" fontId="23" fillId="0" borderId="9" xfId="48" applyFont="1" applyBorder="1" applyAlignment="1">
      <alignment horizontal="left" wrapText="1"/>
    </xf>
    <xf numFmtId="4" fontId="22" fillId="0" borderId="9" xfId="55" applyNumberFormat="1" applyFont="1" applyBorder="1" applyAlignment="1">
      <alignment horizontal="right"/>
    </xf>
    <xf numFmtId="0" fontId="36" fillId="0" borderId="0" xfId="65" applyFont="1" applyAlignment="1">
      <alignment vertical="top"/>
    </xf>
    <xf numFmtId="0" fontId="25" fillId="0" borderId="0" xfId="43" applyFont="1" applyAlignment="1">
      <alignment vertical="top" wrapText="1"/>
    </xf>
    <xf numFmtId="0" fontId="22" fillId="0" borderId="12" xfId="47" applyFont="1" applyBorder="1" applyAlignment="1">
      <alignment horizontal="left" vertical="top" wrapText="1"/>
    </xf>
    <xf numFmtId="0" fontId="22" fillId="0" borderId="12" xfId="43" applyFont="1" applyBorder="1" applyAlignment="1">
      <alignment horizontal="left" vertical="top" wrapText="1" indent="2"/>
    </xf>
    <xf numFmtId="0" fontId="22" fillId="0" borderId="12" xfId="81" applyFont="1" applyBorder="1" applyAlignment="1">
      <alignment horizontal="left" vertical="top" wrapText="1"/>
    </xf>
    <xf numFmtId="0" fontId="23" fillId="0" borderId="8" xfId="47" applyFont="1" applyBorder="1" applyAlignment="1">
      <alignment horizontal="right"/>
    </xf>
    <xf numFmtId="0" fontId="22" fillId="0" borderId="12" xfId="48" applyFont="1" applyBorder="1" applyAlignment="1">
      <alignment horizontal="left" vertical="top" wrapText="1"/>
    </xf>
    <xf numFmtId="0" fontId="36" fillId="0" borderId="0" xfId="54" applyFont="1" applyAlignment="1">
      <alignment horizontal="right" vertical="top" wrapText="1"/>
    </xf>
    <xf numFmtId="0" fontId="41" fillId="0" borderId="0" xfId="48" applyFont="1" applyAlignment="1">
      <alignment horizontal="left" vertical="top" wrapText="1"/>
    </xf>
    <xf numFmtId="0" fontId="25" fillId="0" borderId="11" xfId="48" applyFont="1" applyBorder="1" applyAlignment="1">
      <alignment horizontal="left" wrapText="1"/>
    </xf>
    <xf numFmtId="0" fontId="25" fillId="0" borderId="0" xfId="48" applyFont="1" applyAlignment="1">
      <alignment horizontal="left" wrapText="1"/>
    </xf>
    <xf numFmtId="49" fontId="25" fillId="0" borderId="0" xfId="48" applyNumberFormat="1" applyFont="1" applyAlignment="1">
      <alignment horizontal="left" wrapText="1"/>
    </xf>
    <xf numFmtId="0" fontId="41" fillId="0" borderId="0" xfId="49" applyFont="1" applyAlignment="1">
      <alignment horizontal="left" vertical="top" wrapText="1"/>
    </xf>
    <xf numFmtId="0" fontId="25" fillId="0" borderId="0" xfId="48" applyFont="1" applyAlignment="1">
      <alignment horizontal="left" vertical="top" wrapText="1"/>
    </xf>
    <xf numFmtId="0" fontId="25" fillId="0" borderId="11" xfId="83" applyFont="1" applyBorder="1" applyAlignment="1">
      <alignment horizontal="left" wrapText="1"/>
    </xf>
    <xf numFmtId="0" fontId="41" fillId="0" borderId="0" xfId="56" applyFont="1" applyAlignment="1">
      <alignment horizontal="left" vertical="top" wrapText="1"/>
    </xf>
    <xf numFmtId="0" fontId="25" fillId="0" borderId="11" xfId="48" applyFont="1" applyBorder="1" applyAlignment="1">
      <alignment horizontal="left" vertical="top" wrapText="1"/>
    </xf>
    <xf numFmtId="0" fontId="41" fillId="0" borderId="0" xfId="58" applyFont="1" applyAlignment="1">
      <alignment horizontal="left" vertical="top" wrapText="1"/>
    </xf>
    <xf numFmtId="0" fontId="41" fillId="0" borderId="0" xfId="59" applyFont="1" applyAlignment="1">
      <alignment horizontal="left" vertical="top" wrapText="1"/>
    </xf>
    <xf numFmtId="0" fontId="41" fillId="0" borderId="0" xfId="60" applyFont="1" applyAlignment="1">
      <alignment horizontal="left" vertical="top" wrapText="1"/>
    </xf>
    <xf numFmtId="0" fontId="41" fillId="0" borderId="0" xfId="61" applyFont="1" applyAlignment="1">
      <alignment horizontal="left" vertical="top" wrapText="1"/>
    </xf>
    <xf numFmtId="0" fontId="41" fillId="0" borderId="0" xfId="62" applyFont="1" applyAlignment="1">
      <alignment horizontal="left" vertical="top" wrapText="1"/>
    </xf>
    <xf numFmtId="0" fontId="41" fillId="0" borderId="0" xfId="63" applyFont="1" applyAlignment="1">
      <alignment horizontal="left" vertical="top" wrapText="1"/>
    </xf>
    <xf numFmtId="0" fontId="41" fillId="0" borderId="0" xfId="50" applyFont="1" applyAlignment="1">
      <alignment horizontal="left" vertical="top" wrapText="1"/>
    </xf>
    <xf numFmtId="0" fontId="41" fillId="0" borderId="0" xfId="51" applyFont="1" applyAlignment="1">
      <alignment horizontal="left" vertical="top" wrapText="1"/>
    </xf>
    <xf numFmtId="0" fontId="41" fillId="0" borderId="0" xfId="53" applyFont="1" applyAlignment="1">
      <alignment horizontal="left" vertical="top" wrapText="1"/>
    </xf>
    <xf numFmtId="0" fontId="41" fillId="0" borderId="0" xfId="54" applyFont="1" applyAlignment="1">
      <alignment horizontal="left" vertical="top" wrapText="1"/>
    </xf>
    <xf numFmtId="0" fontId="41" fillId="0" borderId="0" xfId="52" applyFont="1" applyAlignment="1">
      <alignment horizontal="left" vertical="top" wrapText="1"/>
    </xf>
    <xf numFmtId="49" fontId="25" fillId="0" borderId="0" xfId="64" applyNumberFormat="1" applyFont="1" applyAlignment="1">
      <alignment horizontal="left" wrapText="1"/>
    </xf>
    <xf numFmtId="49" fontId="25" fillId="0" borderId="11" xfId="64" applyNumberFormat="1" applyFont="1" applyBorder="1" applyAlignment="1">
      <alignment horizontal="left" wrapText="1"/>
    </xf>
    <xf numFmtId="0" fontId="41" fillId="0" borderId="0" xfId="64" applyFont="1" applyAlignment="1">
      <alignment horizontal="left" vertical="top" wrapText="1"/>
    </xf>
    <xf numFmtId="0" fontId="36" fillId="0" borderId="0" xfId="64" applyFont="1" applyAlignment="1">
      <alignment horizontal="right" vertical="top" wrapText="1"/>
    </xf>
    <xf numFmtId="49" fontId="25" fillId="0" borderId="0" xfId="64" applyNumberFormat="1" applyFont="1" applyAlignment="1">
      <alignment horizontal="left" vertical="top" wrapText="1"/>
    </xf>
    <xf numFmtId="0" fontId="41" fillId="0" borderId="0" xfId="65" applyFont="1" applyAlignment="1">
      <alignment horizontal="left" vertical="top" wrapText="1"/>
    </xf>
    <xf numFmtId="0" fontId="36" fillId="0" borderId="0" xfId="65" applyFont="1" applyAlignment="1">
      <alignment horizontal="right" vertical="top" wrapText="1"/>
    </xf>
    <xf numFmtId="0" fontId="41" fillId="0" borderId="0" xfId="72" applyFont="1" applyAlignment="1">
      <alignment horizontal="left" vertical="top" wrapText="1"/>
    </xf>
    <xf numFmtId="0" fontId="36" fillId="0" borderId="0" xfId="72" applyFont="1" applyAlignment="1">
      <alignment horizontal="right" vertical="top" wrapText="1"/>
    </xf>
    <xf numFmtId="0" fontId="41" fillId="0" borderId="0" xfId="73" applyFont="1" applyAlignment="1">
      <alignment horizontal="left" vertical="top" wrapText="1"/>
    </xf>
    <xf numFmtId="0" fontId="36" fillId="0" borderId="0" xfId="73" applyFont="1" applyAlignment="1">
      <alignment horizontal="right" vertical="top" wrapText="1"/>
    </xf>
    <xf numFmtId="0" fontId="41" fillId="0" borderId="0" xfId="74" applyFont="1" applyAlignment="1">
      <alignment horizontal="left" vertical="top" wrapText="1"/>
    </xf>
    <xf numFmtId="0" fontId="36" fillId="0" borderId="0" xfId="74" applyFont="1" applyAlignment="1">
      <alignment horizontal="right" vertical="top" wrapText="1"/>
    </xf>
    <xf numFmtId="0" fontId="41" fillId="0" borderId="0" xfId="75" applyFont="1" applyAlignment="1">
      <alignment horizontal="left" vertical="top" wrapText="1"/>
    </xf>
    <xf numFmtId="0" fontId="36" fillId="0" borderId="0" xfId="75" applyFont="1" applyAlignment="1">
      <alignment horizontal="right" vertical="top" wrapText="1"/>
    </xf>
    <xf numFmtId="0" fontId="41" fillId="0" borderId="0" xfId="76" applyFont="1" applyAlignment="1">
      <alignment horizontal="left" vertical="top" wrapText="1"/>
    </xf>
    <xf numFmtId="0" fontId="36" fillId="0" borderId="0" xfId="76" applyFont="1" applyAlignment="1">
      <alignment horizontal="right" vertical="top" wrapText="1"/>
    </xf>
    <xf numFmtId="0" fontId="41" fillId="0" borderId="0" xfId="77" applyFont="1" applyAlignment="1">
      <alignment horizontal="left" vertical="top" wrapText="1"/>
    </xf>
    <xf numFmtId="0" fontId="36" fillId="0" borderId="0" xfId="77" applyFont="1" applyAlignment="1">
      <alignment horizontal="right" vertical="top" wrapText="1"/>
    </xf>
    <xf numFmtId="0" fontId="41" fillId="0" borderId="0" xfId="78" applyFont="1" applyAlignment="1">
      <alignment horizontal="left" vertical="top" wrapText="1"/>
    </xf>
    <xf numFmtId="0" fontId="36" fillId="0" borderId="0" xfId="78" applyFont="1" applyAlignment="1">
      <alignment horizontal="right" vertical="top" wrapText="1"/>
    </xf>
    <xf numFmtId="0" fontId="41" fillId="0" borderId="0" xfId="66" applyFont="1" applyAlignment="1">
      <alignment horizontal="left" vertical="top" wrapText="1"/>
    </xf>
    <xf numFmtId="0" fontId="36" fillId="0" borderId="0" xfId="66" applyFont="1" applyAlignment="1">
      <alignment horizontal="right" vertical="top" wrapText="1"/>
    </xf>
    <xf numFmtId="49" fontId="25" fillId="0" borderId="11" xfId="64" applyNumberFormat="1" applyFont="1" applyBorder="1" applyAlignment="1">
      <alignment horizontal="left" vertical="top" wrapText="1"/>
    </xf>
    <xf numFmtId="0" fontId="41" fillId="0" borderId="11" xfId="67" applyFont="1" applyBorder="1" applyAlignment="1">
      <alignment horizontal="left" vertical="top" wrapText="1"/>
    </xf>
    <xf numFmtId="0" fontId="36" fillId="0" borderId="11" xfId="67" applyFont="1" applyBorder="1" applyAlignment="1">
      <alignment horizontal="right" vertical="top" wrapText="1"/>
    </xf>
    <xf numFmtId="0" fontId="41" fillId="0" borderId="0" xfId="69" applyFont="1" applyAlignment="1">
      <alignment horizontal="left" vertical="top" wrapText="1"/>
    </xf>
    <xf numFmtId="0" fontId="36" fillId="0" borderId="0" xfId="69" applyFont="1" applyAlignment="1">
      <alignment horizontal="right" vertical="top" wrapText="1"/>
    </xf>
    <xf numFmtId="0" fontId="41" fillId="0" borderId="0" xfId="70" applyFont="1" applyAlignment="1">
      <alignment horizontal="left" vertical="top" wrapText="1"/>
    </xf>
    <xf numFmtId="0" fontId="36" fillId="0" borderId="0" xfId="70" applyFont="1" applyAlignment="1">
      <alignment horizontal="right" vertical="top" wrapText="1"/>
    </xf>
    <xf numFmtId="0" fontId="41" fillId="0" borderId="0" xfId="68" applyFont="1" applyAlignment="1">
      <alignment horizontal="left" vertical="top" wrapText="1"/>
    </xf>
    <xf numFmtId="0" fontId="22" fillId="0" borderId="9" xfId="79" applyFont="1" applyBorder="1" applyAlignment="1">
      <alignment horizontal="left"/>
    </xf>
    <xf numFmtId="0" fontId="41" fillId="0" borderId="11" xfId="79" applyFont="1" applyBorder="1" applyAlignment="1">
      <alignment horizontal="left" vertical="top" wrapText="1"/>
    </xf>
    <xf numFmtId="0" fontId="24" fillId="0" borderId="11" xfId="79" applyFont="1" applyBorder="1" applyAlignment="1">
      <alignment horizontal="left" vertical="top" wrapText="1"/>
    </xf>
    <xf numFmtId="0" fontId="37" fillId="0" borderId="11" xfId="79" applyFont="1" applyBorder="1" applyAlignment="1">
      <alignment horizontal="left" vertical="top" wrapText="1"/>
    </xf>
    <xf numFmtId="0" fontId="36" fillId="0" borderId="11" xfId="79" applyFont="1" applyBorder="1" applyAlignment="1">
      <alignment horizontal="right" vertical="top" wrapText="1"/>
    </xf>
    <xf numFmtId="0" fontId="22" fillId="0" borderId="11" xfId="79" applyFont="1" applyBorder="1" applyAlignment="1">
      <alignment horizontal="right" vertical="top" wrapText="1"/>
    </xf>
    <xf numFmtId="0" fontId="22" fillId="0" borderId="9" xfId="80" applyFont="1" applyBorder="1" applyAlignment="1">
      <alignment horizontal="left"/>
    </xf>
    <xf numFmtId="0" fontId="41" fillId="0" borderId="11" xfId="80" applyFont="1" applyBorder="1" applyAlignment="1">
      <alignment horizontal="left" vertical="top" wrapText="1"/>
    </xf>
    <xf numFmtId="0" fontId="42" fillId="0" borderId="11" xfId="80" applyFont="1" applyBorder="1" applyAlignment="1">
      <alignment horizontal="left" vertical="top" wrapText="1"/>
    </xf>
    <xf numFmtId="0" fontId="36" fillId="0" borderId="11" xfId="80" applyFont="1" applyBorder="1" applyAlignment="1">
      <alignment horizontal="right" vertical="top" wrapText="1"/>
    </xf>
    <xf numFmtId="0" fontId="22" fillId="0" borderId="11" xfId="80" applyFont="1" applyBorder="1" applyAlignment="1">
      <alignment horizontal="right" vertical="top" wrapText="1"/>
    </xf>
    <xf numFmtId="0" fontId="25" fillId="0" borderId="0" xfId="81" applyFont="1" applyAlignment="1">
      <alignment horizontal="left" vertical="top" wrapText="1"/>
    </xf>
    <xf numFmtId="0" fontId="25" fillId="0" borderId="0" xfId="81" applyFont="1" applyAlignment="1">
      <alignment horizontal="left" wrapText="1"/>
    </xf>
    <xf numFmtId="0" fontId="22" fillId="0" borderId="9" xfId="81" applyFont="1" applyBorder="1" applyAlignment="1">
      <alignment horizontal="left"/>
    </xf>
    <xf numFmtId="0" fontId="41" fillId="0" borderId="11" xfId="81" applyFont="1" applyBorder="1" applyAlignment="1">
      <alignment horizontal="left" vertical="top" wrapText="1"/>
    </xf>
    <xf numFmtId="0" fontId="36" fillId="0" borderId="11" xfId="81" applyFont="1" applyBorder="1" applyAlignment="1">
      <alignment horizontal="right" vertical="top" wrapText="1"/>
    </xf>
    <xf numFmtId="0" fontId="25" fillId="0" borderId="0" xfId="43" applyFont="1" applyAlignment="1">
      <alignment horizontal="left" vertical="top" wrapText="1"/>
    </xf>
    <xf numFmtId="0" fontId="0" fillId="0" borderId="0" xfId="0" applyAlignment="1">
      <alignment horizontal="left"/>
    </xf>
    <xf numFmtId="0" fontId="41" fillId="0" borderId="11" xfId="82" applyFont="1" applyBorder="1" applyAlignment="1">
      <alignment horizontal="left" vertical="top" wrapText="1"/>
    </xf>
    <xf numFmtId="0" fontId="36" fillId="0" borderId="11" xfId="82" applyFont="1" applyBorder="1" applyAlignment="1">
      <alignment horizontal="right" vertical="top" wrapText="1"/>
    </xf>
    <xf numFmtId="0" fontId="25" fillId="0" borderId="0" xfId="82" applyFont="1" applyAlignment="1">
      <alignment horizontal="left" wrapText="1"/>
    </xf>
    <xf numFmtId="0" fontId="22" fillId="0" borderId="9" xfId="83" applyFont="1" applyBorder="1" applyAlignment="1">
      <alignment horizontal="left"/>
    </xf>
    <xf numFmtId="0" fontId="36" fillId="0" borderId="11" xfId="83" applyFont="1" applyBorder="1" applyAlignment="1">
      <alignment horizontal="right" vertical="top" wrapText="1"/>
    </xf>
    <xf numFmtId="0" fontId="22" fillId="0" borderId="11" xfId="83" applyFont="1" applyBorder="1" applyAlignment="1">
      <alignment horizontal="right" vertical="top" wrapText="1"/>
    </xf>
    <xf numFmtId="0" fontId="41" fillId="0" borderId="11" xfId="83" applyFont="1" applyBorder="1" applyAlignment="1">
      <alignment horizontal="left" vertical="top" wrapText="1"/>
    </xf>
    <xf numFmtId="0" fontId="25" fillId="0" borderId="0" xfId="83" applyFont="1" applyAlignment="1">
      <alignment horizontal="left" wrapText="1"/>
    </xf>
    <xf numFmtId="0" fontId="25" fillId="0" borderId="11" xfId="83" applyFont="1" applyBorder="1" applyAlignment="1">
      <alignment horizontal="left" vertical="top" wrapText="1"/>
    </xf>
    <xf numFmtId="0" fontId="22" fillId="0" borderId="9" xfId="44" applyFont="1" applyBorder="1" applyAlignment="1">
      <alignment horizontal="left"/>
    </xf>
    <xf numFmtId="0" fontId="41" fillId="0" borderId="11" xfId="44" applyFont="1" applyBorder="1" applyAlignment="1">
      <alignment horizontal="left" vertical="top" wrapText="1"/>
    </xf>
    <xf numFmtId="0" fontId="24" fillId="0" borderId="11" xfId="44" applyFont="1" applyBorder="1" applyAlignment="1">
      <alignment horizontal="left" vertical="top" wrapText="1"/>
    </xf>
    <xf numFmtId="0" fontId="37" fillId="0" borderId="11" xfId="44" applyFont="1" applyBorder="1" applyAlignment="1">
      <alignment horizontal="left" vertical="top" wrapText="1"/>
    </xf>
    <xf numFmtId="0" fontId="36" fillId="0" borderId="11" xfId="44" applyFont="1" applyBorder="1" applyAlignment="1">
      <alignment horizontal="right" vertical="top" wrapText="1"/>
    </xf>
    <xf numFmtId="0" fontId="22" fillId="0" borderId="11" xfId="44" applyFont="1" applyBorder="1" applyAlignment="1">
      <alignment horizontal="right" vertical="top" wrapText="1"/>
    </xf>
    <xf numFmtId="0" fontId="22" fillId="0" borderId="9" xfId="45" applyFont="1" applyBorder="1" applyAlignment="1">
      <alignment horizontal="left"/>
    </xf>
    <xf numFmtId="0" fontId="41" fillId="0" borderId="11" xfId="45" applyFont="1" applyBorder="1" applyAlignment="1">
      <alignment horizontal="left" vertical="top" wrapText="1"/>
    </xf>
    <xf numFmtId="0" fontId="24" fillId="0" borderId="11" xfId="45" applyFont="1" applyBorder="1" applyAlignment="1">
      <alignment horizontal="left" vertical="top" wrapText="1"/>
    </xf>
    <xf numFmtId="0" fontId="37" fillId="0" borderId="11" xfId="45" applyFont="1" applyBorder="1" applyAlignment="1">
      <alignment horizontal="left" vertical="top" wrapText="1"/>
    </xf>
    <xf numFmtId="0" fontId="36" fillId="0" borderId="11" xfId="45" applyFont="1" applyBorder="1" applyAlignment="1">
      <alignment horizontal="right" vertical="top" wrapText="1"/>
    </xf>
    <xf numFmtId="0" fontId="22" fillId="0" borderId="11" xfId="45" applyFont="1" applyBorder="1" applyAlignment="1">
      <alignment horizontal="right" vertical="top" wrapText="1"/>
    </xf>
    <xf numFmtId="0" fontId="22" fillId="0" borderId="9" xfId="46" applyFont="1" applyBorder="1" applyAlignment="1">
      <alignment horizontal="left"/>
    </xf>
    <xf numFmtId="0" fontId="41" fillId="0" borderId="11" xfId="46" applyFont="1" applyBorder="1" applyAlignment="1">
      <alignment horizontal="left" vertical="top" wrapText="1"/>
    </xf>
    <xf numFmtId="0" fontId="24" fillId="0" borderId="11" xfId="46" applyFont="1" applyBorder="1" applyAlignment="1">
      <alignment horizontal="left" vertical="top" wrapText="1"/>
    </xf>
    <xf numFmtId="0" fontId="37" fillId="0" borderId="11" xfId="46" applyFont="1" applyBorder="1" applyAlignment="1">
      <alignment horizontal="left" vertical="top" wrapText="1"/>
    </xf>
    <xf numFmtId="0" fontId="36" fillId="0" borderId="11" xfId="46" applyFont="1" applyBorder="1" applyAlignment="1">
      <alignment horizontal="right" vertical="top" wrapText="1"/>
    </xf>
    <xf numFmtId="0" fontId="22" fillId="0" borderId="11" xfId="46" applyFont="1" applyBorder="1" applyAlignment="1">
      <alignment horizontal="right" vertical="top" wrapText="1"/>
    </xf>
  </cellXfs>
  <cellStyles count="92">
    <cellStyle name="1" xfId="1" xr:uid="{00000000-0005-0000-0000-000000000000}"/>
    <cellStyle name="1 2" xfId="90" xr:uid="{7504EEC2-B41E-48C1-8935-F9290CDC2136}"/>
    <cellStyle name="1_Parte 1 4t2011 work" xfId="2" xr:uid="{00000000-0005-0000-0000-000001000000}"/>
    <cellStyle name="1_SUS_REEMB 4T2011" xfId="3" xr:uid="{00000000-0005-0000-0000-000002000000}"/>
    <cellStyle name="20% - Accent1" xfId="4" xr:uid="{00000000-0005-0000-0000-000003000000}"/>
    <cellStyle name="20% - Accent2" xfId="5" xr:uid="{00000000-0005-0000-0000-000004000000}"/>
    <cellStyle name="20% - Accent3" xfId="6" xr:uid="{00000000-0005-0000-0000-000005000000}"/>
    <cellStyle name="20% - Accent4" xfId="7" xr:uid="{00000000-0005-0000-0000-000006000000}"/>
    <cellStyle name="20% - Accent5" xfId="8" xr:uid="{00000000-0005-0000-0000-000007000000}"/>
    <cellStyle name="20% - Accent6" xfId="9" xr:uid="{00000000-0005-0000-0000-000008000000}"/>
    <cellStyle name="40% - Accent1" xfId="10" xr:uid="{00000000-0005-0000-0000-000009000000}"/>
    <cellStyle name="40% - Accent2" xfId="11" xr:uid="{00000000-0005-0000-0000-00000A000000}"/>
    <cellStyle name="40% - Accent3" xfId="12" xr:uid="{00000000-0005-0000-0000-00000B000000}"/>
    <cellStyle name="40% - Accent4" xfId="13" xr:uid="{00000000-0005-0000-0000-00000C000000}"/>
    <cellStyle name="40% - Accent5" xfId="14" xr:uid="{00000000-0005-0000-0000-00000D000000}"/>
    <cellStyle name="40% - Accent6" xfId="15" xr:uid="{00000000-0005-0000-0000-00000E000000}"/>
    <cellStyle name="60% - Accent1" xfId="16" xr:uid="{00000000-0005-0000-0000-00000F000000}"/>
    <cellStyle name="60% - Accent2" xfId="17" xr:uid="{00000000-0005-0000-0000-000010000000}"/>
    <cellStyle name="60% - Accent3" xfId="18" xr:uid="{00000000-0005-0000-0000-000011000000}"/>
    <cellStyle name="60% - Accent4" xfId="19" xr:uid="{00000000-0005-0000-0000-000012000000}"/>
    <cellStyle name="60% - Accent5" xfId="20" xr:uid="{00000000-0005-0000-0000-000013000000}"/>
    <cellStyle name="60% - Accent6" xfId="21" xr:uid="{00000000-0005-0000-0000-000014000000}"/>
    <cellStyle name="Accent1" xfId="22" xr:uid="{00000000-0005-0000-0000-000015000000}"/>
    <cellStyle name="Accent2" xfId="23" xr:uid="{00000000-0005-0000-0000-000016000000}"/>
    <cellStyle name="Accent3" xfId="24" xr:uid="{00000000-0005-0000-0000-000017000000}"/>
    <cellStyle name="Accent4" xfId="25" xr:uid="{00000000-0005-0000-0000-000018000000}"/>
    <cellStyle name="Accent5" xfId="26" xr:uid="{00000000-0005-0000-0000-000019000000}"/>
    <cellStyle name="Accent6" xfId="27" xr:uid="{00000000-0005-0000-0000-00001A000000}"/>
    <cellStyle name="Bad" xfId="28" xr:uid="{00000000-0005-0000-0000-00001B000000}"/>
    <cellStyle name="Calculation" xfId="29" xr:uid="{00000000-0005-0000-0000-00001C000000}"/>
    <cellStyle name="Check Cell" xfId="30" xr:uid="{00000000-0005-0000-0000-00001D000000}"/>
    <cellStyle name="Euro" xfId="31" xr:uid="{00000000-0005-0000-0000-00001E000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ipervínculo" xfId="38" builtinId="8"/>
    <cellStyle name="Input" xfId="39" xr:uid="{00000000-0005-0000-0000-000026000000}"/>
    <cellStyle name="Linked Cell" xfId="40" xr:uid="{00000000-0005-0000-0000-000027000000}"/>
    <cellStyle name="Neutral" xfId="41" builtinId="28" customBuiltin="1"/>
    <cellStyle name="Normal" xfId="0" builtinId="0"/>
    <cellStyle name="Normal 2" xfId="42" xr:uid="{00000000-0005-0000-0000-00002A000000}"/>
    <cellStyle name="Normal 3" xfId="91" xr:uid="{A084EA8A-7773-4361-AA68-E4C2D5006CEA}"/>
    <cellStyle name="Normal_Cuadro 2.1" xfId="43" xr:uid="{00000000-0005-0000-0000-00002B000000}"/>
    <cellStyle name="Normal_Cuadro 2.11" xfId="44" xr:uid="{00000000-0005-0000-0000-00002C000000}"/>
    <cellStyle name="Normal_Cuadro 2.12" xfId="45" xr:uid="{00000000-0005-0000-0000-00002D000000}"/>
    <cellStyle name="Normal_Cuadro 2.13" xfId="46" xr:uid="{00000000-0005-0000-0000-00002E000000}"/>
    <cellStyle name="Normal_Cuadro 2.2" xfId="47" xr:uid="{00000000-0005-0000-0000-00002F000000}"/>
    <cellStyle name="Normal_Cuadro 2.4" xfId="48" xr:uid="{00000000-0005-0000-0000-000030000000}"/>
    <cellStyle name="Normal_Cuadro 2.4.1" xfId="49" xr:uid="{00000000-0005-0000-0000-000031000000}"/>
    <cellStyle name="Normal_Cuadro 2.4.10" xfId="50" xr:uid="{00000000-0005-0000-0000-000032000000}"/>
    <cellStyle name="Normal_Cuadro 2.4.11" xfId="51" xr:uid="{00000000-0005-0000-0000-000033000000}"/>
    <cellStyle name="Normal_Cuadro 2.4.12" xfId="52" xr:uid="{00000000-0005-0000-0000-000034000000}"/>
    <cellStyle name="Normal_Cuadro 2.4.14" xfId="53" xr:uid="{00000000-0005-0000-0000-000036000000}"/>
    <cellStyle name="Normal_Cuadro 2.4.15" xfId="54" xr:uid="{00000000-0005-0000-0000-000037000000}"/>
    <cellStyle name="Normal_Cuadro 2.4.15_1" xfId="55" xr:uid="{00000000-0005-0000-0000-000038000000}"/>
    <cellStyle name="Normal_Cuadro 2.4.2" xfId="56" xr:uid="{00000000-0005-0000-0000-000039000000}"/>
    <cellStyle name="Normal_Cuadro 2.4.3" xfId="57" xr:uid="{00000000-0005-0000-0000-00003A000000}"/>
    <cellStyle name="Normal_Cuadro 2.4.4" xfId="58" xr:uid="{00000000-0005-0000-0000-00003B000000}"/>
    <cellStyle name="Normal_Cuadro 2.4.5" xfId="59" xr:uid="{00000000-0005-0000-0000-00003C000000}"/>
    <cellStyle name="Normal_Cuadro 2.4.6" xfId="60" xr:uid="{00000000-0005-0000-0000-00003D000000}"/>
    <cellStyle name="Normal_Cuadro 2.4.7" xfId="61" xr:uid="{00000000-0005-0000-0000-00003E000000}"/>
    <cellStyle name="Normal_Cuadro 2.4.8" xfId="62" xr:uid="{00000000-0005-0000-0000-00003F000000}"/>
    <cellStyle name="Normal_Cuadro 2.4.9" xfId="63" xr:uid="{00000000-0005-0000-0000-000040000000}"/>
    <cellStyle name="Normal_Cuadro 2.5" xfId="64" xr:uid="{00000000-0005-0000-0000-000041000000}"/>
    <cellStyle name="Normal_Cuadro 2.5.1" xfId="65" xr:uid="{00000000-0005-0000-0000-000042000000}"/>
    <cellStyle name="Normal_Cuadro 2.5.10" xfId="66" xr:uid="{00000000-0005-0000-0000-000043000000}"/>
    <cellStyle name="Normal_Cuadro 2.5.11" xfId="67" xr:uid="{00000000-0005-0000-0000-000044000000}"/>
    <cellStyle name="Normal_Cuadro 2.5.12" xfId="68" xr:uid="{00000000-0005-0000-0000-000045000000}"/>
    <cellStyle name="Normal_Cuadro 2.5.14" xfId="69" xr:uid="{00000000-0005-0000-0000-000047000000}"/>
    <cellStyle name="Normal_Cuadro 2.5.15" xfId="70" xr:uid="{00000000-0005-0000-0000-000048000000}"/>
    <cellStyle name="Normal_Cuadro 2.5.2" xfId="71" xr:uid="{00000000-0005-0000-0000-000049000000}"/>
    <cellStyle name="Normal_Cuadro 2.5.3" xfId="72" xr:uid="{00000000-0005-0000-0000-00004A000000}"/>
    <cellStyle name="Normal_Cuadro 2.5.4" xfId="73" xr:uid="{00000000-0005-0000-0000-00004B000000}"/>
    <cellStyle name="Normal_Cuadro 2.5.5" xfId="74" xr:uid="{00000000-0005-0000-0000-00004C000000}"/>
    <cellStyle name="Normal_Cuadro 2.5.6" xfId="75" xr:uid="{00000000-0005-0000-0000-00004D000000}"/>
    <cellStyle name="Normal_Cuadro 2.5.7" xfId="76" xr:uid="{00000000-0005-0000-0000-00004E000000}"/>
    <cellStyle name="Normal_Cuadro 2.5.8" xfId="77" xr:uid="{00000000-0005-0000-0000-00004F000000}"/>
    <cellStyle name="Normal_Cuadro 2.5.9" xfId="78" xr:uid="{00000000-0005-0000-0000-000050000000}"/>
    <cellStyle name="Normal_Cuadro 2.6" xfId="79" xr:uid="{00000000-0005-0000-0000-000051000000}"/>
    <cellStyle name="Normal_Cuadro 2.7" xfId="80" xr:uid="{00000000-0005-0000-0000-000052000000}"/>
    <cellStyle name="Normal_Cuadro 2.8" xfId="81" xr:uid="{00000000-0005-0000-0000-000053000000}"/>
    <cellStyle name="Normal_Cuadro 2.9" xfId="82" xr:uid="{00000000-0005-0000-0000-000054000000}"/>
    <cellStyle name="Normal_cuadros 2.10" xfId="83" xr:uid="{00000000-0005-0000-0000-000055000000}"/>
    <cellStyle name="Normal_Propuesta continuista series web DEFINITIVA" xfId="84" xr:uid="{00000000-0005-0000-0000-000056000000}"/>
    <cellStyle name="Note" xfId="85" xr:uid="{00000000-0005-0000-0000-000057000000}"/>
    <cellStyle name="Output" xfId="86" xr:uid="{00000000-0005-0000-0000-000058000000}"/>
    <cellStyle name="Title" xfId="87" xr:uid="{00000000-0005-0000-0000-000059000000}"/>
    <cellStyle name="Total" xfId="88" builtinId="25" customBuiltin="1"/>
    <cellStyle name="Warning Text" xfId="89" xr:uid="{00000000-0005-0000-0000-00005B000000}"/>
  </cellStyles>
  <dxfs count="20">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91"/>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ht="13.5" x14ac:dyDescent="0.25">
      <c r="A2" s="9" t="s">
        <v>1</v>
      </c>
      <c r="B2" s="9" t="s">
        <v>246</v>
      </c>
    </row>
    <row r="3" spans="1:2" ht="13.5" x14ac:dyDescent="0.25">
      <c r="A3" s="3"/>
      <c r="B3" s="9"/>
    </row>
    <row r="4" spans="1:2" ht="13.5" x14ac:dyDescent="0.25">
      <c r="A4" s="12" t="s">
        <v>2</v>
      </c>
      <c r="B4" s="9"/>
    </row>
    <row r="5" spans="1:2" ht="13.5" x14ac:dyDescent="0.25">
      <c r="A5" s="8" t="s">
        <v>3</v>
      </c>
      <c r="B5" s="9" t="s">
        <v>246</v>
      </c>
    </row>
    <row r="6" spans="1:2" ht="13.5" x14ac:dyDescent="0.25">
      <c r="A6" s="8" t="s">
        <v>4</v>
      </c>
      <c r="B6" s="9" t="s">
        <v>246</v>
      </c>
    </row>
    <row r="7" spans="1:2" ht="13.5" x14ac:dyDescent="0.25">
      <c r="A7" s="8" t="s">
        <v>5</v>
      </c>
      <c r="B7" s="9" t="s">
        <v>246</v>
      </c>
    </row>
    <row r="8" spans="1:2" ht="13.5" x14ac:dyDescent="0.25">
      <c r="A8" s="442" t="s">
        <v>6</v>
      </c>
    </row>
    <row r="9" spans="1:2" ht="13.5" x14ac:dyDescent="0.25">
      <c r="A9" s="443" t="s">
        <v>7</v>
      </c>
    </row>
    <row r="10" spans="1:2" ht="13.5" x14ac:dyDescent="0.25">
      <c r="A10" s="443" t="s">
        <v>8</v>
      </c>
    </row>
    <row r="11" spans="1:2" ht="13.5" x14ac:dyDescent="0.25">
      <c r="A11" s="443" t="s">
        <v>9</v>
      </c>
    </row>
    <row r="12" spans="1:2" ht="13.5" x14ac:dyDescent="0.25">
      <c r="A12" s="443" t="s">
        <v>10</v>
      </c>
    </row>
    <row r="13" spans="1:2" ht="13.5" x14ac:dyDescent="0.25">
      <c r="A13" s="443" t="s">
        <v>11</v>
      </c>
    </row>
    <row r="14" spans="1:2" ht="13.5" x14ac:dyDescent="0.25">
      <c r="A14" s="443" t="s">
        <v>12</v>
      </c>
    </row>
    <row r="15" spans="1:2" ht="13.5" x14ac:dyDescent="0.25">
      <c r="A15" s="443" t="s">
        <v>13</v>
      </c>
    </row>
    <row r="16" spans="1:2" ht="13.5" x14ac:dyDescent="0.25">
      <c r="A16" s="443" t="s">
        <v>14</v>
      </c>
    </row>
    <row r="17" spans="1:3" ht="13.5" x14ac:dyDescent="0.25">
      <c r="A17" s="443" t="s">
        <v>15</v>
      </c>
    </row>
    <row r="18" spans="1:3" ht="13.5" x14ac:dyDescent="0.25">
      <c r="A18" s="443" t="s">
        <v>16</v>
      </c>
      <c r="C18" s="4"/>
    </row>
    <row r="19" spans="1:3" ht="13.5" x14ac:dyDescent="0.25">
      <c r="A19" s="443" t="s">
        <v>17</v>
      </c>
      <c r="C19" s="4"/>
    </row>
    <row r="20" spans="1:3" ht="13.5" x14ac:dyDescent="0.25">
      <c r="A20" s="443" t="s">
        <v>18</v>
      </c>
      <c r="C20" s="4"/>
    </row>
    <row r="21" spans="1:3" ht="13.5" x14ac:dyDescent="0.25">
      <c r="A21" s="443" t="s">
        <v>19</v>
      </c>
      <c r="C21" s="4"/>
    </row>
    <row r="22" spans="1:3" ht="13.5" x14ac:dyDescent="0.25">
      <c r="A22" s="443" t="s">
        <v>20</v>
      </c>
      <c r="C22" s="4"/>
    </row>
    <row r="23" spans="1:3" ht="13.5" x14ac:dyDescent="0.25">
      <c r="A23" s="443" t="s">
        <v>21</v>
      </c>
    </row>
    <row r="24" spans="1:3" ht="13.5" x14ac:dyDescent="0.25">
      <c r="A24" s="443" t="s">
        <v>341</v>
      </c>
    </row>
    <row r="25" spans="1:3" ht="13.5" x14ac:dyDescent="0.25">
      <c r="A25" s="443" t="s">
        <v>342</v>
      </c>
    </row>
    <row r="26" spans="1:3" ht="13.5" x14ac:dyDescent="0.25">
      <c r="A26" s="443" t="s">
        <v>343</v>
      </c>
    </row>
    <row r="27" spans="1:3" ht="13.5" x14ac:dyDescent="0.25">
      <c r="A27" s="443" t="s">
        <v>344</v>
      </c>
    </row>
    <row r="28" spans="1:3" ht="13.5" x14ac:dyDescent="0.25">
      <c r="A28" s="443" t="s">
        <v>387</v>
      </c>
    </row>
    <row r="29" spans="1:3" ht="13.5" x14ac:dyDescent="0.25">
      <c r="A29" s="442" t="s">
        <v>22</v>
      </c>
    </row>
    <row r="30" spans="1:3" ht="13.5" x14ac:dyDescent="0.25">
      <c r="A30" s="443" t="s">
        <v>23</v>
      </c>
    </row>
    <row r="31" spans="1:3" ht="13.5" x14ac:dyDescent="0.25">
      <c r="A31" s="443" t="s">
        <v>24</v>
      </c>
    </row>
    <row r="32" spans="1:3" ht="13.5" x14ac:dyDescent="0.25">
      <c r="A32" s="443" t="s">
        <v>25</v>
      </c>
    </row>
    <row r="33" spans="1:3" ht="13.5" x14ac:dyDescent="0.25">
      <c r="A33" s="443" t="s">
        <v>26</v>
      </c>
    </row>
    <row r="34" spans="1:3" ht="13.5" x14ac:dyDescent="0.25">
      <c r="A34" s="443" t="s">
        <v>27</v>
      </c>
    </row>
    <row r="35" spans="1:3" ht="13.5" x14ac:dyDescent="0.25">
      <c r="A35" s="443" t="s">
        <v>28</v>
      </c>
    </row>
    <row r="36" spans="1:3" ht="13.5" x14ac:dyDescent="0.25">
      <c r="A36" s="443" t="s">
        <v>29</v>
      </c>
    </row>
    <row r="37" spans="1:3" ht="13.5" x14ac:dyDescent="0.25">
      <c r="A37" s="443" t="s">
        <v>30</v>
      </c>
    </row>
    <row r="38" spans="1:3" ht="13.5" x14ac:dyDescent="0.25">
      <c r="A38" s="443" t="s">
        <v>31</v>
      </c>
    </row>
    <row r="39" spans="1:3" ht="13.5" x14ac:dyDescent="0.25">
      <c r="A39" s="443" t="s">
        <v>32</v>
      </c>
      <c r="C39" s="4"/>
    </row>
    <row r="40" spans="1:3" ht="13.5" x14ac:dyDescent="0.25">
      <c r="A40" s="443" t="s">
        <v>33</v>
      </c>
    </row>
    <row r="41" spans="1:3" ht="13.5" x14ac:dyDescent="0.25">
      <c r="A41" s="443" t="s">
        <v>34</v>
      </c>
    </row>
    <row r="42" spans="1:3" ht="13.5" x14ac:dyDescent="0.25">
      <c r="A42" s="443" t="s">
        <v>35</v>
      </c>
    </row>
    <row r="43" spans="1:3" ht="13.5" x14ac:dyDescent="0.25">
      <c r="A43" s="443" t="s">
        <v>36</v>
      </c>
    </row>
    <row r="44" spans="1:3" ht="13.5" x14ac:dyDescent="0.25">
      <c r="A44" s="443" t="s">
        <v>37</v>
      </c>
    </row>
    <row r="45" spans="1:3" ht="13.5" x14ac:dyDescent="0.25">
      <c r="A45" s="443" t="s">
        <v>345</v>
      </c>
    </row>
    <row r="46" spans="1:3" ht="13.5" x14ac:dyDescent="0.25">
      <c r="A46" s="443" t="s">
        <v>346</v>
      </c>
    </row>
    <row r="47" spans="1:3" ht="13.5" x14ac:dyDescent="0.25">
      <c r="A47" s="443" t="s">
        <v>347</v>
      </c>
    </row>
    <row r="48" spans="1:3" ht="13.5" x14ac:dyDescent="0.25">
      <c r="A48" s="443" t="s">
        <v>348</v>
      </c>
    </row>
    <row r="49" spans="1:1" ht="13.5" x14ac:dyDescent="0.25">
      <c r="A49" s="443" t="s">
        <v>388</v>
      </c>
    </row>
    <row r="50" spans="1:1" ht="13.5" x14ac:dyDescent="0.25">
      <c r="A50" s="442" t="s">
        <v>248</v>
      </c>
    </row>
    <row r="51" spans="1:1" ht="13.5" x14ac:dyDescent="0.25">
      <c r="A51" s="442" t="s">
        <v>249</v>
      </c>
    </row>
    <row r="52" spans="1:1" ht="13.5" x14ac:dyDescent="0.25">
      <c r="A52" s="442" t="s">
        <v>275</v>
      </c>
    </row>
    <row r="53" spans="1:1" ht="13.5" x14ac:dyDescent="0.25">
      <c r="A53" s="442" t="s">
        <v>274</v>
      </c>
    </row>
    <row r="54" spans="1:1" ht="13.5" x14ac:dyDescent="0.25">
      <c r="A54" s="442" t="s">
        <v>273</v>
      </c>
    </row>
    <row r="55" spans="1:1" ht="13.5" x14ac:dyDescent="0.25">
      <c r="A55" s="443" t="s">
        <v>38</v>
      </c>
    </row>
    <row r="56" spans="1:1" ht="13.5" x14ac:dyDescent="0.25">
      <c r="A56" s="443" t="s">
        <v>39</v>
      </c>
    </row>
    <row r="57" spans="1:1" ht="13.5" x14ac:dyDescent="0.25">
      <c r="A57" s="443" t="s">
        <v>40</v>
      </c>
    </row>
    <row r="58" spans="1:1" ht="13.5" x14ac:dyDescent="0.25">
      <c r="A58" s="443" t="s">
        <v>41</v>
      </c>
    </row>
    <row r="59" spans="1:1" ht="13.5" x14ac:dyDescent="0.25">
      <c r="A59" s="443" t="s">
        <v>42</v>
      </c>
    </row>
    <row r="60" spans="1:1" ht="13.5" x14ac:dyDescent="0.25">
      <c r="A60" s="443" t="s">
        <v>43</v>
      </c>
    </row>
    <row r="61" spans="1:1" ht="13.5" x14ac:dyDescent="0.25">
      <c r="A61" s="443" t="s">
        <v>44</v>
      </c>
    </row>
    <row r="62" spans="1:1" ht="13.5" x14ac:dyDescent="0.25">
      <c r="A62" s="443" t="s">
        <v>45</v>
      </c>
    </row>
    <row r="63" spans="1:1" ht="13.5" x14ac:dyDescent="0.25">
      <c r="A63" s="443" t="s">
        <v>46</v>
      </c>
    </row>
    <row r="64" spans="1:1" ht="13.5" x14ac:dyDescent="0.25">
      <c r="A64" s="443" t="s">
        <v>47</v>
      </c>
    </row>
    <row r="65" spans="1:2" ht="13.5" x14ac:dyDescent="0.25">
      <c r="A65" s="443" t="s">
        <v>48</v>
      </c>
    </row>
    <row r="66" spans="1:2" ht="13.5" x14ac:dyDescent="0.25">
      <c r="A66" s="443" t="s">
        <v>49</v>
      </c>
    </row>
    <row r="67" spans="1:2" ht="13.5" x14ac:dyDescent="0.25">
      <c r="A67" s="443" t="s">
        <v>50</v>
      </c>
    </row>
    <row r="68" spans="1:2" ht="13.5" x14ac:dyDescent="0.25">
      <c r="A68" s="443" t="s">
        <v>51</v>
      </c>
    </row>
    <row r="69" spans="1:2" ht="13.5" x14ac:dyDescent="0.25">
      <c r="A69" s="443" t="s">
        <v>52</v>
      </c>
    </row>
    <row r="70" spans="1:2" ht="13.5" x14ac:dyDescent="0.25">
      <c r="A70" s="443" t="s">
        <v>369</v>
      </c>
    </row>
    <row r="71" spans="1:2" ht="13.5" x14ac:dyDescent="0.25">
      <c r="A71" s="443" t="s">
        <v>370</v>
      </c>
    </row>
    <row r="72" spans="1:2" ht="13.5" x14ac:dyDescent="0.25">
      <c r="A72" s="443" t="s">
        <v>371</v>
      </c>
    </row>
    <row r="73" spans="1:2" ht="13.5" x14ac:dyDescent="0.25">
      <c r="A73" s="443" t="s">
        <v>372</v>
      </c>
    </row>
    <row r="74" spans="1:2" ht="13.5" x14ac:dyDescent="0.25">
      <c r="A74" s="443" t="s">
        <v>389</v>
      </c>
    </row>
    <row r="75" spans="1:2" ht="13.5" x14ac:dyDescent="0.25">
      <c r="A75" s="442" t="s">
        <v>276</v>
      </c>
    </row>
    <row r="76" spans="1:2" ht="13.5" x14ac:dyDescent="0.25">
      <c r="A76" s="442" t="s">
        <v>277</v>
      </c>
    </row>
    <row r="77" spans="1:2" ht="13.5" x14ac:dyDescent="0.25">
      <c r="A77" s="442" t="s">
        <v>245</v>
      </c>
    </row>
    <row r="78" spans="1:2" ht="13.5" x14ac:dyDescent="0.25">
      <c r="A78" s="3"/>
    </row>
    <row r="79" spans="1:2" ht="13.5" x14ac:dyDescent="0.25">
      <c r="A79" s="9" t="s">
        <v>53</v>
      </c>
      <c r="B79" s="9" t="s">
        <v>247</v>
      </c>
    </row>
    <row r="80" spans="1:2" ht="13.5" x14ac:dyDescent="0.25">
      <c r="A80" s="10"/>
      <c r="B80" s="9"/>
    </row>
    <row r="81" spans="1:2" ht="13.5" x14ac:dyDescent="0.25">
      <c r="A81" s="9" t="s">
        <v>54</v>
      </c>
      <c r="B81" s="9" t="s">
        <v>247</v>
      </c>
    </row>
    <row r="82" spans="1:2" ht="13.5" x14ac:dyDescent="0.25">
      <c r="A82" s="10"/>
      <c r="B82" s="9"/>
    </row>
    <row r="83" spans="1:2" ht="13.5" x14ac:dyDescent="0.25">
      <c r="A83" s="9" t="s">
        <v>55</v>
      </c>
      <c r="B83" s="9" t="s">
        <v>247</v>
      </c>
    </row>
    <row r="84" spans="1:2" ht="13.5" x14ac:dyDescent="0.25">
      <c r="A84" s="10"/>
      <c r="B84" s="9"/>
    </row>
    <row r="85" spans="1:2" ht="13.5" x14ac:dyDescent="0.25">
      <c r="A85" s="9" t="s">
        <v>56</v>
      </c>
      <c r="B85" s="9" t="s">
        <v>247</v>
      </c>
    </row>
    <row r="86" spans="1:2" ht="13.5" x14ac:dyDescent="0.25">
      <c r="A86" s="10"/>
      <c r="B86" s="9"/>
    </row>
    <row r="87" spans="1:2" ht="13.5" x14ac:dyDescent="0.25">
      <c r="A87" s="9" t="s">
        <v>57</v>
      </c>
      <c r="B87" s="9" t="s">
        <v>247</v>
      </c>
    </row>
    <row r="88" spans="1:2" ht="13.5" x14ac:dyDescent="0.25">
      <c r="A88" s="10"/>
      <c r="B88" s="9"/>
    </row>
    <row r="89" spans="1:2" ht="13.5" x14ac:dyDescent="0.25">
      <c r="A89" s="9" t="s">
        <v>58</v>
      </c>
      <c r="B89" s="9" t="s">
        <v>247</v>
      </c>
    </row>
    <row r="90" spans="1:2" ht="13.5" x14ac:dyDescent="0.25">
      <c r="A90" s="10"/>
      <c r="B90" s="9"/>
    </row>
    <row r="91" spans="1:2" ht="13.5" x14ac:dyDescent="0.25">
      <c r="A91" s="9" t="s">
        <v>59</v>
      </c>
      <c r="B91" s="9" t="s">
        <v>247</v>
      </c>
    </row>
  </sheetData>
  <phoneticPr fontId="18" type="noConversion"/>
  <hyperlinks>
    <hyperlink ref="A8" location="'Cuadro 2.4'!A1" display="2.4 Descomposición de la variación del patrimonio de los FI" xr:uid="{00000000-0004-0000-0000-000000000000}"/>
    <hyperlink ref="A9" location="'Cuadro 2.4.1'!A1" display="2.4.1. Monetario" xr:uid="{00000000-0004-0000-0000-000001000000}"/>
    <hyperlink ref="A10" location="'Cuadro 2.4.2'!A1" display="2.4.2 Renta Fija Euro" xr:uid="{00000000-0004-0000-0000-000002000000}"/>
    <hyperlink ref="A11" location="'Cuadro 2.4.3'!A1" display="2.4.3 Renta Fija Internacional" xr:uid="{00000000-0004-0000-0000-000003000000}"/>
    <hyperlink ref="A12" location="'Cuadro 2.4.4'!A1" display="2.4.4 Renta Fija Mixta Euro" xr:uid="{00000000-0004-0000-0000-000004000000}"/>
    <hyperlink ref="A13" location="'Cuadro 2.4.5'!A1" display="2.4.5 Renta Fija Mixta Internacional" xr:uid="{00000000-0004-0000-0000-000005000000}"/>
    <hyperlink ref="A14" location="'Cuadro 2.4.6'!A1" display="2.4.6 Renta Variable Mixta Euro" xr:uid="{00000000-0004-0000-0000-000006000000}"/>
    <hyperlink ref="A15" location="'Cuadro 2.4.7'!A1" display="2.4.7 Renta Variable Mixta Internacional" xr:uid="{00000000-0004-0000-0000-000007000000}"/>
    <hyperlink ref="A16" location="'Cuadro 2.4.8'!A1" display="2.4.8 Renta Variable Euro" xr:uid="{00000000-0004-0000-0000-000008000000}"/>
    <hyperlink ref="A17" location="'Cuadro 2.4.9'!A1" display="2.4.9 Renta Variable Internacional" xr:uid="{00000000-0004-0000-0000-000009000000}"/>
    <hyperlink ref="A18" location="'Cuadro 2.4.10'!A1" display="2.4.10 IIC de Gestión Pasiva" xr:uid="{00000000-0004-0000-0000-00000A000000}"/>
    <hyperlink ref="A19" location="'Cuadro 2.4.11'!A1" display="2.4.11 Garantizado de Rendimiento Fijo" xr:uid="{00000000-0004-0000-0000-00000B000000}"/>
    <hyperlink ref="A20" location="'Cuadro 2.4.12'!A1" display="2.4.12 Garantizado de Rendimiento Variable" xr:uid="{00000000-0004-0000-0000-00000C000000}"/>
    <hyperlink ref="A21" location="'Cuadro 2.4.13'!A1" display="2.4.13 De Garantía Parcial" xr:uid="{00000000-0004-0000-0000-00000D000000}"/>
    <hyperlink ref="A22" location="'Cuadro 2.4.14'!A1" display="2.4.14 Retorno Absoluto" xr:uid="{00000000-0004-0000-0000-00000E000000}"/>
    <hyperlink ref="A23" location="'Cuadro 2.4.15'!A1" display="2.4.15 Global" xr:uid="{00000000-0004-0000-0000-00000F000000}"/>
    <hyperlink ref="A29" location="'Cuadro 2.5'!A1" display="2.5. Descomposición porcentual de la variación del patrimonio de los FI" xr:uid="{00000000-0004-0000-0000-000010000000}"/>
    <hyperlink ref="A30" location="'Cuadro 2.5.1'!A1" display="2.5.1. Monetario" xr:uid="{00000000-0004-0000-0000-000011000000}"/>
    <hyperlink ref="A31" location="'Cuadro 2.5.2'!A1" display="2.5.2 Renta Fija Euro" xr:uid="{00000000-0004-0000-0000-000012000000}"/>
    <hyperlink ref="A32" location="'Cuadro 2.5.3'!A1" display="2.5.3 Renta Fija Internacional" xr:uid="{00000000-0004-0000-0000-000013000000}"/>
    <hyperlink ref="A33" location="'Cuadro 2.5.4'!A1" display="2.5.4 Renta Fija Mixta Euro" xr:uid="{00000000-0004-0000-0000-000014000000}"/>
    <hyperlink ref="A34" location="'Cuadro 2.5.5'!A1" display="2.5.5 Renta Fija Mixta Internacional" xr:uid="{00000000-0004-0000-0000-000015000000}"/>
    <hyperlink ref="A35" location="'Cuadro 2.5.6'!A1" display="2.5.6 Renta Variable Mixta Euro" xr:uid="{00000000-0004-0000-0000-000016000000}"/>
    <hyperlink ref="A36" location="'Cuadro 2.5.7'!A1" display="2.5.7 Renta Variable Mixta Internacional" xr:uid="{00000000-0004-0000-0000-000017000000}"/>
    <hyperlink ref="A37" location="'Cuadro 2.5.8'!A1" display="2.5.8 Renta Variable Euro" xr:uid="{00000000-0004-0000-0000-000018000000}"/>
    <hyperlink ref="A38" location="'Cuadro 2.5.9'!A1" display="2.5.9 Renta Variable Internacional" xr:uid="{00000000-0004-0000-0000-000019000000}"/>
    <hyperlink ref="A39" location="'Cuadro 2.5.10'!A1" display="2.5.10 IIC de Gestión Pasiva" xr:uid="{00000000-0004-0000-0000-00001A000000}"/>
    <hyperlink ref="A40" location="'Cuadro 2.5.11'!A1" display="2.5.11 Garantizado de Rendimiento Fijo" xr:uid="{00000000-0004-0000-0000-00001B000000}"/>
    <hyperlink ref="A41" location="'Cuadro 2.5.12'!A1" display="2.5.12 Garantizado de Rendimiento Variable" xr:uid="{00000000-0004-0000-0000-00001C000000}"/>
    <hyperlink ref="A42" location="'Cuadro 2.5.13'!A1" display="2.5.13 De Garantía Parcial" xr:uid="{00000000-0004-0000-0000-00001D000000}"/>
    <hyperlink ref="A43" location="'Cuadro 2.5.14'!A1" display="2.5.14 Retorno Absoluto" xr:uid="{00000000-0004-0000-0000-00001E000000}"/>
    <hyperlink ref="A44" location="'Cuadro 2.5.15'!A1" display="2.5.15 Global" xr:uid="{00000000-0004-0000-0000-00001F000000}"/>
    <hyperlink ref="A50" location="'Cuadro 2.6'!A1" display="2.6 Cartera de los fondos de inversión a valor de mercado por grupos financieros. Instituciones crediticias" xr:uid="{00000000-0004-0000-0000-000020000000}"/>
    <hyperlink ref="A51" location="'Cuadro 2.7 '!A1" display="2.7 Cartera de los fondos de inversión a valor de mercado por grupos financieros. Otras instituciones" xr:uid="{00000000-0004-0000-0000-000021000000}"/>
    <hyperlink ref="A52" location="'Cuadro 2.8'!A1" display="2.8 Suscripciones y reembolsos de los FI por tipo de fondo " xr:uid="{00000000-0004-0000-0000-000022000000}"/>
    <hyperlink ref="A53" location="'Cuadro 2.9'!A1" display="2.9 Rentabilidad de los FI por tipo de fondo " xr:uid="{00000000-0004-0000-0000-000023000000}"/>
    <hyperlink ref="A54" location="'Cuadro 2.10'!A1" display="2.10 Distribución de los partícipes y del patrimonio según la naturaleza de los partícipes de los FI " xr:uid="{00000000-0004-0000-0000-000024000000}"/>
    <hyperlink ref="A55" location="'Cuadro 2.10.1'!A1" display="2.10.1. Monetario" xr:uid="{00000000-0004-0000-0000-000025000000}"/>
    <hyperlink ref="A56" location="'Cuadro 2.10.2'!A1" display="2.10.2 Renta Fija Euro" xr:uid="{00000000-0004-0000-0000-000026000000}"/>
    <hyperlink ref="A57" location="'Cuadro 2.10.3'!A1" display="2.10.3 Renta Fija Internacional" xr:uid="{00000000-0004-0000-0000-000027000000}"/>
    <hyperlink ref="A58" location="'Cuadro 2.10.4'!A1" display="2.10.4 Renta Fija Mixta Euro" xr:uid="{00000000-0004-0000-0000-000028000000}"/>
    <hyperlink ref="A59" location="'Cuadro 2.10.5'!A1" display="2.10.5 Renta Fija Mixta Internacional" xr:uid="{00000000-0004-0000-0000-000029000000}"/>
    <hyperlink ref="A60" location="'Cuadro 2.10.6'!A1" display="2.10.6 Renta Variable Mixta Euro" xr:uid="{00000000-0004-0000-0000-00002A000000}"/>
    <hyperlink ref="A61" location="'Cuadro 2.10.7'!A1" display="2.10.7 Renta Variable Mixta Internacional" xr:uid="{00000000-0004-0000-0000-00002B000000}"/>
    <hyperlink ref="A62" location="'Cuadro 2.10.8'!A1" display="2.10.8 Renta Variable Euro" xr:uid="{00000000-0004-0000-0000-00002C000000}"/>
    <hyperlink ref="A63" location="'Cuadro 2.10.9'!Área_de_impresión" display="2.10.9 Renta Variable Internacional" xr:uid="{00000000-0004-0000-0000-00002D000000}"/>
    <hyperlink ref="A64" location="'Cuadro 2.10.10'!A1" display="2.10.10 IIC de Gestión Pasiva" xr:uid="{00000000-0004-0000-0000-00002E000000}"/>
    <hyperlink ref="A65" location="'Cuadro 2.10.11'!A1" display="2.10.11 Garantizado de Rendimiento Fijo" xr:uid="{00000000-0004-0000-0000-00002F000000}"/>
    <hyperlink ref="A66" location="'Cuadro 2.10.12'!A1" display="2.10.12 Garantizado de Rendimiento Variable" xr:uid="{00000000-0004-0000-0000-000030000000}"/>
    <hyperlink ref="A67" location="'Cuadro 2.10.13'!A1" display="2.10.13 De Garantía Parcial" xr:uid="{00000000-0004-0000-0000-000031000000}"/>
    <hyperlink ref="A68" location="'Cuadro 2.10.14'!A1" display="2.10.14 Retorno Absoluto" xr:uid="{00000000-0004-0000-0000-000032000000}"/>
    <hyperlink ref="A69" location="'Cuadro 2.10.15'!A1" display="2.10.15 Global" xr:uid="{00000000-0004-0000-0000-000033000000}"/>
    <hyperlink ref="A75" location="'Cuadro 2.11'!A1" display="2.11Distribución geográfica de la cartera exterior de los FI " xr:uid="{00000000-0004-0000-0000-000034000000}"/>
    <hyperlink ref="A76" location="'Cuadro 2.12'!A1" display="2.12 Distribución de los FI según su patrimonio " xr:uid="{00000000-0004-0000-0000-000035000000}"/>
    <hyperlink ref="A77" location="'Cuadro 2.13'!A1" display="2.13 Distribución de los FI según su número de partícipes" xr:uid="{00000000-0004-0000-0000-000036000000}"/>
    <hyperlink ref="A24" location="'Cuadro 2.4.16'!Área_de_impresión" display="2.4.16 Renta Fija Euro Circular 1/2019 CNMV" xr:uid="{795C163A-01F8-47EB-A946-9E729BF20590}"/>
    <hyperlink ref="A25" location="'Cuadro 2.4.17'!Área_de_impresión" display="2.4.17 Renta Fija Euro a Corto Plazo" xr:uid="{A83B2BAB-1C29-4F7B-934C-3F84777EE70B}"/>
    <hyperlink ref="A26" location="'Cuadro 2.4.18'!Área_de_impresión" display="2.4.18 IIC que Replica un Índice" xr:uid="{481E700C-9CAA-4A5D-9E09-31BE0F463D7D}"/>
    <hyperlink ref="A27" location="'Cuadro 2.4.19'!Área_de_impresión" display="2.4.19 IIC con Objetivo Concreto de Rentabilidad No Garantizado" xr:uid="{EC44CD7F-5C82-42A3-B9E1-747D93A56952}"/>
    <hyperlink ref="A45" location="'Cuadro 2.5.16'!Área_de_impresión" display="2.5.16 Renta Fija Euro Circular 1/2019 CNMV" xr:uid="{64C93C36-6C14-4693-BCB6-D688FA114D75}"/>
    <hyperlink ref="A46" location="'Cuadro 2.5.17'!Área_de_impresión" display="2.5.17 Renta Fija Euro a Corto Plazo" xr:uid="{3B260205-4828-4E49-990C-23461ED7E8B4}"/>
    <hyperlink ref="A47" location="'Cuadro 2.5.18'!Área_de_impresión" display="2.5.18 IIC que Replica un Índice" xr:uid="{57143920-1E25-4C3D-B1E6-54F9E63B1956}"/>
    <hyperlink ref="A48" location="'Cuadro 2.5.19'!Área_de_impresión" display="2.5.19 IIC con Objetivo Concreto de Rentabilidad No Garantizado" xr:uid="{B15060F6-A008-431E-B675-59277622AE0B}"/>
    <hyperlink ref="A70" location="'Cuadro 2.10.16'!Área_de_impresión" display="2.10.16 Renta Fija Euro Circular 1/2019 CNMV" xr:uid="{E22BBE8F-81E3-4CDA-A527-4AAAC6D0DD0B}"/>
    <hyperlink ref="A71" location="'Cuadro 2.10.17'!Área_de_impresión" display="2.10.17 Renta Fija Euro a Corto Plazo" xr:uid="{174A5092-738C-43CE-98B6-DB3903232149}"/>
    <hyperlink ref="A72" location="'Cuadro 2.10.18'!Área_de_impresión" display="2.10.18 IIC que Replica un Índice" xr:uid="{733598CA-931F-4E90-A51F-EC3FA54C04F0}"/>
    <hyperlink ref="A73" location="'Cuadro 2.10.19'!Área_de_impresión" display="2.10.19 IIC con Objetivo Concreto de Rentabilidad No Garantizado" xr:uid="{9DEB348D-4011-48F1-8EF5-DF8CB35B1E25}"/>
    <hyperlink ref="A28" location="'Cuadro 2.4.20'!A1" display="2.4.20 Garantizado de Rendimiento Variable y de Garantía Parcial" xr:uid="{7AF90F9C-0489-41C8-8CE0-A4267DD08E0A}"/>
    <hyperlink ref="A49" location="'Cuadro 2.5.20'!A1" display="2.5.20 Garantizado de Rendimiento Variable y de Garantía Parcial" xr:uid="{B0654DCC-A2BD-4A36-905E-DAB209A1F79A}"/>
    <hyperlink ref="A74" location="'Cuadro 2.10.20'!A1" display="2.5.20 Garantizado de Rendimiento Variable y de Garantía Parcial" xr:uid="{85FFA128-67EE-44CA-B959-2DF61680972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29"/>
  <sheetViews>
    <sheetView showGridLines="0" zoomScaleNormal="100" zoomScaleSheetLayoutView="100" workbookViewId="0"/>
  </sheetViews>
  <sheetFormatPr baseColWidth="10" defaultColWidth="13.33203125" defaultRowHeight="13.5" x14ac:dyDescent="0.25"/>
  <cols>
    <col min="1" max="1" width="42.1640625" style="358" customWidth="1"/>
    <col min="2" max="6" width="11.1640625" style="358" customWidth="1"/>
    <col min="7" max="7" width="0.5" style="358" customWidth="1"/>
    <col min="8" max="9" width="8.1640625" style="358" customWidth="1"/>
    <col min="10" max="16384" width="13.33203125" style="358"/>
  </cols>
  <sheetData>
    <row r="1" spans="1:13" ht="36" customHeight="1" x14ac:dyDescent="0.25">
      <c r="A1" s="166"/>
      <c r="B1" s="166"/>
      <c r="C1" s="357"/>
      <c r="D1" s="357"/>
      <c r="E1" s="357"/>
      <c r="F1" s="357"/>
      <c r="G1" s="357"/>
      <c r="H1" s="357"/>
      <c r="I1" s="357"/>
    </row>
    <row r="2" spans="1:13" s="582" customFormat="1" ht="28.15" customHeight="1" x14ac:dyDescent="0.2">
      <c r="A2" s="664" t="s">
        <v>310</v>
      </c>
      <c r="B2" s="664"/>
      <c r="C2" s="664"/>
      <c r="D2" s="664"/>
      <c r="E2" s="664"/>
      <c r="F2" s="664"/>
      <c r="G2" s="411"/>
      <c r="H2" s="650" t="s">
        <v>80</v>
      </c>
      <c r="I2" s="650"/>
    </row>
    <row r="3" spans="1:13" ht="13.9" customHeight="1" x14ac:dyDescent="0.25">
      <c r="A3" s="359" t="s">
        <v>61</v>
      </c>
      <c r="B3" s="532"/>
      <c r="C3" s="532"/>
      <c r="D3" s="532"/>
      <c r="E3" s="532"/>
      <c r="F3" s="532"/>
      <c r="G3" s="532"/>
      <c r="H3" s="532"/>
      <c r="I3" s="532"/>
    </row>
    <row r="4" spans="1:13" ht="13.9" customHeight="1" x14ac:dyDescent="0.25">
      <c r="A4" s="533"/>
      <c r="B4" s="360">
        <v>2023</v>
      </c>
      <c r="C4" s="360">
        <v>2024</v>
      </c>
      <c r="D4" s="360"/>
      <c r="E4" s="360"/>
      <c r="F4" s="360"/>
      <c r="G4" s="361"/>
      <c r="H4" s="362" t="s">
        <v>62</v>
      </c>
      <c r="I4" s="362"/>
    </row>
    <row r="5" spans="1:13" ht="30" customHeight="1" x14ac:dyDescent="0.25">
      <c r="A5" s="362"/>
      <c r="B5" s="120" t="s">
        <v>402</v>
      </c>
      <c r="C5" s="120" t="s">
        <v>403</v>
      </c>
      <c r="D5" s="120" t="s">
        <v>404</v>
      </c>
      <c r="E5" s="120" t="s">
        <v>405</v>
      </c>
      <c r="F5" s="16" t="s">
        <v>402</v>
      </c>
      <c r="G5" s="121"/>
      <c r="H5" s="122" t="s">
        <v>63</v>
      </c>
      <c r="I5" s="122" t="s">
        <v>64</v>
      </c>
    </row>
    <row r="6" spans="1:13" ht="12" customHeight="1" x14ac:dyDescent="0.25">
      <c r="A6" s="359"/>
      <c r="B6" s="123"/>
      <c r="C6" s="123"/>
      <c r="D6" s="123"/>
      <c r="E6" s="123"/>
      <c r="G6" s="124"/>
      <c r="H6" s="125"/>
      <c r="I6" s="125"/>
    </row>
    <row r="7" spans="1:13" ht="12" customHeight="1" x14ac:dyDescent="0.25">
      <c r="A7" s="172" t="s">
        <v>283</v>
      </c>
      <c r="B7" s="173">
        <v>85653</v>
      </c>
      <c r="C7" s="173">
        <v>27693</v>
      </c>
      <c r="D7" s="173">
        <v>-281120</v>
      </c>
      <c r="E7" s="173">
        <v>14826</v>
      </c>
      <c r="F7" s="173">
        <v>-354392</v>
      </c>
      <c r="G7" s="168"/>
      <c r="H7" s="188" t="s">
        <v>406</v>
      </c>
      <c r="I7" s="188" t="s">
        <v>406</v>
      </c>
    </row>
    <row r="8" spans="1:13" s="534" customFormat="1" ht="12" customHeight="1" x14ac:dyDescent="0.25">
      <c r="A8" s="176" t="s">
        <v>65</v>
      </c>
      <c r="B8" s="177">
        <v>-353448</v>
      </c>
      <c r="C8" s="177">
        <v>-384904</v>
      </c>
      <c r="D8" s="177">
        <v>-320849</v>
      </c>
      <c r="E8" s="177">
        <v>-249438</v>
      </c>
      <c r="F8" s="177">
        <v>-190842</v>
      </c>
      <c r="G8" s="176"/>
      <c r="H8" s="178">
        <v>23.49</v>
      </c>
      <c r="I8" s="178">
        <v>46.01</v>
      </c>
      <c r="L8" s="358"/>
      <c r="M8" s="358"/>
    </row>
    <row r="9" spans="1:13" s="534" customFormat="1" ht="12" customHeight="1" x14ac:dyDescent="0.25">
      <c r="A9" s="179" t="s">
        <v>66</v>
      </c>
      <c r="B9" s="180">
        <v>-610</v>
      </c>
      <c r="C9" s="180">
        <v>-12</v>
      </c>
      <c r="D9" s="180">
        <v>-574</v>
      </c>
      <c r="E9" s="180">
        <v>-19</v>
      </c>
      <c r="F9" s="180">
        <v>-531</v>
      </c>
      <c r="G9" s="176"/>
      <c r="H9" s="178" t="s">
        <v>406</v>
      </c>
      <c r="I9" s="178">
        <v>-12.95</v>
      </c>
      <c r="L9" s="358"/>
      <c r="M9" s="358"/>
    </row>
    <row r="10" spans="1:13" s="534" customFormat="1" ht="12" customHeight="1" x14ac:dyDescent="0.25">
      <c r="A10" s="176" t="s">
        <v>67</v>
      </c>
      <c r="B10" s="177">
        <v>439710</v>
      </c>
      <c r="C10" s="177">
        <v>412610</v>
      </c>
      <c r="D10" s="177">
        <v>40303</v>
      </c>
      <c r="E10" s="177">
        <v>264283</v>
      </c>
      <c r="F10" s="177">
        <v>-163019</v>
      </c>
      <c r="G10" s="176"/>
      <c r="H10" s="178" t="s">
        <v>406</v>
      </c>
      <c r="I10" s="178" t="s">
        <v>406</v>
      </c>
      <c r="L10" s="358"/>
      <c r="M10" s="358"/>
    </row>
    <row r="11" spans="1:13" s="534" customFormat="1" ht="12" customHeight="1" x14ac:dyDescent="0.25">
      <c r="A11" s="179" t="s">
        <v>254</v>
      </c>
      <c r="B11" s="180">
        <v>465511</v>
      </c>
      <c r="C11" s="180">
        <v>438387</v>
      </c>
      <c r="D11" s="180">
        <v>65884</v>
      </c>
      <c r="E11" s="180">
        <v>288960</v>
      </c>
      <c r="F11" s="180">
        <v>-142599</v>
      </c>
      <c r="G11" s="176"/>
      <c r="H11" s="178" t="s">
        <v>406</v>
      </c>
      <c r="I11" s="178" t="s">
        <v>406</v>
      </c>
      <c r="L11" s="358"/>
      <c r="M11" s="358"/>
    </row>
    <row r="12" spans="1:13" s="534" customFormat="1" ht="12" customHeight="1" x14ac:dyDescent="0.25">
      <c r="A12" s="176" t="s">
        <v>68</v>
      </c>
      <c r="B12" s="177">
        <v>4331</v>
      </c>
      <c r="C12" s="177">
        <v>4202</v>
      </c>
      <c r="D12" s="177">
        <v>4114</v>
      </c>
      <c r="E12" s="177">
        <v>4084</v>
      </c>
      <c r="F12" s="177">
        <v>3507</v>
      </c>
      <c r="G12" s="176"/>
      <c r="H12" s="178">
        <v>-14.13</v>
      </c>
      <c r="I12" s="178">
        <v>-19.03</v>
      </c>
      <c r="L12" s="358"/>
      <c r="M12" s="358"/>
    </row>
    <row r="13" spans="1:13" s="534" customFormat="1" ht="12" customHeight="1" x14ac:dyDescent="0.25">
      <c r="A13" s="179" t="s">
        <v>69</v>
      </c>
      <c r="B13" s="180">
        <v>32375</v>
      </c>
      <c r="C13" s="180">
        <v>36602</v>
      </c>
      <c r="D13" s="180">
        <v>73398</v>
      </c>
      <c r="E13" s="180">
        <v>34454</v>
      </c>
      <c r="F13" s="180">
        <v>42703</v>
      </c>
      <c r="G13" s="176"/>
      <c r="H13" s="178">
        <v>23.94</v>
      </c>
      <c r="I13" s="178">
        <v>31.9</v>
      </c>
      <c r="L13" s="358"/>
      <c r="M13" s="358"/>
    </row>
    <row r="14" spans="1:13" s="534" customFormat="1" ht="12" customHeight="1" x14ac:dyDescent="0.25">
      <c r="A14" s="176" t="s">
        <v>255</v>
      </c>
      <c r="B14" s="177">
        <v>6371</v>
      </c>
      <c r="C14" s="177">
        <v>3583</v>
      </c>
      <c r="D14" s="177">
        <v>1495</v>
      </c>
      <c r="E14" s="177">
        <v>5937</v>
      </c>
      <c r="F14" s="177">
        <v>688</v>
      </c>
      <c r="G14" s="176"/>
      <c r="H14" s="178">
        <v>-88.41</v>
      </c>
      <c r="I14" s="178">
        <v>-89.2</v>
      </c>
      <c r="L14" s="358"/>
      <c r="M14" s="358"/>
    </row>
    <row r="15" spans="1:13" s="534" customFormat="1" ht="12" customHeight="1" x14ac:dyDescent="0.25">
      <c r="A15" s="179" t="s">
        <v>256</v>
      </c>
      <c r="B15" s="180">
        <v>341283</v>
      </c>
      <c r="C15" s="180">
        <v>306512</v>
      </c>
      <c r="D15" s="180">
        <v>6367</v>
      </c>
      <c r="E15" s="180">
        <v>195320</v>
      </c>
      <c r="F15" s="180">
        <v>-145523</v>
      </c>
      <c r="G15" s="176"/>
      <c r="H15" s="178" t="s">
        <v>406</v>
      </c>
      <c r="I15" s="178" t="s">
        <v>406</v>
      </c>
      <c r="L15" s="358"/>
      <c r="M15" s="358"/>
    </row>
    <row r="16" spans="1:13" s="534" customFormat="1" ht="12" customHeight="1" x14ac:dyDescent="0.25">
      <c r="A16" s="176" t="s">
        <v>257</v>
      </c>
      <c r="B16" s="177">
        <v>-3</v>
      </c>
      <c r="C16" s="177">
        <v>6</v>
      </c>
      <c r="D16" s="177">
        <v>8</v>
      </c>
      <c r="E16" s="177">
        <v>8</v>
      </c>
      <c r="F16" s="177">
        <v>5</v>
      </c>
      <c r="G16" s="176"/>
      <c r="H16" s="178">
        <v>-37.5</v>
      </c>
      <c r="I16" s="178" t="s">
        <v>406</v>
      </c>
      <c r="L16" s="358"/>
      <c r="M16" s="358"/>
    </row>
    <row r="17" spans="1:13" s="534" customFormat="1" ht="12" customHeight="1" x14ac:dyDescent="0.25">
      <c r="A17" s="179" t="s">
        <v>258</v>
      </c>
      <c r="B17" s="180">
        <v>59964</v>
      </c>
      <c r="C17" s="180">
        <v>58700</v>
      </c>
      <c r="D17" s="180">
        <v>-11510</v>
      </c>
      <c r="E17" s="180">
        <v>30117</v>
      </c>
      <c r="F17" s="180">
        <v>-34341</v>
      </c>
      <c r="G17" s="176"/>
      <c r="H17" s="178" t="s">
        <v>406</v>
      </c>
      <c r="I17" s="178" t="s">
        <v>406</v>
      </c>
      <c r="L17" s="358"/>
      <c r="M17" s="358"/>
    </row>
    <row r="18" spans="1:13" s="534" customFormat="1" ht="12" customHeight="1" x14ac:dyDescent="0.25">
      <c r="A18" s="176" t="s">
        <v>259</v>
      </c>
      <c r="B18" s="177">
        <v>21034</v>
      </c>
      <c r="C18" s="177">
        <v>37859</v>
      </c>
      <c r="D18" s="177">
        <v>-8118</v>
      </c>
      <c r="E18" s="177">
        <v>18883</v>
      </c>
      <c r="F18" s="177">
        <v>-9141</v>
      </c>
      <c r="G18" s="176"/>
      <c r="H18" s="178" t="s">
        <v>406</v>
      </c>
      <c r="I18" s="178" t="s">
        <v>406</v>
      </c>
      <c r="L18" s="358"/>
      <c r="M18" s="358"/>
    </row>
    <row r="19" spans="1:13" s="534" customFormat="1" ht="12" customHeight="1" x14ac:dyDescent="0.25">
      <c r="A19" s="179" t="s">
        <v>284</v>
      </c>
      <c r="B19" s="180">
        <v>155</v>
      </c>
      <c r="C19" s="180">
        <v>-9078</v>
      </c>
      <c r="D19" s="180">
        <v>130</v>
      </c>
      <c r="E19" s="180">
        <v>157</v>
      </c>
      <c r="F19" s="180">
        <v>-498</v>
      </c>
      <c r="G19" s="176"/>
      <c r="H19" s="178" t="s">
        <v>406</v>
      </c>
      <c r="I19" s="178" t="s">
        <v>406</v>
      </c>
      <c r="L19" s="358"/>
      <c r="M19" s="358"/>
    </row>
    <row r="20" spans="1:13" ht="12" customHeight="1" x14ac:dyDescent="0.25">
      <c r="A20" s="176" t="s">
        <v>270</v>
      </c>
      <c r="B20" s="177">
        <v>25925</v>
      </c>
      <c r="C20" s="177">
        <v>25870</v>
      </c>
      <c r="D20" s="177">
        <v>26070</v>
      </c>
      <c r="E20" s="177">
        <v>24721</v>
      </c>
      <c r="F20" s="177">
        <v>21019</v>
      </c>
      <c r="G20" s="176"/>
      <c r="H20" s="178">
        <v>-14.98</v>
      </c>
      <c r="I20" s="178">
        <v>-18.920000000000002</v>
      </c>
    </row>
    <row r="21" spans="1:13" ht="12" customHeight="1" x14ac:dyDescent="0.25">
      <c r="A21" s="179" t="s">
        <v>70</v>
      </c>
      <c r="B21" s="181">
        <v>21587</v>
      </c>
      <c r="C21" s="181">
        <v>20907</v>
      </c>
      <c r="D21" s="181">
        <v>20869</v>
      </c>
      <c r="E21" s="181">
        <v>20959</v>
      </c>
      <c r="F21" s="181">
        <v>19497</v>
      </c>
      <c r="G21" s="176"/>
      <c r="H21" s="178">
        <v>-6.98</v>
      </c>
      <c r="I21" s="178">
        <v>-9.68</v>
      </c>
    </row>
    <row r="22" spans="1:13" ht="12" customHeight="1" x14ac:dyDescent="0.25">
      <c r="A22" s="176" t="s">
        <v>71</v>
      </c>
      <c r="B22" s="177">
        <v>1428</v>
      </c>
      <c r="C22" s="177">
        <v>1407</v>
      </c>
      <c r="D22" s="177">
        <v>1405</v>
      </c>
      <c r="E22" s="177">
        <v>1394</v>
      </c>
      <c r="F22" s="177">
        <v>1367</v>
      </c>
      <c r="G22" s="168"/>
      <c r="H22" s="178">
        <v>-1.94</v>
      </c>
      <c r="I22" s="178">
        <v>-4.2699999999999996</v>
      </c>
    </row>
    <row r="23" spans="1:13" ht="12" customHeight="1" x14ac:dyDescent="0.25">
      <c r="A23" s="179" t="s">
        <v>72</v>
      </c>
      <c r="B23" s="180">
        <v>2910</v>
      </c>
      <c r="C23" s="180">
        <v>3556</v>
      </c>
      <c r="D23" s="180">
        <v>3796</v>
      </c>
      <c r="E23" s="180">
        <v>2367</v>
      </c>
      <c r="F23" s="180">
        <v>156</v>
      </c>
      <c r="G23" s="168"/>
      <c r="H23" s="178">
        <v>-93.41</v>
      </c>
      <c r="I23" s="178">
        <v>-94.64</v>
      </c>
    </row>
    <row r="24" spans="1:13" ht="12" customHeight="1" x14ac:dyDescent="0.25">
      <c r="A24" s="176" t="s">
        <v>260</v>
      </c>
      <c r="B24" s="177">
        <v>125</v>
      </c>
      <c r="C24" s="177">
        <v>93</v>
      </c>
      <c r="D24" s="177">
        <v>490</v>
      </c>
      <c r="E24" s="177">
        <v>44</v>
      </c>
      <c r="F24" s="177">
        <v>599</v>
      </c>
      <c r="G24" s="182"/>
      <c r="H24" s="178">
        <v>1261.3599999999999</v>
      </c>
      <c r="I24" s="178">
        <v>379.2</v>
      </c>
    </row>
    <row r="25" spans="1:13" ht="12" customHeight="1" x14ac:dyDescent="0.25">
      <c r="A25" s="179" t="s">
        <v>250</v>
      </c>
      <c r="B25" s="180">
        <v>5</v>
      </c>
      <c r="C25" s="180">
        <v>3</v>
      </c>
      <c r="D25" s="180">
        <v>1</v>
      </c>
      <c r="E25" s="180">
        <v>1</v>
      </c>
      <c r="F25" s="180">
        <v>1</v>
      </c>
      <c r="G25" s="182"/>
      <c r="H25" s="178">
        <v>0</v>
      </c>
      <c r="I25" s="178">
        <v>-80</v>
      </c>
    </row>
    <row r="26" spans="1:13" ht="12" customHeight="1" x14ac:dyDescent="0.25">
      <c r="A26" s="176" t="s">
        <v>251</v>
      </c>
      <c r="B26" s="177">
        <v>8</v>
      </c>
      <c r="C26" s="177">
        <v>9</v>
      </c>
      <c r="D26" s="177">
        <v>9</v>
      </c>
      <c r="E26" s="177">
        <v>9</v>
      </c>
      <c r="F26" s="177">
        <v>11</v>
      </c>
      <c r="G26" s="182"/>
      <c r="H26" s="178">
        <v>22.22</v>
      </c>
      <c r="I26" s="178">
        <v>37.5</v>
      </c>
    </row>
    <row r="27" spans="1:13" ht="12" customHeight="1" x14ac:dyDescent="0.25">
      <c r="A27" s="179" t="s">
        <v>252</v>
      </c>
      <c r="B27" s="180">
        <v>113</v>
      </c>
      <c r="C27" s="180">
        <v>81</v>
      </c>
      <c r="D27" s="180">
        <v>479</v>
      </c>
      <c r="E27" s="180">
        <v>33</v>
      </c>
      <c r="F27" s="180">
        <v>587</v>
      </c>
      <c r="G27" s="182"/>
      <c r="H27" s="183">
        <v>1678.79</v>
      </c>
      <c r="I27" s="183">
        <v>419.47</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29"/>
  <sheetViews>
    <sheetView showGridLines="0" zoomScaleNormal="100" zoomScaleSheetLayoutView="100" workbookViewId="0"/>
  </sheetViews>
  <sheetFormatPr baseColWidth="10" defaultColWidth="13.33203125" defaultRowHeight="13.5" x14ac:dyDescent="0.25"/>
  <cols>
    <col min="1" max="1" width="42.1640625" style="352" customWidth="1"/>
    <col min="2" max="6" width="11.1640625" style="352" customWidth="1"/>
    <col min="7" max="7" width="0.5" style="352" customWidth="1"/>
    <col min="8" max="9" width="8.1640625" style="352" customWidth="1"/>
    <col min="10" max="16384" width="13.33203125" style="352"/>
  </cols>
  <sheetData>
    <row r="1" spans="1:13" ht="36" customHeight="1" x14ac:dyDescent="0.25">
      <c r="A1" s="166"/>
      <c r="B1" s="166"/>
      <c r="C1" s="351"/>
      <c r="D1" s="351"/>
      <c r="E1" s="351"/>
      <c r="F1" s="351"/>
      <c r="G1" s="351"/>
      <c r="H1" s="351"/>
      <c r="I1" s="351"/>
    </row>
    <row r="2" spans="1:13" s="581" customFormat="1" ht="28.15" customHeight="1" x14ac:dyDescent="0.2">
      <c r="A2" s="665" t="s">
        <v>311</v>
      </c>
      <c r="B2" s="665"/>
      <c r="C2" s="665"/>
      <c r="D2" s="665"/>
      <c r="E2" s="665"/>
      <c r="F2" s="665"/>
      <c r="G2" s="410"/>
      <c r="H2" s="650" t="s">
        <v>81</v>
      </c>
      <c r="I2" s="650"/>
    </row>
    <row r="3" spans="1:13" ht="13.9" customHeight="1" x14ac:dyDescent="0.25">
      <c r="A3" s="353" t="s">
        <v>61</v>
      </c>
      <c r="B3" s="529"/>
      <c r="C3" s="529"/>
      <c r="D3" s="529"/>
      <c r="E3" s="529"/>
      <c r="F3" s="529"/>
      <c r="G3" s="529"/>
      <c r="H3" s="529"/>
      <c r="I3" s="529"/>
    </row>
    <row r="4" spans="1:13" ht="13.9" customHeight="1" x14ac:dyDescent="0.25">
      <c r="A4" s="530"/>
      <c r="B4" s="354">
        <v>2023</v>
      </c>
      <c r="C4" s="354">
        <v>2024</v>
      </c>
      <c r="D4" s="354"/>
      <c r="E4" s="354"/>
      <c r="F4" s="354"/>
      <c r="G4" s="355"/>
      <c r="H4" s="356" t="s">
        <v>62</v>
      </c>
      <c r="I4" s="356"/>
    </row>
    <row r="5" spans="1:13" ht="30" customHeight="1" x14ac:dyDescent="0.25">
      <c r="A5" s="356"/>
      <c r="B5" s="115" t="s">
        <v>402</v>
      </c>
      <c r="C5" s="115" t="s">
        <v>403</v>
      </c>
      <c r="D5" s="115" t="s">
        <v>404</v>
      </c>
      <c r="E5" s="115" t="s">
        <v>405</v>
      </c>
      <c r="F5" s="16" t="s">
        <v>402</v>
      </c>
      <c r="G5" s="116"/>
      <c r="H5" s="106" t="s">
        <v>63</v>
      </c>
      <c r="I5" s="106" t="s">
        <v>64</v>
      </c>
    </row>
    <row r="6" spans="1:13" ht="12" customHeight="1" x14ac:dyDescent="0.25">
      <c r="A6" s="353"/>
      <c r="B6" s="117"/>
      <c r="C6" s="117"/>
      <c r="D6" s="117"/>
      <c r="E6" s="117"/>
      <c r="G6" s="118"/>
      <c r="H6" s="119"/>
      <c r="I6" s="119"/>
    </row>
    <row r="7" spans="1:13" ht="12" customHeight="1" x14ac:dyDescent="0.25">
      <c r="A7" s="172" t="s">
        <v>283</v>
      </c>
      <c r="B7" s="173">
        <v>1303165</v>
      </c>
      <c r="C7" s="173">
        <v>3873018</v>
      </c>
      <c r="D7" s="173">
        <v>1969210</v>
      </c>
      <c r="E7" s="173">
        <v>1113207</v>
      </c>
      <c r="F7" s="173">
        <v>2164811</v>
      </c>
      <c r="G7" s="168"/>
      <c r="H7" s="188">
        <v>94.47</v>
      </c>
      <c r="I7" s="188">
        <v>66.12</v>
      </c>
    </row>
    <row r="8" spans="1:13" s="531" customFormat="1" ht="12" customHeight="1" x14ac:dyDescent="0.25">
      <c r="A8" s="176" t="s">
        <v>65</v>
      </c>
      <c r="B8" s="177">
        <v>-1671008</v>
      </c>
      <c r="C8" s="177">
        <v>-538909</v>
      </c>
      <c r="D8" s="177">
        <v>459435</v>
      </c>
      <c r="E8" s="177">
        <v>271394</v>
      </c>
      <c r="F8" s="177">
        <v>474331</v>
      </c>
      <c r="G8" s="176"/>
      <c r="H8" s="178">
        <v>74.78</v>
      </c>
      <c r="I8" s="178" t="s">
        <v>406</v>
      </c>
      <c r="L8" s="352"/>
      <c r="M8" s="352"/>
    </row>
    <row r="9" spans="1:13" s="531" customFormat="1" ht="12" customHeight="1" x14ac:dyDescent="0.25">
      <c r="A9" s="179" t="s">
        <v>66</v>
      </c>
      <c r="B9" s="180">
        <v>-1687</v>
      </c>
      <c r="C9" s="180">
        <v>-534</v>
      </c>
      <c r="D9" s="180">
        <v>-1638</v>
      </c>
      <c r="E9" s="180">
        <v>-1066</v>
      </c>
      <c r="F9" s="180">
        <v>-981</v>
      </c>
      <c r="G9" s="176"/>
      <c r="H9" s="178">
        <v>-7.97</v>
      </c>
      <c r="I9" s="178">
        <v>-41.85</v>
      </c>
      <c r="L9" s="352"/>
      <c r="M9" s="352"/>
    </row>
    <row r="10" spans="1:13" s="531" customFormat="1" ht="12" customHeight="1" x14ac:dyDescent="0.25">
      <c r="A10" s="176" t="s">
        <v>67</v>
      </c>
      <c r="B10" s="177">
        <v>2975860</v>
      </c>
      <c r="C10" s="177">
        <v>4412462</v>
      </c>
      <c r="D10" s="177">
        <v>1511413</v>
      </c>
      <c r="E10" s="177">
        <v>842879</v>
      </c>
      <c r="F10" s="177">
        <v>1691462</v>
      </c>
      <c r="G10" s="176"/>
      <c r="H10" s="178">
        <v>100.68</v>
      </c>
      <c r="I10" s="178">
        <v>-43.16</v>
      </c>
      <c r="L10" s="352"/>
      <c r="M10" s="352"/>
    </row>
    <row r="11" spans="1:13" s="531" customFormat="1" ht="12" customHeight="1" x14ac:dyDescent="0.25">
      <c r="A11" s="179" t="s">
        <v>254</v>
      </c>
      <c r="B11" s="180">
        <v>3158492</v>
      </c>
      <c r="C11" s="180">
        <v>4620145</v>
      </c>
      <c r="D11" s="180">
        <v>1714022</v>
      </c>
      <c r="E11" s="180">
        <v>1033730</v>
      </c>
      <c r="F11" s="180">
        <v>1911224</v>
      </c>
      <c r="G11" s="176"/>
      <c r="H11" s="178">
        <v>84.89</v>
      </c>
      <c r="I11" s="178">
        <v>-39.49</v>
      </c>
      <c r="L11" s="352"/>
      <c r="M11" s="352"/>
    </row>
    <row r="12" spans="1:13" s="531" customFormat="1" ht="12" customHeight="1" x14ac:dyDescent="0.25">
      <c r="A12" s="176" t="s">
        <v>68</v>
      </c>
      <c r="B12" s="177">
        <v>44864</v>
      </c>
      <c r="C12" s="177">
        <v>45320</v>
      </c>
      <c r="D12" s="177">
        <v>47061</v>
      </c>
      <c r="E12" s="177">
        <v>47878</v>
      </c>
      <c r="F12" s="177">
        <v>46264</v>
      </c>
      <c r="G12" s="176"/>
      <c r="H12" s="178">
        <v>-3.37</v>
      </c>
      <c r="I12" s="178">
        <v>3.12</v>
      </c>
      <c r="L12" s="352"/>
      <c r="M12" s="352"/>
    </row>
    <row r="13" spans="1:13" s="531" customFormat="1" ht="12" customHeight="1" x14ac:dyDescent="0.25">
      <c r="A13" s="179" t="s">
        <v>69</v>
      </c>
      <c r="B13" s="180">
        <v>129239</v>
      </c>
      <c r="C13" s="180">
        <v>168368</v>
      </c>
      <c r="D13" s="180">
        <v>314894</v>
      </c>
      <c r="E13" s="180">
        <v>173483</v>
      </c>
      <c r="F13" s="180">
        <v>154998</v>
      </c>
      <c r="G13" s="176"/>
      <c r="H13" s="178">
        <v>-10.66</v>
      </c>
      <c r="I13" s="178">
        <v>19.93</v>
      </c>
      <c r="L13" s="352"/>
      <c r="M13" s="352"/>
    </row>
    <row r="14" spans="1:13" s="531" customFormat="1" ht="12" customHeight="1" x14ac:dyDescent="0.25">
      <c r="A14" s="176" t="s">
        <v>255</v>
      </c>
      <c r="B14" s="177">
        <v>80471</v>
      </c>
      <c r="C14" s="177">
        <v>168668</v>
      </c>
      <c r="D14" s="177">
        <v>43068</v>
      </c>
      <c r="E14" s="177">
        <v>20650</v>
      </c>
      <c r="F14" s="177">
        <v>17284</v>
      </c>
      <c r="G14" s="176"/>
      <c r="H14" s="178">
        <v>-16.3</v>
      </c>
      <c r="I14" s="178">
        <v>-78.52</v>
      </c>
      <c r="L14" s="352"/>
      <c r="M14" s="352"/>
    </row>
    <row r="15" spans="1:13" s="531" customFormat="1" ht="12" customHeight="1" x14ac:dyDescent="0.25">
      <c r="A15" s="179" t="s">
        <v>256</v>
      </c>
      <c r="B15" s="180">
        <v>1932382</v>
      </c>
      <c r="C15" s="180">
        <v>3163334</v>
      </c>
      <c r="D15" s="180">
        <v>969161</v>
      </c>
      <c r="E15" s="180">
        <v>455937</v>
      </c>
      <c r="F15" s="180">
        <v>1393862</v>
      </c>
      <c r="G15" s="176"/>
      <c r="H15" s="178">
        <v>205.71</v>
      </c>
      <c r="I15" s="178">
        <v>-27.87</v>
      </c>
      <c r="L15" s="352"/>
      <c r="M15" s="352"/>
    </row>
    <row r="16" spans="1:13" s="531" customFormat="1" ht="12" customHeight="1" x14ac:dyDescent="0.25">
      <c r="A16" s="176" t="s">
        <v>257</v>
      </c>
      <c r="B16" s="177">
        <v>22</v>
      </c>
      <c r="C16" s="177">
        <v>30</v>
      </c>
      <c r="D16" s="177">
        <v>42</v>
      </c>
      <c r="E16" s="177">
        <v>50</v>
      </c>
      <c r="F16" s="177">
        <v>34</v>
      </c>
      <c r="G16" s="176"/>
      <c r="H16" s="178">
        <v>-32</v>
      </c>
      <c r="I16" s="178">
        <v>54.55</v>
      </c>
      <c r="L16" s="352"/>
      <c r="M16" s="352"/>
    </row>
    <row r="17" spans="1:13" s="531" customFormat="1" ht="12" customHeight="1" x14ac:dyDescent="0.25">
      <c r="A17" s="179" t="s">
        <v>258</v>
      </c>
      <c r="B17" s="180">
        <v>655727</v>
      </c>
      <c r="C17" s="180">
        <v>926043</v>
      </c>
      <c r="D17" s="180">
        <v>235665</v>
      </c>
      <c r="E17" s="180">
        <v>210775</v>
      </c>
      <c r="F17" s="180">
        <v>462914</v>
      </c>
      <c r="G17" s="176"/>
      <c r="H17" s="178">
        <v>119.62</v>
      </c>
      <c r="I17" s="178">
        <v>-29.4</v>
      </c>
      <c r="L17" s="352"/>
      <c r="M17" s="352"/>
    </row>
    <row r="18" spans="1:13" s="531" customFormat="1" ht="12" customHeight="1" x14ac:dyDescent="0.25">
      <c r="A18" s="176" t="s">
        <v>259</v>
      </c>
      <c r="B18" s="177">
        <v>342323</v>
      </c>
      <c r="C18" s="177">
        <v>174211</v>
      </c>
      <c r="D18" s="177">
        <v>102131</v>
      </c>
      <c r="E18" s="177">
        <v>143774</v>
      </c>
      <c r="F18" s="177">
        <v>-211106</v>
      </c>
      <c r="G18" s="176"/>
      <c r="H18" s="178" t="s">
        <v>406</v>
      </c>
      <c r="I18" s="178" t="s">
        <v>406</v>
      </c>
      <c r="L18" s="352"/>
      <c r="M18" s="352"/>
    </row>
    <row r="19" spans="1:13" s="531" customFormat="1" ht="12" customHeight="1" x14ac:dyDescent="0.25">
      <c r="A19" s="179" t="s">
        <v>284</v>
      </c>
      <c r="B19" s="180">
        <v>-26535</v>
      </c>
      <c r="C19" s="180">
        <v>-25829</v>
      </c>
      <c r="D19" s="180">
        <v>2000</v>
      </c>
      <c r="E19" s="180">
        <v>-18818</v>
      </c>
      <c r="F19" s="180">
        <v>46974</v>
      </c>
      <c r="G19" s="176"/>
      <c r="H19" s="178" t="s">
        <v>406</v>
      </c>
      <c r="I19" s="178" t="s">
        <v>406</v>
      </c>
      <c r="L19" s="352"/>
      <c r="M19" s="352"/>
    </row>
    <row r="20" spans="1:13" ht="12" customHeight="1" x14ac:dyDescent="0.25">
      <c r="A20" s="176" t="s">
        <v>270</v>
      </c>
      <c r="B20" s="177">
        <v>185288</v>
      </c>
      <c r="C20" s="177">
        <v>210247</v>
      </c>
      <c r="D20" s="177">
        <v>205059</v>
      </c>
      <c r="E20" s="177">
        <v>194989</v>
      </c>
      <c r="F20" s="177">
        <v>222288</v>
      </c>
      <c r="G20" s="176"/>
      <c r="H20" s="178">
        <v>14</v>
      </c>
      <c r="I20" s="178">
        <v>19.97</v>
      </c>
    </row>
    <row r="21" spans="1:13" ht="12" customHeight="1" x14ac:dyDescent="0.25">
      <c r="A21" s="179" t="s">
        <v>70</v>
      </c>
      <c r="B21" s="181">
        <v>144784</v>
      </c>
      <c r="C21" s="181">
        <v>153787</v>
      </c>
      <c r="D21" s="181">
        <v>158300</v>
      </c>
      <c r="E21" s="181">
        <v>163281</v>
      </c>
      <c r="F21" s="181">
        <v>177057</v>
      </c>
      <c r="G21" s="176"/>
      <c r="H21" s="178">
        <v>8.44</v>
      </c>
      <c r="I21" s="178">
        <v>22.29</v>
      </c>
    </row>
    <row r="22" spans="1:13" ht="12" customHeight="1" x14ac:dyDescent="0.25">
      <c r="A22" s="176" t="s">
        <v>71</v>
      </c>
      <c r="B22" s="177">
        <v>10035</v>
      </c>
      <c r="C22" s="177">
        <v>10497</v>
      </c>
      <c r="D22" s="177">
        <v>10988</v>
      </c>
      <c r="E22" s="177">
        <v>11355</v>
      </c>
      <c r="F22" s="177">
        <v>11698</v>
      </c>
      <c r="G22" s="168"/>
      <c r="H22" s="178">
        <v>3.02</v>
      </c>
      <c r="I22" s="178">
        <v>16.57</v>
      </c>
    </row>
    <row r="23" spans="1:13" ht="12" customHeight="1" x14ac:dyDescent="0.25">
      <c r="A23" s="179" t="s">
        <v>72</v>
      </c>
      <c r="B23" s="180">
        <v>30468</v>
      </c>
      <c r="C23" s="180">
        <v>45963</v>
      </c>
      <c r="D23" s="180">
        <v>35771</v>
      </c>
      <c r="E23" s="180">
        <v>20354</v>
      </c>
      <c r="F23" s="180">
        <v>33533</v>
      </c>
      <c r="G23" s="168"/>
      <c r="H23" s="178">
        <v>64.75</v>
      </c>
      <c r="I23" s="178">
        <v>10.06</v>
      </c>
    </row>
    <row r="24" spans="1:13" ht="12" customHeight="1" x14ac:dyDescent="0.25">
      <c r="A24" s="176" t="s">
        <v>260</v>
      </c>
      <c r="B24" s="177">
        <v>2656</v>
      </c>
      <c r="C24" s="177">
        <v>2563</v>
      </c>
      <c r="D24" s="177">
        <v>2450</v>
      </c>
      <c r="E24" s="177">
        <v>4138</v>
      </c>
      <c r="F24" s="177">
        <v>2526</v>
      </c>
      <c r="G24" s="182"/>
      <c r="H24" s="178">
        <v>-38.96</v>
      </c>
      <c r="I24" s="178">
        <v>-4.8899999999999997</v>
      </c>
    </row>
    <row r="25" spans="1:13" ht="12" customHeight="1" x14ac:dyDescent="0.25">
      <c r="A25" s="179" t="s">
        <v>250</v>
      </c>
      <c r="B25" s="180">
        <v>846</v>
      </c>
      <c r="C25" s="180">
        <v>224</v>
      </c>
      <c r="D25" s="180">
        <v>164</v>
      </c>
      <c r="E25" s="180">
        <v>113</v>
      </c>
      <c r="F25" s="180">
        <v>261</v>
      </c>
      <c r="G25" s="182"/>
      <c r="H25" s="178">
        <v>130.97</v>
      </c>
      <c r="I25" s="178">
        <v>-69.150000000000006</v>
      </c>
    </row>
    <row r="26" spans="1:13" ht="12" customHeight="1" x14ac:dyDescent="0.25">
      <c r="A26" s="176" t="s">
        <v>251</v>
      </c>
      <c r="B26" s="177">
        <v>1288</v>
      </c>
      <c r="C26" s="177">
        <v>967</v>
      </c>
      <c r="D26" s="177">
        <v>889</v>
      </c>
      <c r="E26" s="177">
        <v>1029</v>
      </c>
      <c r="F26" s="177">
        <v>883</v>
      </c>
      <c r="G26" s="182"/>
      <c r="H26" s="178">
        <v>-14.19</v>
      </c>
      <c r="I26" s="178">
        <v>-31.44</v>
      </c>
    </row>
    <row r="27" spans="1:13" ht="12" customHeight="1" x14ac:dyDescent="0.25">
      <c r="A27" s="179" t="s">
        <v>252</v>
      </c>
      <c r="B27" s="180">
        <v>523</v>
      </c>
      <c r="C27" s="180">
        <v>1372</v>
      </c>
      <c r="D27" s="180">
        <v>1396</v>
      </c>
      <c r="E27" s="180">
        <v>2996</v>
      </c>
      <c r="F27" s="180">
        <v>1381</v>
      </c>
      <c r="G27" s="182"/>
      <c r="H27" s="183">
        <v>-53.91</v>
      </c>
      <c r="I27" s="183">
        <v>164.05</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M30"/>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332</v>
      </c>
      <c r="B2" s="666"/>
      <c r="C2" s="666"/>
      <c r="D2" s="666"/>
      <c r="E2" s="666"/>
      <c r="F2" s="666"/>
      <c r="G2" s="409"/>
      <c r="H2" s="650" t="s">
        <v>82</v>
      </c>
      <c r="I2" s="650"/>
    </row>
    <row r="3" spans="1:13" ht="13.9" customHeight="1" x14ac:dyDescent="0.25">
      <c r="A3" s="347" t="s">
        <v>61</v>
      </c>
      <c r="B3" s="526"/>
      <c r="C3" s="526"/>
      <c r="D3" s="526"/>
      <c r="E3" s="526"/>
      <c r="F3" s="526"/>
      <c r="G3" s="526"/>
      <c r="H3" s="526"/>
      <c r="I3" s="526"/>
    </row>
    <row r="4" spans="1:13" ht="13.9" customHeight="1" x14ac:dyDescent="0.25">
      <c r="A4" s="527"/>
      <c r="B4" s="348">
        <v>2023</v>
      </c>
      <c r="C4" s="348">
        <v>2024</v>
      </c>
      <c r="D4" s="348"/>
      <c r="E4" s="348"/>
      <c r="F4" s="348"/>
      <c r="G4" s="349"/>
      <c r="H4" s="350" t="s">
        <v>62</v>
      </c>
      <c r="I4" s="350"/>
    </row>
    <row r="5" spans="1:13" ht="30" customHeight="1" x14ac:dyDescent="0.25">
      <c r="A5" s="350"/>
      <c r="B5" s="110" t="s">
        <v>402</v>
      </c>
      <c r="C5" s="110" t="s">
        <v>403</v>
      </c>
      <c r="D5" s="110" t="s">
        <v>404</v>
      </c>
      <c r="E5" s="110" t="s">
        <v>405</v>
      </c>
      <c r="F5" s="16" t="s">
        <v>402</v>
      </c>
      <c r="G5" s="111"/>
      <c r="H5" s="106" t="s">
        <v>63</v>
      </c>
      <c r="I5" s="106" t="s">
        <v>64</v>
      </c>
    </row>
    <row r="6" spans="1:13" ht="12" customHeight="1" x14ac:dyDescent="0.25">
      <c r="A6" s="347"/>
      <c r="B6" s="112"/>
      <c r="C6" s="112"/>
      <c r="D6" s="112"/>
      <c r="E6" s="112"/>
      <c r="G6" s="113"/>
      <c r="H6" s="114"/>
      <c r="I6" s="114"/>
    </row>
    <row r="7" spans="1:13" ht="12" customHeight="1" x14ac:dyDescent="0.25">
      <c r="A7" s="172" t="s">
        <v>322</v>
      </c>
      <c r="B7" s="173">
        <v>2608082</v>
      </c>
      <c r="C7" s="173">
        <v>2344667</v>
      </c>
      <c r="D7" s="173">
        <v>-1032320</v>
      </c>
      <c r="E7" s="173">
        <v>379852</v>
      </c>
      <c r="F7" s="173">
        <v>-736494</v>
      </c>
      <c r="G7" s="168"/>
      <c r="H7" s="188" t="s">
        <v>406</v>
      </c>
      <c r="I7" s="188" t="s">
        <v>406</v>
      </c>
    </row>
    <row r="8" spans="1:13" s="528" customFormat="1" ht="12" customHeight="1" x14ac:dyDescent="0.25">
      <c r="A8" s="176" t="s">
        <v>65</v>
      </c>
      <c r="B8" s="177">
        <v>1858318</v>
      </c>
      <c r="C8" s="177">
        <v>1523508</v>
      </c>
      <c r="D8" s="177">
        <v>-1331007</v>
      </c>
      <c r="E8" s="177">
        <v>-113674</v>
      </c>
      <c r="F8" s="177">
        <v>-1044300</v>
      </c>
      <c r="G8" s="176"/>
      <c r="H8" s="178">
        <v>-818.68</v>
      </c>
      <c r="I8" s="178" t="s">
        <v>406</v>
      </c>
      <c r="L8" s="346"/>
      <c r="M8" s="346"/>
    </row>
    <row r="9" spans="1:13" s="528" customFormat="1" ht="12" customHeight="1" x14ac:dyDescent="0.25">
      <c r="A9" s="179" t="s">
        <v>66</v>
      </c>
      <c r="B9" s="180">
        <v>0</v>
      </c>
      <c r="C9" s="180">
        <v>-1633</v>
      </c>
      <c r="D9" s="180">
        <v>0</v>
      </c>
      <c r="E9" s="180">
        <v>-7224</v>
      </c>
      <c r="F9" s="180">
        <v>1828</v>
      </c>
      <c r="G9" s="176"/>
      <c r="H9" s="178" t="s">
        <v>406</v>
      </c>
      <c r="I9" s="178" t="s">
        <v>406</v>
      </c>
      <c r="L9" s="346"/>
      <c r="M9" s="346"/>
    </row>
    <row r="10" spans="1:13" s="528" customFormat="1" ht="12" customHeight="1" x14ac:dyDescent="0.25">
      <c r="A10" s="176" t="s">
        <v>67</v>
      </c>
      <c r="B10" s="177">
        <v>749764</v>
      </c>
      <c r="C10" s="177">
        <v>822791</v>
      </c>
      <c r="D10" s="180">
        <v>298687</v>
      </c>
      <c r="E10" s="180">
        <v>500751</v>
      </c>
      <c r="F10" s="177">
        <v>305978</v>
      </c>
      <c r="G10" s="176"/>
      <c r="H10" s="178">
        <v>-38.9</v>
      </c>
      <c r="I10" s="178">
        <v>-59.19</v>
      </c>
      <c r="L10" s="346"/>
      <c r="M10" s="346"/>
    </row>
    <row r="11" spans="1:13" s="528" customFormat="1" ht="12" customHeight="1" x14ac:dyDescent="0.25">
      <c r="A11" s="179" t="s">
        <v>254</v>
      </c>
      <c r="B11" s="180">
        <v>788665</v>
      </c>
      <c r="C11" s="180">
        <v>867362</v>
      </c>
      <c r="D11" s="177">
        <v>342373</v>
      </c>
      <c r="E11" s="177">
        <v>541851</v>
      </c>
      <c r="F11" s="180">
        <v>358708</v>
      </c>
      <c r="G11" s="176"/>
      <c r="H11" s="178">
        <v>-33.799999999999997</v>
      </c>
      <c r="I11" s="178">
        <v>-54.52</v>
      </c>
      <c r="L11" s="346"/>
      <c r="M11" s="346"/>
    </row>
    <row r="12" spans="1:13" s="528" customFormat="1" ht="12" customHeight="1" x14ac:dyDescent="0.25">
      <c r="A12" s="176" t="s">
        <v>68</v>
      </c>
      <c r="B12" s="177">
        <v>141191</v>
      </c>
      <c r="C12" s="177">
        <v>159530</v>
      </c>
      <c r="D12" s="180">
        <v>168415</v>
      </c>
      <c r="E12" s="180">
        <v>147792</v>
      </c>
      <c r="F12" s="177">
        <v>158623</v>
      </c>
      <c r="G12" s="176"/>
      <c r="H12" s="178">
        <v>7.33</v>
      </c>
      <c r="I12" s="178">
        <v>12.35</v>
      </c>
      <c r="L12" s="346"/>
      <c r="M12" s="346"/>
    </row>
    <row r="13" spans="1:13" s="528" customFormat="1" ht="12" customHeight="1" x14ac:dyDescent="0.25">
      <c r="A13" s="179" t="s">
        <v>69</v>
      </c>
      <c r="B13" s="180">
        <v>28666</v>
      </c>
      <c r="C13" s="180">
        <v>28903</v>
      </c>
      <c r="D13" s="180">
        <v>69060</v>
      </c>
      <c r="E13" s="180">
        <v>22105</v>
      </c>
      <c r="F13" s="180">
        <v>37910</v>
      </c>
      <c r="G13" s="176"/>
      <c r="H13" s="178">
        <v>71.5</v>
      </c>
      <c r="I13" s="178">
        <v>32.25</v>
      </c>
      <c r="L13" s="346"/>
      <c r="M13" s="346"/>
    </row>
    <row r="14" spans="1:13" s="528" customFormat="1" ht="12" customHeight="1" x14ac:dyDescent="0.25">
      <c r="A14" s="176" t="s">
        <v>255</v>
      </c>
      <c r="B14" s="177">
        <v>197696</v>
      </c>
      <c r="C14" s="177">
        <v>29440</v>
      </c>
      <c r="D14" s="177">
        <v>21111</v>
      </c>
      <c r="E14" s="177">
        <v>115530</v>
      </c>
      <c r="F14" s="177">
        <v>26578</v>
      </c>
      <c r="G14" s="176"/>
      <c r="H14" s="178">
        <v>-76.989999999999995</v>
      </c>
      <c r="I14" s="178">
        <v>-86.56</v>
      </c>
      <c r="L14" s="346"/>
      <c r="M14" s="346"/>
    </row>
    <row r="15" spans="1:13" s="528" customFormat="1" ht="12" customHeight="1" x14ac:dyDescent="0.25">
      <c r="A15" s="179" t="s">
        <v>256</v>
      </c>
      <c r="B15" s="180">
        <v>324455</v>
      </c>
      <c r="C15" s="180">
        <v>563747</v>
      </c>
      <c r="D15" s="180">
        <v>78179</v>
      </c>
      <c r="E15" s="180">
        <v>205165</v>
      </c>
      <c r="F15" s="180">
        <v>140785</v>
      </c>
      <c r="G15" s="176"/>
      <c r="H15" s="178">
        <v>-31.38</v>
      </c>
      <c r="I15" s="178">
        <v>-56.61</v>
      </c>
      <c r="L15" s="346"/>
      <c r="M15" s="346"/>
    </row>
    <row r="16" spans="1:13" s="528" customFormat="1" ht="12" customHeight="1" x14ac:dyDescent="0.25">
      <c r="A16" s="176" t="s">
        <v>257</v>
      </c>
      <c r="B16" s="177">
        <v>20</v>
      </c>
      <c r="C16" s="177">
        <v>-3</v>
      </c>
      <c r="D16" s="177">
        <v>2</v>
      </c>
      <c r="E16" s="177">
        <v>9</v>
      </c>
      <c r="F16" s="177">
        <v>14</v>
      </c>
      <c r="G16" s="176"/>
      <c r="H16" s="178">
        <v>55.56</v>
      </c>
      <c r="I16" s="178">
        <v>-30</v>
      </c>
      <c r="L16" s="346"/>
      <c r="M16" s="346"/>
    </row>
    <row r="17" spans="1:13" s="528" customFormat="1" ht="12" customHeight="1" x14ac:dyDescent="0.25">
      <c r="A17" s="179" t="s">
        <v>258</v>
      </c>
      <c r="B17" s="180">
        <v>27611</v>
      </c>
      <c r="C17" s="180">
        <v>53564</v>
      </c>
      <c r="D17" s="180">
        <v>3740</v>
      </c>
      <c r="E17" s="180">
        <v>4135</v>
      </c>
      <c r="F17" s="180">
        <v>32114</v>
      </c>
      <c r="G17" s="176"/>
      <c r="H17" s="178">
        <v>676.64</v>
      </c>
      <c r="I17" s="178">
        <v>16.309999999999999</v>
      </c>
      <c r="L17" s="346"/>
      <c r="M17" s="346"/>
    </row>
    <row r="18" spans="1:13" s="528" customFormat="1" ht="12" customHeight="1" x14ac:dyDescent="0.25">
      <c r="A18" s="176" t="s">
        <v>259</v>
      </c>
      <c r="B18" s="177">
        <v>71294</v>
      </c>
      <c r="C18" s="177">
        <v>31234</v>
      </c>
      <c r="D18" s="177">
        <v>977</v>
      </c>
      <c r="E18" s="177">
        <v>52259</v>
      </c>
      <c r="F18" s="177">
        <v>-42800</v>
      </c>
      <c r="G18" s="176"/>
      <c r="H18" s="178" t="s">
        <v>406</v>
      </c>
      <c r="I18" s="178" t="s">
        <v>406</v>
      </c>
      <c r="L18" s="346"/>
      <c r="M18" s="346"/>
    </row>
    <row r="19" spans="1:13" s="528" customFormat="1" ht="12" customHeight="1" x14ac:dyDescent="0.25">
      <c r="A19" s="179" t="s">
        <v>321</v>
      </c>
      <c r="B19" s="180">
        <v>-2269</v>
      </c>
      <c r="C19" s="180">
        <v>947</v>
      </c>
      <c r="D19" s="180">
        <v>889</v>
      </c>
      <c r="E19" s="180">
        <v>-5145</v>
      </c>
      <c r="F19" s="180">
        <v>5485</v>
      </c>
      <c r="G19" s="176"/>
      <c r="H19" s="178" t="s">
        <v>406</v>
      </c>
      <c r="I19" s="178" t="s">
        <v>406</v>
      </c>
      <c r="L19" s="346"/>
      <c r="M19" s="346"/>
    </row>
    <row r="20" spans="1:13" ht="12" customHeight="1" x14ac:dyDescent="0.25">
      <c r="A20" s="176" t="s">
        <v>270</v>
      </c>
      <c r="B20" s="177">
        <v>39054</v>
      </c>
      <c r="C20" s="177">
        <v>44794</v>
      </c>
      <c r="D20" s="177">
        <v>43993</v>
      </c>
      <c r="E20" s="177">
        <v>41428</v>
      </c>
      <c r="F20" s="177">
        <v>53256</v>
      </c>
      <c r="G20" s="176"/>
      <c r="H20" s="178">
        <v>28.55</v>
      </c>
      <c r="I20" s="178">
        <v>36.369999999999997</v>
      </c>
    </row>
    <row r="21" spans="1:13" ht="12" customHeight="1" x14ac:dyDescent="0.25">
      <c r="A21" s="179" t="s">
        <v>70</v>
      </c>
      <c r="B21" s="181">
        <v>29604</v>
      </c>
      <c r="C21" s="181">
        <v>32459</v>
      </c>
      <c r="D21" s="181">
        <v>33789</v>
      </c>
      <c r="E21" s="181">
        <v>32095</v>
      </c>
      <c r="F21" s="181">
        <v>35698</v>
      </c>
      <c r="G21" s="176"/>
      <c r="H21" s="178">
        <v>11.23</v>
      </c>
      <c r="I21" s="178">
        <v>20.59</v>
      </c>
    </row>
    <row r="22" spans="1:13" ht="12" customHeight="1" x14ac:dyDescent="0.25">
      <c r="A22" s="176" t="s">
        <v>71</v>
      </c>
      <c r="B22" s="177">
        <v>2729</v>
      </c>
      <c r="C22" s="177">
        <v>2948</v>
      </c>
      <c r="D22" s="177">
        <v>2978</v>
      </c>
      <c r="E22" s="177">
        <v>2855</v>
      </c>
      <c r="F22" s="177">
        <v>3096</v>
      </c>
      <c r="G22" s="168"/>
      <c r="H22" s="178">
        <v>8.44</v>
      </c>
      <c r="I22" s="178">
        <v>13.45</v>
      </c>
    </row>
    <row r="23" spans="1:13" ht="12" customHeight="1" x14ac:dyDescent="0.25">
      <c r="A23" s="179" t="s">
        <v>72</v>
      </c>
      <c r="B23" s="180">
        <v>6722</v>
      </c>
      <c r="C23" s="180">
        <v>9386</v>
      </c>
      <c r="D23" s="180">
        <v>7227</v>
      </c>
      <c r="E23" s="180">
        <v>6478</v>
      </c>
      <c r="F23" s="180">
        <v>14463</v>
      </c>
      <c r="G23" s="168"/>
      <c r="H23" s="178">
        <v>123.26</v>
      </c>
      <c r="I23" s="178">
        <v>115.16</v>
      </c>
    </row>
    <row r="24" spans="1:13" ht="12" customHeight="1" x14ac:dyDescent="0.25">
      <c r="A24" s="176" t="s">
        <v>260</v>
      </c>
      <c r="B24" s="177">
        <v>153</v>
      </c>
      <c r="C24" s="177">
        <v>223</v>
      </c>
      <c r="D24" s="177">
        <v>308</v>
      </c>
      <c r="E24" s="177">
        <v>328</v>
      </c>
      <c r="F24" s="177">
        <v>526</v>
      </c>
      <c r="G24" s="182"/>
      <c r="H24" s="178">
        <v>60.37</v>
      </c>
      <c r="I24" s="178">
        <v>243.79</v>
      </c>
    </row>
    <row r="25" spans="1:13" ht="12" customHeight="1" x14ac:dyDescent="0.25">
      <c r="A25" s="179" t="s">
        <v>250</v>
      </c>
      <c r="B25" s="180">
        <v>53</v>
      </c>
      <c r="C25" s="180">
        <v>48</v>
      </c>
      <c r="D25" s="180">
        <v>53</v>
      </c>
      <c r="E25" s="180">
        <v>49</v>
      </c>
      <c r="F25" s="180">
        <v>50</v>
      </c>
      <c r="G25" s="182"/>
      <c r="H25" s="178">
        <v>2.04</v>
      </c>
      <c r="I25" s="178">
        <v>-5.66</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420" t="s">
        <v>252</v>
      </c>
      <c r="B27" s="640">
        <v>100</v>
      </c>
      <c r="C27" s="640">
        <v>175</v>
      </c>
      <c r="D27" s="640">
        <v>255</v>
      </c>
      <c r="E27" s="640">
        <v>279</v>
      </c>
      <c r="F27" s="640">
        <v>476</v>
      </c>
      <c r="G27" s="641"/>
      <c r="H27" s="642">
        <v>70.61</v>
      </c>
      <c r="I27" s="642">
        <v>376</v>
      </c>
    </row>
    <row r="28" spans="1:13" ht="18.75" customHeight="1" x14ac:dyDescent="0.25">
      <c r="A28" s="656" t="s">
        <v>333</v>
      </c>
      <c r="B28" s="656"/>
      <c r="C28" s="656"/>
      <c r="D28" s="656"/>
      <c r="E28" s="656"/>
      <c r="F28" s="656"/>
      <c r="G28" s="656"/>
      <c r="H28" s="656"/>
      <c r="I28" s="656"/>
    </row>
    <row r="29" spans="1:13" s="611" customFormat="1" ht="27.75" customHeight="1" x14ac:dyDescent="0.15">
      <c r="A29" s="656" t="s">
        <v>324</v>
      </c>
      <c r="B29" s="656"/>
      <c r="C29" s="656"/>
      <c r="D29" s="656"/>
      <c r="E29" s="656"/>
      <c r="F29" s="656"/>
      <c r="G29" s="656"/>
      <c r="H29" s="656"/>
      <c r="I29" s="656"/>
    </row>
    <row r="30" spans="1:13" s="611" customFormat="1" ht="12.75" customHeight="1" x14ac:dyDescent="0.15">
      <c r="A30" s="654" t="s">
        <v>320</v>
      </c>
      <c r="B30" s="654"/>
      <c r="C30" s="654"/>
      <c r="D30" s="654"/>
      <c r="E30" s="654"/>
      <c r="F30" s="654"/>
      <c r="G30" s="654"/>
      <c r="H30" s="654"/>
      <c r="I30" s="654"/>
    </row>
  </sheetData>
  <mergeCells count="5">
    <mergeCell ref="A30:I30"/>
    <mergeCell ref="H2:I2"/>
    <mergeCell ref="A29:I29"/>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29"/>
  <sheetViews>
    <sheetView showGridLines="0" zoomScaleNormal="100" zoomScaleSheetLayoutView="100" workbookViewId="0"/>
  </sheetViews>
  <sheetFormatPr baseColWidth="10" defaultColWidth="13.33203125" defaultRowHeight="13.5" x14ac:dyDescent="0.25"/>
  <cols>
    <col min="1" max="1" width="42.1640625" style="340" customWidth="1"/>
    <col min="2" max="6" width="11.1640625" style="340" customWidth="1"/>
    <col min="7" max="7" width="0.5" style="340" customWidth="1"/>
    <col min="8" max="9" width="8.1640625" style="340" customWidth="1"/>
    <col min="10" max="16384" width="13.33203125" style="340"/>
  </cols>
  <sheetData>
    <row r="1" spans="1:13" ht="36" customHeight="1" x14ac:dyDescent="0.25">
      <c r="A1" s="166"/>
      <c r="B1" s="166"/>
      <c r="C1" s="339"/>
      <c r="D1" s="339"/>
      <c r="E1" s="339"/>
      <c r="F1" s="339"/>
      <c r="G1" s="339"/>
      <c r="H1" s="339"/>
      <c r="I1" s="339"/>
    </row>
    <row r="2" spans="1:13" s="579" customFormat="1" ht="28.15" customHeight="1" x14ac:dyDescent="0.2">
      <c r="A2" s="667" t="s">
        <v>312</v>
      </c>
      <c r="B2" s="667"/>
      <c r="C2" s="667"/>
      <c r="D2" s="667"/>
      <c r="E2" s="667"/>
      <c r="F2" s="667"/>
      <c r="G2" s="408"/>
      <c r="H2" s="650" t="s">
        <v>83</v>
      </c>
      <c r="I2" s="650"/>
    </row>
    <row r="3" spans="1:13" ht="13.9" customHeight="1" x14ac:dyDescent="0.25">
      <c r="A3" s="341" t="s">
        <v>61</v>
      </c>
      <c r="B3" s="523"/>
      <c r="C3" s="523"/>
      <c r="D3" s="523"/>
      <c r="E3" s="523"/>
      <c r="F3" s="523"/>
      <c r="G3" s="523"/>
      <c r="H3" s="523"/>
      <c r="I3" s="523"/>
    </row>
    <row r="4" spans="1:13" ht="13.9" customHeight="1" x14ac:dyDescent="0.25">
      <c r="A4" s="524"/>
      <c r="B4" s="342">
        <v>2023</v>
      </c>
      <c r="C4" s="342">
        <v>2024</v>
      </c>
      <c r="D4" s="342"/>
      <c r="E4" s="342"/>
      <c r="F4" s="342"/>
      <c r="G4" s="343"/>
      <c r="H4" s="344" t="s">
        <v>62</v>
      </c>
      <c r="I4" s="344"/>
    </row>
    <row r="5" spans="1:13" ht="30" customHeight="1" x14ac:dyDescent="0.25">
      <c r="A5" s="344"/>
      <c r="B5" s="104" t="s">
        <v>402</v>
      </c>
      <c r="C5" s="104" t="s">
        <v>403</v>
      </c>
      <c r="D5" s="104" t="s">
        <v>404</v>
      </c>
      <c r="E5" s="104" t="s">
        <v>405</v>
      </c>
      <c r="F5" s="16" t="s">
        <v>402</v>
      </c>
      <c r="G5" s="105"/>
      <c r="H5" s="106" t="s">
        <v>63</v>
      </c>
      <c r="I5" s="106" t="s">
        <v>64</v>
      </c>
    </row>
    <row r="6" spans="1:13" ht="12" customHeight="1" x14ac:dyDescent="0.25">
      <c r="A6" s="341"/>
      <c r="B6" s="107"/>
      <c r="C6" s="107"/>
      <c r="D6" s="107"/>
      <c r="E6" s="107"/>
      <c r="G6" s="108"/>
      <c r="H6" s="109"/>
      <c r="I6" s="109"/>
    </row>
    <row r="7" spans="1:13" ht="12" customHeight="1" x14ac:dyDescent="0.25">
      <c r="A7" s="172" t="s">
        <v>283</v>
      </c>
      <c r="B7" s="173">
        <v>105385</v>
      </c>
      <c r="C7" s="173">
        <v>-443958</v>
      </c>
      <c r="D7" s="173">
        <v>-430909</v>
      </c>
      <c r="E7" s="173">
        <v>-207369</v>
      </c>
      <c r="F7" s="173">
        <v>-101662</v>
      </c>
      <c r="G7" s="168"/>
      <c r="H7" s="188">
        <v>50.98</v>
      </c>
      <c r="I7" s="188" t="s">
        <v>406</v>
      </c>
    </row>
    <row r="8" spans="1:13" s="525" customFormat="1" ht="12" customHeight="1" x14ac:dyDescent="0.25">
      <c r="A8" s="176" t="s">
        <v>65</v>
      </c>
      <c r="B8" s="177">
        <v>-40025</v>
      </c>
      <c r="C8" s="177">
        <v>-451802</v>
      </c>
      <c r="D8" s="177">
        <v>-457426</v>
      </c>
      <c r="E8" s="177">
        <v>-312031</v>
      </c>
      <c r="F8" s="177">
        <v>-138275</v>
      </c>
      <c r="G8" s="176"/>
      <c r="H8" s="178">
        <v>55.69</v>
      </c>
      <c r="I8" s="178">
        <v>-245.47</v>
      </c>
      <c r="L8" s="340"/>
      <c r="M8" s="340"/>
    </row>
    <row r="9" spans="1:13" s="525" customFormat="1" ht="12" customHeight="1" x14ac:dyDescent="0.25">
      <c r="A9" s="179" t="s">
        <v>66</v>
      </c>
      <c r="B9" s="180">
        <v>0</v>
      </c>
      <c r="C9" s="180">
        <v>0</v>
      </c>
      <c r="D9" s="180">
        <v>-5063</v>
      </c>
      <c r="E9" s="180">
        <v>0</v>
      </c>
      <c r="F9" s="180">
        <v>5063</v>
      </c>
      <c r="G9" s="176"/>
      <c r="H9" s="178" t="s">
        <v>406</v>
      </c>
      <c r="I9" s="178" t="s">
        <v>406</v>
      </c>
      <c r="L9" s="340"/>
      <c r="M9" s="340"/>
    </row>
    <row r="10" spans="1:13" s="525" customFormat="1" ht="12" customHeight="1" x14ac:dyDescent="0.25">
      <c r="A10" s="176" t="s">
        <v>67</v>
      </c>
      <c r="B10" s="177">
        <v>145411</v>
      </c>
      <c r="C10" s="177">
        <v>7845</v>
      </c>
      <c r="D10" s="177">
        <v>31579</v>
      </c>
      <c r="E10" s="177">
        <v>104662</v>
      </c>
      <c r="F10" s="177">
        <v>31550</v>
      </c>
      <c r="G10" s="176"/>
      <c r="H10" s="178">
        <v>-69.86</v>
      </c>
      <c r="I10" s="178">
        <v>-78.3</v>
      </c>
      <c r="L10" s="340"/>
      <c r="M10" s="340"/>
    </row>
    <row r="11" spans="1:13" s="525" customFormat="1" ht="12" customHeight="1" x14ac:dyDescent="0.25">
      <c r="A11" s="179" t="s">
        <v>254</v>
      </c>
      <c r="B11" s="180">
        <v>160620</v>
      </c>
      <c r="C11" s="180">
        <v>17997</v>
      </c>
      <c r="D11" s="180">
        <v>41031</v>
      </c>
      <c r="E11" s="180">
        <v>114208</v>
      </c>
      <c r="F11" s="180">
        <v>49635</v>
      </c>
      <c r="G11" s="176"/>
      <c r="H11" s="178">
        <v>-56.54</v>
      </c>
      <c r="I11" s="178">
        <v>-69.099999999999994</v>
      </c>
      <c r="L11" s="340"/>
      <c r="M11" s="340"/>
    </row>
    <row r="12" spans="1:13" s="525" customFormat="1" ht="12" customHeight="1" x14ac:dyDescent="0.25">
      <c r="A12" s="176" t="s">
        <v>68</v>
      </c>
      <c r="B12" s="177">
        <v>28960</v>
      </c>
      <c r="C12" s="177">
        <v>29129</v>
      </c>
      <c r="D12" s="177">
        <v>25884</v>
      </c>
      <c r="E12" s="177">
        <v>25825</v>
      </c>
      <c r="F12" s="177">
        <v>25930</v>
      </c>
      <c r="G12" s="176"/>
      <c r="H12" s="178">
        <v>0.41</v>
      </c>
      <c r="I12" s="178">
        <v>-10.46</v>
      </c>
      <c r="L12" s="340"/>
      <c r="M12" s="340"/>
    </row>
    <row r="13" spans="1:13" s="525" customFormat="1" ht="12" customHeight="1" x14ac:dyDescent="0.25">
      <c r="A13" s="179" t="s">
        <v>69</v>
      </c>
      <c r="B13" s="180">
        <v>0</v>
      </c>
      <c r="C13" s="180">
        <v>0</v>
      </c>
      <c r="D13" s="180">
        <v>0</v>
      </c>
      <c r="E13" s="180">
        <v>0</v>
      </c>
      <c r="F13" s="180">
        <v>0</v>
      </c>
      <c r="G13" s="176"/>
      <c r="H13" s="178" t="s">
        <v>406</v>
      </c>
      <c r="I13" s="178" t="s">
        <v>406</v>
      </c>
      <c r="L13" s="340"/>
      <c r="M13" s="340"/>
    </row>
    <row r="14" spans="1:13" s="525" customFormat="1" ht="12" customHeight="1" x14ac:dyDescent="0.25">
      <c r="A14" s="176" t="s">
        <v>255</v>
      </c>
      <c r="B14" s="177">
        <v>129708</v>
      </c>
      <c r="C14" s="177">
        <v>-10372</v>
      </c>
      <c r="D14" s="177">
        <v>15696</v>
      </c>
      <c r="E14" s="177">
        <v>88020</v>
      </c>
      <c r="F14" s="177">
        <v>24857</v>
      </c>
      <c r="G14" s="176"/>
      <c r="H14" s="178">
        <v>-71.760000000000005</v>
      </c>
      <c r="I14" s="178">
        <v>-80.84</v>
      </c>
      <c r="L14" s="340"/>
      <c r="M14" s="340"/>
    </row>
    <row r="15" spans="1:13" s="525" customFormat="1" ht="12" customHeight="1" x14ac:dyDescent="0.25">
      <c r="A15" s="179" t="s">
        <v>256</v>
      </c>
      <c r="B15" s="180">
        <v>0</v>
      </c>
      <c r="C15" s="180">
        <v>0</v>
      </c>
      <c r="D15" s="180">
        <v>0</v>
      </c>
      <c r="E15" s="180">
        <v>0</v>
      </c>
      <c r="F15" s="180">
        <v>0</v>
      </c>
      <c r="G15" s="176"/>
      <c r="H15" s="178" t="s">
        <v>406</v>
      </c>
      <c r="I15" s="178" t="s">
        <v>406</v>
      </c>
      <c r="L15" s="340"/>
      <c r="M15" s="340"/>
    </row>
    <row r="16" spans="1:13" s="525" customFormat="1" ht="12" customHeight="1" x14ac:dyDescent="0.25">
      <c r="A16" s="176" t="s">
        <v>257</v>
      </c>
      <c r="B16" s="177">
        <v>0</v>
      </c>
      <c r="C16" s="177">
        <v>0</v>
      </c>
      <c r="D16" s="177">
        <v>0</v>
      </c>
      <c r="E16" s="177">
        <v>0</v>
      </c>
      <c r="F16" s="177">
        <v>0</v>
      </c>
      <c r="G16" s="176"/>
      <c r="H16" s="178" t="s">
        <v>406</v>
      </c>
      <c r="I16" s="178" t="s">
        <v>406</v>
      </c>
      <c r="L16" s="340"/>
      <c r="M16" s="340"/>
    </row>
    <row r="17" spans="1:13" s="525" customFormat="1" ht="12" customHeight="1" x14ac:dyDescent="0.25">
      <c r="A17" s="179" t="s">
        <v>258</v>
      </c>
      <c r="B17" s="180">
        <v>0</v>
      </c>
      <c r="C17" s="180">
        <v>0</v>
      </c>
      <c r="D17" s="180">
        <v>0</v>
      </c>
      <c r="E17" s="180">
        <v>0</v>
      </c>
      <c r="F17" s="180">
        <v>0</v>
      </c>
      <c r="G17" s="176"/>
      <c r="H17" s="178" t="s">
        <v>406</v>
      </c>
      <c r="I17" s="178" t="s">
        <v>406</v>
      </c>
      <c r="L17" s="340"/>
      <c r="M17" s="340"/>
    </row>
    <row r="18" spans="1:13" s="525" customFormat="1" ht="12" customHeight="1" x14ac:dyDescent="0.25">
      <c r="A18" s="176" t="s">
        <v>259</v>
      </c>
      <c r="B18" s="177">
        <v>1952</v>
      </c>
      <c r="C18" s="177">
        <v>-764</v>
      </c>
      <c r="D18" s="177">
        <v>-566</v>
      </c>
      <c r="E18" s="177">
        <v>359</v>
      </c>
      <c r="F18" s="177">
        <v>-1153</v>
      </c>
      <c r="G18" s="176"/>
      <c r="H18" s="178" t="s">
        <v>406</v>
      </c>
      <c r="I18" s="178" t="s">
        <v>406</v>
      </c>
      <c r="L18" s="340"/>
      <c r="M18" s="340"/>
    </row>
    <row r="19" spans="1:13" s="525" customFormat="1" ht="12" customHeight="1" x14ac:dyDescent="0.25">
      <c r="A19" s="179" t="s">
        <v>284</v>
      </c>
      <c r="B19" s="180">
        <v>0</v>
      </c>
      <c r="C19" s="180">
        <v>4</v>
      </c>
      <c r="D19" s="180">
        <v>17</v>
      </c>
      <c r="E19" s="180">
        <v>4</v>
      </c>
      <c r="F19" s="180">
        <v>1</v>
      </c>
      <c r="G19" s="176"/>
      <c r="H19" s="178">
        <v>-75</v>
      </c>
      <c r="I19" s="178" t="s">
        <v>406</v>
      </c>
      <c r="L19" s="340"/>
      <c r="M19" s="340"/>
    </row>
    <row r="20" spans="1:13" ht="12" customHeight="1" x14ac:dyDescent="0.25">
      <c r="A20" s="176" t="s">
        <v>270</v>
      </c>
      <c r="B20" s="177">
        <v>15246</v>
      </c>
      <c r="C20" s="177">
        <v>10186</v>
      </c>
      <c r="D20" s="177">
        <v>9496</v>
      </c>
      <c r="E20" s="177">
        <v>9566</v>
      </c>
      <c r="F20" s="177">
        <v>18204</v>
      </c>
      <c r="G20" s="176"/>
      <c r="H20" s="178">
        <v>90.3</v>
      </c>
      <c r="I20" s="178">
        <v>19.399999999999999</v>
      </c>
    </row>
    <row r="21" spans="1:13" ht="12" customHeight="1" x14ac:dyDescent="0.25">
      <c r="A21" s="179" t="s">
        <v>70</v>
      </c>
      <c r="B21" s="181">
        <v>9122</v>
      </c>
      <c r="C21" s="181">
        <v>9028</v>
      </c>
      <c r="D21" s="181">
        <v>8328</v>
      </c>
      <c r="E21" s="181">
        <v>7916</v>
      </c>
      <c r="F21" s="181">
        <v>7905</v>
      </c>
      <c r="G21" s="176"/>
      <c r="H21" s="178">
        <v>-0.14000000000000001</v>
      </c>
      <c r="I21" s="178">
        <v>-13.34</v>
      </c>
    </row>
    <row r="22" spans="1:13" ht="12" customHeight="1" x14ac:dyDescent="0.25">
      <c r="A22" s="176" t="s">
        <v>71</v>
      </c>
      <c r="B22" s="177">
        <v>953</v>
      </c>
      <c r="C22" s="177">
        <v>919</v>
      </c>
      <c r="D22" s="177">
        <v>844</v>
      </c>
      <c r="E22" s="177">
        <v>807</v>
      </c>
      <c r="F22" s="177">
        <v>798</v>
      </c>
      <c r="G22" s="168"/>
      <c r="H22" s="178">
        <v>-1.1200000000000001</v>
      </c>
      <c r="I22" s="178">
        <v>-16.260000000000002</v>
      </c>
    </row>
    <row r="23" spans="1:13" ht="12" customHeight="1" x14ac:dyDescent="0.25">
      <c r="A23" s="179" t="s">
        <v>72</v>
      </c>
      <c r="B23" s="180">
        <v>5171</v>
      </c>
      <c r="C23" s="180">
        <v>239</v>
      </c>
      <c r="D23" s="180">
        <v>324</v>
      </c>
      <c r="E23" s="180">
        <v>843</v>
      </c>
      <c r="F23" s="180">
        <v>9501</v>
      </c>
      <c r="G23" s="168"/>
      <c r="H23" s="178">
        <v>1027.05</v>
      </c>
      <c r="I23" s="178">
        <v>83.74</v>
      </c>
    </row>
    <row r="24" spans="1:13" ht="12" customHeight="1" x14ac:dyDescent="0.25">
      <c r="A24" s="176" t="s">
        <v>260</v>
      </c>
      <c r="B24" s="177">
        <v>37</v>
      </c>
      <c r="C24" s="177">
        <v>34</v>
      </c>
      <c r="D24" s="177">
        <v>44</v>
      </c>
      <c r="E24" s="177">
        <v>21</v>
      </c>
      <c r="F24" s="177">
        <v>120</v>
      </c>
      <c r="G24" s="182"/>
      <c r="H24" s="178">
        <v>471.43</v>
      </c>
      <c r="I24" s="178">
        <v>224.32</v>
      </c>
    </row>
    <row r="25" spans="1:13" ht="12" customHeight="1" x14ac:dyDescent="0.25">
      <c r="A25" s="179" t="s">
        <v>250</v>
      </c>
      <c r="B25" s="180">
        <v>19</v>
      </c>
      <c r="C25" s="180">
        <v>20</v>
      </c>
      <c r="D25" s="180">
        <v>41</v>
      </c>
      <c r="E25" s="180">
        <v>23</v>
      </c>
      <c r="F25" s="180">
        <v>35</v>
      </c>
      <c r="G25" s="182"/>
      <c r="H25" s="178">
        <v>52.17</v>
      </c>
      <c r="I25" s="178">
        <v>84.21</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179" t="s">
        <v>252</v>
      </c>
      <c r="B27" s="180">
        <v>18</v>
      </c>
      <c r="C27" s="180">
        <v>14</v>
      </c>
      <c r="D27" s="180">
        <v>2</v>
      </c>
      <c r="E27" s="180">
        <v>-2</v>
      </c>
      <c r="F27" s="180">
        <v>85</v>
      </c>
      <c r="G27" s="182"/>
      <c r="H27" s="183" t="s">
        <v>406</v>
      </c>
      <c r="I27" s="183">
        <v>372.22</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M29"/>
  <sheetViews>
    <sheetView showGridLines="0" zoomScaleNormal="100" zoomScaleSheetLayoutView="100" workbookViewId="0"/>
  </sheetViews>
  <sheetFormatPr baseColWidth="10" defaultColWidth="13.33203125" defaultRowHeight="13.5" x14ac:dyDescent="0.25"/>
  <cols>
    <col min="1" max="1" width="42.1640625" style="334" customWidth="1"/>
    <col min="2" max="6" width="11.1640625" style="334" customWidth="1"/>
    <col min="7" max="7" width="0.5" style="334" customWidth="1"/>
    <col min="8" max="9" width="8.1640625" style="334" customWidth="1"/>
    <col min="10" max="16384" width="13.33203125" style="334"/>
  </cols>
  <sheetData>
    <row r="1" spans="1:13" ht="36" customHeight="1" x14ac:dyDescent="0.25">
      <c r="A1" s="166"/>
      <c r="B1" s="166"/>
      <c r="C1" s="333"/>
      <c r="D1" s="333"/>
      <c r="E1" s="333"/>
      <c r="F1" s="333"/>
      <c r="G1" s="333"/>
      <c r="H1" s="333"/>
      <c r="I1" s="333"/>
    </row>
    <row r="2" spans="1:13" s="578" customFormat="1" ht="28.15" customHeight="1" x14ac:dyDescent="0.2">
      <c r="A2" s="668" t="s">
        <v>313</v>
      </c>
      <c r="B2" s="668"/>
      <c r="C2" s="668"/>
      <c r="D2" s="668"/>
      <c r="E2" s="668"/>
      <c r="F2" s="668"/>
      <c r="G2" s="406"/>
      <c r="H2" s="650" t="s">
        <v>84</v>
      </c>
      <c r="I2" s="650"/>
    </row>
    <row r="3" spans="1:13" ht="13.9" customHeight="1" x14ac:dyDescent="0.25">
      <c r="A3" s="335" t="s">
        <v>61</v>
      </c>
      <c r="B3" s="520"/>
      <c r="C3" s="520"/>
      <c r="D3" s="520"/>
      <c r="E3" s="520"/>
      <c r="F3" s="520"/>
      <c r="G3" s="520"/>
      <c r="H3" s="520"/>
      <c r="I3" s="520"/>
    </row>
    <row r="4" spans="1:13" ht="13.9" customHeight="1" x14ac:dyDescent="0.25">
      <c r="A4" s="521"/>
      <c r="B4" s="336">
        <v>2023</v>
      </c>
      <c r="C4" s="336">
        <v>2024</v>
      </c>
      <c r="D4" s="336"/>
      <c r="E4" s="336"/>
      <c r="F4" s="336"/>
      <c r="G4" s="337"/>
      <c r="H4" s="338" t="s">
        <v>62</v>
      </c>
      <c r="I4" s="338"/>
    </row>
    <row r="5" spans="1:13" ht="30" customHeight="1" x14ac:dyDescent="0.25">
      <c r="A5" s="338"/>
      <c r="B5" s="97" t="s">
        <v>402</v>
      </c>
      <c r="C5" s="97" t="s">
        <v>403</v>
      </c>
      <c r="D5" s="97" t="s">
        <v>404</v>
      </c>
      <c r="E5" s="97" t="s">
        <v>405</v>
      </c>
      <c r="F5" s="16" t="s">
        <v>402</v>
      </c>
      <c r="G5" s="98"/>
      <c r="H5" s="99" t="s">
        <v>63</v>
      </c>
      <c r="I5" s="99" t="s">
        <v>64</v>
      </c>
    </row>
    <row r="6" spans="1:13" ht="12" customHeight="1" x14ac:dyDescent="0.25">
      <c r="A6" s="335"/>
      <c r="B6" s="100"/>
      <c r="C6" s="100"/>
      <c r="D6" s="100"/>
      <c r="E6" s="100"/>
      <c r="G6" s="101"/>
      <c r="H6" s="102"/>
      <c r="I6" s="102"/>
    </row>
    <row r="7" spans="1:13" ht="12" customHeight="1" x14ac:dyDescent="0.25">
      <c r="A7" s="172" t="s">
        <v>283</v>
      </c>
      <c r="B7" s="173">
        <v>-17788</v>
      </c>
      <c r="C7" s="173">
        <v>49627</v>
      </c>
      <c r="D7" s="173">
        <v>121030</v>
      </c>
      <c r="E7" s="173">
        <v>287409</v>
      </c>
      <c r="F7" s="173">
        <v>259876</v>
      </c>
      <c r="G7" s="168"/>
      <c r="H7" s="188">
        <v>-9.58</v>
      </c>
      <c r="I7" s="188" t="s">
        <v>406</v>
      </c>
    </row>
    <row r="8" spans="1:13" s="522" customFormat="1" ht="12" customHeight="1" x14ac:dyDescent="0.25">
      <c r="A8" s="176" t="s">
        <v>65</v>
      </c>
      <c r="B8" s="177">
        <v>-190243</v>
      </c>
      <c r="C8" s="177">
        <v>-65727</v>
      </c>
      <c r="D8" s="177">
        <v>82503</v>
      </c>
      <c r="E8" s="177">
        <v>165005</v>
      </c>
      <c r="F8" s="177">
        <v>200773</v>
      </c>
      <c r="G8" s="176"/>
      <c r="H8" s="178">
        <v>21.68</v>
      </c>
      <c r="I8" s="178" t="s">
        <v>406</v>
      </c>
      <c r="L8" s="334"/>
      <c r="M8" s="334"/>
    </row>
    <row r="9" spans="1:13" s="522" customFormat="1" ht="12" customHeight="1" x14ac:dyDescent="0.25">
      <c r="A9" s="179" t="s">
        <v>66</v>
      </c>
      <c r="B9" s="180">
        <v>-675</v>
      </c>
      <c r="C9" s="180">
        <v>-569</v>
      </c>
      <c r="D9" s="180">
        <v>-2143</v>
      </c>
      <c r="E9" s="180">
        <v>-763</v>
      </c>
      <c r="F9" s="180">
        <v>-3748</v>
      </c>
      <c r="G9" s="176"/>
      <c r="H9" s="178">
        <v>391.22</v>
      </c>
      <c r="I9" s="178">
        <v>455.26</v>
      </c>
      <c r="L9" s="334"/>
      <c r="M9" s="334"/>
    </row>
    <row r="10" spans="1:13" s="522" customFormat="1" ht="12" customHeight="1" x14ac:dyDescent="0.25">
      <c r="A10" s="176" t="s">
        <v>67</v>
      </c>
      <c r="B10" s="177">
        <v>173129</v>
      </c>
      <c r="C10" s="177">
        <v>115923</v>
      </c>
      <c r="D10" s="177">
        <v>40670</v>
      </c>
      <c r="E10" s="177">
        <v>123167</v>
      </c>
      <c r="F10" s="177">
        <v>62852</v>
      </c>
      <c r="G10" s="176"/>
      <c r="H10" s="178">
        <v>-48.97</v>
      </c>
      <c r="I10" s="178">
        <v>-63.7</v>
      </c>
      <c r="L10" s="334"/>
      <c r="M10" s="334"/>
    </row>
    <row r="11" spans="1:13" s="522" customFormat="1" ht="12" customHeight="1" x14ac:dyDescent="0.25">
      <c r="A11" s="179" t="s">
        <v>254</v>
      </c>
      <c r="B11" s="180">
        <v>185184</v>
      </c>
      <c r="C11" s="180">
        <v>127302</v>
      </c>
      <c r="D11" s="180">
        <v>52099</v>
      </c>
      <c r="E11" s="180">
        <v>137577</v>
      </c>
      <c r="F11" s="180">
        <v>75677</v>
      </c>
      <c r="G11" s="176"/>
      <c r="H11" s="178">
        <v>-44.99</v>
      </c>
      <c r="I11" s="178">
        <v>-59.13</v>
      </c>
      <c r="L11" s="334"/>
      <c r="M11" s="334"/>
    </row>
    <row r="12" spans="1:13" s="522" customFormat="1" ht="12" customHeight="1" x14ac:dyDescent="0.25">
      <c r="A12" s="176" t="s">
        <v>68</v>
      </c>
      <c r="B12" s="177">
        <v>29842</v>
      </c>
      <c r="C12" s="177">
        <v>30815</v>
      </c>
      <c r="D12" s="177">
        <v>32537</v>
      </c>
      <c r="E12" s="177">
        <v>33265</v>
      </c>
      <c r="F12" s="177">
        <v>22327</v>
      </c>
      <c r="G12" s="176"/>
      <c r="H12" s="178">
        <v>-32.880000000000003</v>
      </c>
      <c r="I12" s="178">
        <v>-25.18</v>
      </c>
      <c r="L12" s="334"/>
      <c r="M12" s="334"/>
    </row>
    <row r="13" spans="1:13" s="522" customFormat="1" ht="12" customHeight="1" x14ac:dyDescent="0.25">
      <c r="A13" s="179" t="s">
        <v>69</v>
      </c>
      <c r="B13" s="180">
        <v>1040</v>
      </c>
      <c r="C13" s="180">
        <v>1110</v>
      </c>
      <c r="D13" s="180">
        <v>6436</v>
      </c>
      <c r="E13" s="180">
        <v>1451</v>
      </c>
      <c r="F13" s="180">
        <v>1282</v>
      </c>
      <c r="G13" s="176"/>
      <c r="H13" s="178">
        <v>-11.65</v>
      </c>
      <c r="I13" s="178">
        <v>23.27</v>
      </c>
      <c r="L13" s="334"/>
      <c r="M13" s="334"/>
    </row>
    <row r="14" spans="1:13" s="522" customFormat="1" ht="12" customHeight="1" x14ac:dyDescent="0.25">
      <c r="A14" s="176" t="s">
        <v>255</v>
      </c>
      <c r="B14" s="177">
        <v>55019</v>
      </c>
      <c r="C14" s="177">
        <v>13461</v>
      </c>
      <c r="D14" s="177">
        <v>-453</v>
      </c>
      <c r="E14" s="177">
        <v>27713</v>
      </c>
      <c r="F14" s="177">
        <v>27500</v>
      </c>
      <c r="G14" s="176"/>
      <c r="H14" s="178">
        <v>-0.77</v>
      </c>
      <c r="I14" s="178">
        <v>-50.02</v>
      </c>
      <c r="L14" s="334"/>
      <c r="M14" s="334"/>
    </row>
    <row r="15" spans="1:13" s="522" customFormat="1" ht="12" customHeight="1" x14ac:dyDescent="0.25">
      <c r="A15" s="179" t="s">
        <v>256</v>
      </c>
      <c r="B15" s="180">
        <v>7021</v>
      </c>
      <c r="C15" s="180">
        <v>13801</v>
      </c>
      <c r="D15" s="180">
        <v>-5360</v>
      </c>
      <c r="E15" s="180">
        <v>10323</v>
      </c>
      <c r="F15" s="180">
        <v>-2787</v>
      </c>
      <c r="G15" s="176"/>
      <c r="H15" s="178" t="s">
        <v>406</v>
      </c>
      <c r="I15" s="178" t="s">
        <v>406</v>
      </c>
      <c r="L15" s="334"/>
      <c r="M15" s="334"/>
    </row>
    <row r="16" spans="1:13" s="522" customFormat="1" ht="12" customHeight="1" x14ac:dyDescent="0.25">
      <c r="A16" s="176" t="s">
        <v>257</v>
      </c>
      <c r="B16" s="177">
        <v>7</v>
      </c>
      <c r="C16" s="177">
        <v>23</v>
      </c>
      <c r="D16" s="177">
        <v>39</v>
      </c>
      <c r="E16" s="177">
        <v>-8</v>
      </c>
      <c r="F16" s="177">
        <v>-1159</v>
      </c>
      <c r="G16" s="176"/>
      <c r="H16" s="178" t="s">
        <v>406</v>
      </c>
      <c r="I16" s="178" t="s">
        <v>406</v>
      </c>
      <c r="L16" s="334"/>
      <c r="M16" s="334"/>
    </row>
    <row r="17" spans="1:13" s="522" customFormat="1" ht="12" customHeight="1" x14ac:dyDescent="0.25">
      <c r="A17" s="179" t="s">
        <v>258</v>
      </c>
      <c r="B17" s="180">
        <v>76033</v>
      </c>
      <c r="C17" s="180">
        <v>78301</v>
      </c>
      <c r="D17" s="180">
        <v>19857</v>
      </c>
      <c r="E17" s="180">
        <v>46614</v>
      </c>
      <c r="F17" s="180">
        <v>46711</v>
      </c>
      <c r="G17" s="176"/>
      <c r="H17" s="178">
        <v>0.21</v>
      </c>
      <c r="I17" s="178">
        <v>-38.56</v>
      </c>
      <c r="L17" s="334"/>
      <c r="M17" s="334"/>
    </row>
    <row r="18" spans="1:13" s="522" customFormat="1" ht="12" customHeight="1" x14ac:dyDescent="0.25">
      <c r="A18" s="176" t="s">
        <v>259</v>
      </c>
      <c r="B18" s="177">
        <v>11087</v>
      </c>
      <c r="C18" s="177">
        <v>-5318</v>
      </c>
      <c r="D18" s="177">
        <v>2891</v>
      </c>
      <c r="E18" s="177">
        <v>10678</v>
      </c>
      <c r="F18" s="177">
        <v>-9191</v>
      </c>
      <c r="G18" s="176"/>
      <c r="H18" s="178" t="s">
        <v>406</v>
      </c>
      <c r="I18" s="178" t="s">
        <v>406</v>
      </c>
      <c r="L18" s="334"/>
      <c r="M18" s="334"/>
    </row>
    <row r="19" spans="1:13" s="522" customFormat="1" ht="12" customHeight="1" x14ac:dyDescent="0.25">
      <c r="A19" s="179" t="s">
        <v>284</v>
      </c>
      <c r="B19" s="180">
        <v>5134</v>
      </c>
      <c r="C19" s="180">
        <v>-4892</v>
      </c>
      <c r="D19" s="180">
        <v>-3848</v>
      </c>
      <c r="E19" s="180">
        <v>7541</v>
      </c>
      <c r="F19" s="180">
        <v>-9004</v>
      </c>
      <c r="G19" s="176"/>
      <c r="H19" s="178" t="s">
        <v>406</v>
      </c>
      <c r="I19" s="178" t="s">
        <v>406</v>
      </c>
      <c r="L19" s="334"/>
      <c r="M19" s="334"/>
    </row>
    <row r="20" spans="1:13" ht="12" customHeight="1" x14ac:dyDescent="0.25">
      <c r="A20" s="176" t="s">
        <v>270</v>
      </c>
      <c r="B20" s="177">
        <v>13341</v>
      </c>
      <c r="C20" s="177">
        <v>12223</v>
      </c>
      <c r="D20" s="177">
        <v>11661</v>
      </c>
      <c r="E20" s="177">
        <v>14577</v>
      </c>
      <c r="F20" s="177">
        <v>12507</v>
      </c>
      <c r="G20" s="176"/>
      <c r="H20" s="178">
        <v>-14.2</v>
      </c>
      <c r="I20" s="178">
        <v>-6.25</v>
      </c>
    </row>
    <row r="21" spans="1:13" ht="12" customHeight="1" x14ac:dyDescent="0.25">
      <c r="A21" s="179" t="s">
        <v>70</v>
      </c>
      <c r="B21" s="181">
        <v>11290</v>
      </c>
      <c r="C21" s="181">
        <v>10456</v>
      </c>
      <c r="D21" s="181">
        <v>9894</v>
      </c>
      <c r="E21" s="181">
        <v>12614</v>
      </c>
      <c r="F21" s="181">
        <v>10764</v>
      </c>
      <c r="G21" s="176"/>
      <c r="H21" s="178">
        <v>-14.67</v>
      </c>
      <c r="I21" s="178">
        <v>-4.66</v>
      </c>
    </row>
    <row r="22" spans="1:13" ht="12" customHeight="1" x14ac:dyDescent="0.25">
      <c r="A22" s="176" t="s">
        <v>71</v>
      </c>
      <c r="B22" s="177">
        <v>828</v>
      </c>
      <c r="C22" s="177">
        <v>825</v>
      </c>
      <c r="D22" s="177">
        <v>844</v>
      </c>
      <c r="E22" s="177">
        <v>890</v>
      </c>
      <c r="F22" s="177">
        <v>936</v>
      </c>
      <c r="G22" s="168"/>
      <c r="H22" s="178">
        <v>5.17</v>
      </c>
      <c r="I22" s="178">
        <v>13.04</v>
      </c>
    </row>
    <row r="23" spans="1:13" ht="12" customHeight="1" x14ac:dyDescent="0.25">
      <c r="A23" s="179" t="s">
        <v>72</v>
      </c>
      <c r="B23" s="180">
        <v>1223</v>
      </c>
      <c r="C23" s="180">
        <v>942</v>
      </c>
      <c r="D23" s="180">
        <v>922</v>
      </c>
      <c r="E23" s="180">
        <v>1073</v>
      </c>
      <c r="F23" s="180">
        <v>808</v>
      </c>
      <c r="G23" s="168"/>
      <c r="H23" s="178">
        <v>-24.7</v>
      </c>
      <c r="I23" s="178">
        <v>-33.93</v>
      </c>
    </row>
    <row r="24" spans="1:13" ht="12" customHeight="1" x14ac:dyDescent="0.25">
      <c r="A24" s="176" t="s">
        <v>260</v>
      </c>
      <c r="B24" s="177">
        <v>1286</v>
      </c>
      <c r="C24" s="177">
        <v>844</v>
      </c>
      <c r="D24" s="177">
        <v>232</v>
      </c>
      <c r="E24" s="177">
        <v>168</v>
      </c>
      <c r="F24" s="177">
        <v>-318</v>
      </c>
      <c r="G24" s="182"/>
      <c r="H24" s="178" t="s">
        <v>406</v>
      </c>
      <c r="I24" s="178" t="s">
        <v>406</v>
      </c>
    </row>
    <row r="25" spans="1:13" ht="12" customHeight="1" x14ac:dyDescent="0.25">
      <c r="A25" s="179" t="s">
        <v>250</v>
      </c>
      <c r="B25" s="180">
        <v>0</v>
      </c>
      <c r="C25" s="180">
        <v>0</v>
      </c>
      <c r="D25" s="180">
        <v>0</v>
      </c>
      <c r="E25" s="180">
        <v>0</v>
      </c>
      <c r="F25" s="180">
        <v>0</v>
      </c>
      <c r="G25" s="182"/>
      <c r="H25" s="178" t="s">
        <v>406</v>
      </c>
      <c r="I25" s="178" t="s">
        <v>406</v>
      </c>
    </row>
    <row r="26" spans="1:13" ht="12" customHeight="1" x14ac:dyDescent="0.25">
      <c r="A26" s="176" t="s">
        <v>251</v>
      </c>
      <c r="B26" s="177">
        <v>1260</v>
      </c>
      <c r="C26" s="177">
        <v>821</v>
      </c>
      <c r="D26" s="177">
        <v>135</v>
      </c>
      <c r="E26" s="177">
        <v>156</v>
      </c>
      <c r="F26" s="177">
        <v>-352</v>
      </c>
      <c r="G26" s="182"/>
      <c r="H26" s="178" t="s">
        <v>406</v>
      </c>
      <c r="I26" s="178" t="s">
        <v>406</v>
      </c>
    </row>
    <row r="27" spans="1:13" ht="12" customHeight="1" x14ac:dyDescent="0.25">
      <c r="A27" s="179" t="s">
        <v>252</v>
      </c>
      <c r="B27" s="180">
        <v>27</v>
      </c>
      <c r="C27" s="180">
        <v>23</v>
      </c>
      <c r="D27" s="180">
        <v>97</v>
      </c>
      <c r="E27" s="180">
        <v>11</v>
      </c>
      <c r="F27" s="180">
        <v>34</v>
      </c>
      <c r="G27" s="182"/>
      <c r="H27" s="183">
        <v>209.09</v>
      </c>
      <c r="I27" s="183">
        <v>25.93</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29"/>
  <sheetViews>
    <sheetView showGridLines="0" zoomScaleNormal="100" zoomScaleSheetLayoutView="100" workbookViewId="0"/>
  </sheetViews>
  <sheetFormatPr baseColWidth="10" defaultColWidth="13.33203125" defaultRowHeight="13.5" x14ac:dyDescent="0.25"/>
  <cols>
    <col min="1" max="1" width="42.1640625" style="328" customWidth="1"/>
    <col min="2" max="6" width="11.1640625" style="328" customWidth="1"/>
    <col min="7" max="7" width="0.5" style="328" customWidth="1"/>
    <col min="8" max="9" width="8.1640625" style="328" customWidth="1"/>
    <col min="10" max="16384" width="13.33203125" style="328"/>
  </cols>
  <sheetData>
    <row r="1" spans="1:13" ht="36" customHeight="1" x14ac:dyDescent="0.25">
      <c r="A1" s="166"/>
      <c r="B1" s="166"/>
      <c r="C1" s="327"/>
      <c r="D1" s="327"/>
      <c r="E1" s="327"/>
      <c r="F1" s="327"/>
      <c r="G1" s="327"/>
      <c r="H1" s="327"/>
      <c r="I1" s="327"/>
    </row>
    <row r="2" spans="1:13" s="577" customFormat="1" ht="28.15" customHeight="1" x14ac:dyDescent="0.2">
      <c r="A2" s="669" t="s">
        <v>314</v>
      </c>
      <c r="B2" s="669"/>
      <c r="C2" s="669"/>
      <c r="D2" s="669"/>
      <c r="E2" s="669"/>
      <c r="F2" s="669"/>
      <c r="G2" s="405"/>
      <c r="H2" s="650" t="s">
        <v>85</v>
      </c>
      <c r="I2" s="650"/>
    </row>
    <row r="3" spans="1:13" ht="13.9" customHeight="1" x14ac:dyDescent="0.25">
      <c r="A3" s="329" t="s">
        <v>61</v>
      </c>
      <c r="B3" s="517"/>
      <c r="C3" s="517"/>
      <c r="D3" s="517"/>
      <c r="E3" s="517"/>
      <c r="F3" s="517"/>
      <c r="G3" s="517"/>
      <c r="H3" s="635"/>
      <c r="I3" s="517"/>
    </row>
    <row r="4" spans="1:13" ht="13.9" customHeight="1" x14ac:dyDescent="0.25">
      <c r="A4" s="518"/>
      <c r="B4" s="330">
        <v>2023</v>
      </c>
      <c r="C4" s="330">
        <v>2024</v>
      </c>
      <c r="D4" s="330"/>
      <c r="E4" s="330"/>
      <c r="F4" s="330"/>
      <c r="G4" s="331"/>
      <c r="H4" s="332" t="s">
        <v>62</v>
      </c>
      <c r="I4" s="332"/>
    </row>
    <row r="5" spans="1:13" ht="30" customHeight="1" x14ac:dyDescent="0.25">
      <c r="A5" s="332"/>
      <c r="B5" s="91" t="s">
        <v>402</v>
      </c>
      <c r="C5" s="91" t="s">
        <v>403</v>
      </c>
      <c r="D5" s="91" t="s">
        <v>404</v>
      </c>
      <c r="E5" s="91" t="s">
        <v>405</v>
      </c>
      <c r="F5" s="16" t="s">
        <v>402</v>
      </c>
      <c r="G5" s="92"/>
      <c r="H5" s="93" t="s">
        <v>63</v>
      </c>
      <c r="I5" s="93" t="s">
        <v>64</v>
      </c>
    </row>
    <row r="6" spans="1:13" ht="12" customHeight="1" x14ac:dyDescent="0.25">
      <c r="A6" s="329"/>
      <c r="B6" s="94"/>
      <c r="C6" s="94"/>
      <c r="D6" s="94"/>
      <c r="E6" s="94"/>
      <c r="G6" s="95"/>
      <c r="H6" s="96"/>
      <c r="I6" s="96"/>
    </row>
    <row r="7" spans="1:13" ht="12" customHeight="1" x14ac:dyDescent="0.25">
      <c r="A7" s="172" t="s">
        <v>283</v>
      </c>
      <c r="B7" s="173">
        <v>-1088788</v>
      </c>
      <c r="C7" s="173">
        <v>2540484</v>
      </c>
      <c r="D7" s="173">
        <v>-1292089</v>
      </c>
      <c r="E7" s="173">
        <v>582388</v>
      </c>
      <c r="F7" s="173">
        <v>-262515</v>
      </c>
      <c r="G7" s="168"/>
      <c r="H7" s="188" t="str">
        <f t="shared" ref="H7:H27" si="0">IF(ISERROR($F7/$E7),"-",IF(OR($F7/$E7&lt;0,($F7-$E7)/$E7*100&lt;-1999.99,($F7-$E7)/$E7*100&gt;1999.99),"-",IF(AND($F7=0,$E7&lt;0),"-",ROUND(($F7-$E7)/ABS($E7)*100,2))))</f>
        <v>-</v>
      </c>
      <c r="I7" s="188">
        <f t="shared" ref="I7:I27" si="1">IF(ISERROR($F7/$B7),"-",IF($F7/$B7&lt;0,"-",IF(OR($F7/$B7&lt;0,($F7-$B7)/$B7*100&lt;-1999.99,($F7-$B7)/$B7*100&gt;1999.99),"-",IF(AND($F7=0,$B7&lt;0),"-",ROUND(($F7-$B7)/ABS($B7)*100,2)))))</f>
        <v>75.89</v>
      </c>
    </row>
    <row r="8" spans="1:13" s="519" customFormat="1" ht="12" customHeight="1" x14ac:dyDescent="0.25">
      <c r="A8" s="176" t="s">
        <v>65</v>
      </c>
      <c r="B8" s="177">
        <v>-3644155</v>
      </c>
      <c r="C8" s="177">
        <v>575043</v>
      </c>
      <c r="D8" s="177">
        <v>-1807172</v>
      </c>
      <c r="E8" s="177">
        <v>-821255</v>
      </c>
      <c r="F8" s="177">
        <v>-718105</v>
      </c>
      <c r="G8" s="176"/>
      <c r="H8" s="178">
        <f t="shared" si="0"/>
        <v>12.56</v>
      </c>
      <c r="I8" s="178">
        <f t="shared" si="1"/>
        <v>80.290000000000006</v>
      </c>
      <c r="L8" s="328"/>
      <c r="M8" s="328"/>
    </row>
    <row r="9" spans="1:13" s="519" customFormat="1" ht="12" customHeight="1" x14ac:dyDescent="0.25">
      <c r="A9" s="179" t="s">
        <v>66</v>
      </c>
      <c r="B9" s="180">
        <v>-5678</v>
      </c>
      <c r="C9" s="180">
        <v>0</v>
      </c>
      <c r="D9" s="180">
        <v>-9891</v>
      </c>
      <c r="E9" s="180">
        <v>0</v>
      </c>
      <c r="F9" s="180">
        <v>-6371</v>
      </c>
      <c r="G9" s="176"/>
      <c r="H9" s="178" t="str">
        <f>IF(ISERROR($F9/$E9),"-",IF(OR($F9/$E9&lt;0,($F9-$E9)/$E9*100&lt;-1999.99,($F9-$E9)/$E9*100&gt;1999.99),"-",IF(AND($F9=0,$E9&lt;0),"-",ROUND(($F9-$E9)/($E9)*100,2))))</f>
        <v>-</v>
      </c>
      <c r="I9" s="178">
        <f>IF(ISERROR($F9/$B9),"-",IF($F9/$B9&lt;0,"-",IF(OR($F9/$B9&lt;0,($F9-$B9)/$B9*100&lt;-1999.99,($F9-$B9)/$B9*100&gt;1999.99),"-",IF(AND($F9=0,$B9&lt;0),"-",ROUND(($F9-$B9)/($B9)*100,2)))))</f>
        <v>12.21</v>
      </c>
      <c r="L9" s="328"/>
      <c r="M9" s="328"/>
    </row>
    <row r="10" spans="1:13" s="519" customFormat="1" ht="12" customHeight="1" x14ac:dyDescent="0.25">
      <c r="A10" s="176" t="s">
        <v>67</v>
      </c>
      <c r="B10" s="177">
        <v>2561045</v>
      </c>
      <c r="C10" s="177">
        <v>1965441</v>
      </c>
      <c r="D10" s="177">
        <v>524973</v>
      </c>
      <c r="E10" s="177">
        <v>1403643</v>
      </c>
      <c r="F10" s="177">
        <v>461961</v>
      </c>
      <c r="G10" s="176"/>
      <c r="H10" s="178">
        <f t="shared" si="0"/>
        <v>-67.09</v>
      </c>
      <c r="I10" s="178">
        <f t="shared" si="1"/>
        <v>-81.96</v>
      </c>
      <c r="L10" s="328"/>
      <c r="M10" s="328"/>
    </row>
    <row r="11" spans="1:13" s="519" customFormat="1" ht="12" customHeight="1" x14ac:dyDescent="0.25">
      <c r="A11" s="179" t="s">
        <v>254</v>
      </c>
      <c r="B11" s="180">
        <v>2759639</v>
      </c>
      <c r="C11" s="180">
        <v>2168529</v>
      </c>
      <c r="D11" s="180">
        <v>717149</v>
      </c>
      <c r="E11" s="180">
        <v>1600895</v>
      </c>
      <c r="F11" s="180">
        <v>657554</v>
      </c>
      <c r="G11" s="176"/>
      <c r="H11" s="178">
        <f t="shared" si="0"/>
        <v>-58.93</v>
      </c>
      <c r="I11" s="178">
        <f t="shared" si="1"/>
        <v>-76.17</v>
      </c>
      <c r="L11" s="328"/>
      <c r="M11" s="328"/>
    </row>
    <row r="12" spans="1:13" s="519" customFormat="1" ht="12" customHeight="1" x14ac:dyDescent="0.25">
      <c r="A12" s="176" t="s">
        <v>68</v>
      </c>
      <c r="B12" s="177">
        <v>124446</v>
      </c>
      <c r="C12" s="177">
        <v>162575</v>
      </c>
      <c r="D12" s="177">
        <v>153327</v>
      </c>
      <c r="E12" s="177">
        <v>151134</v>
      </c>
      <c r="F12" s="177">
        <v>143719</v>
      </c>
      <c r="G12" s="176"/>
      <c r="H12" s="178">
        <f t="shared" si="0"/>
        <v>-4.91</v>
      </c>
      <c r="I12" s="178">
        <f t="shared" si="1"/>
        <v>15.49</v>
      </c>
      <c r="L12" s="328"/>
      <c r="M12" s="328"/>
    </row>
    <row r="13" spans="1:13" s="519" customFormat="1" ht="12" customHeight="1" x14ac:dyDescent="0.25">
      <c r="A13" s="179" t="s">
        <v>69</v>
      </c>
      <c r="B13" s="180">
        <v>39437</v>
      </c>
      <c r="C13" s="180">
        <v>48564</v>
      </c>
      <c r="D13" s="180">
        <v>67392</v>
      </c>
      <c r="E13" s="180">
        <v>46017</v>
      </c>
      <c r="F13" s="180">
        <v>60665</v>
      </c>
      <c r="G13" s="176"/>
      <c r="H13" s="178">
        <f t="shared" si="0"/>
        <v>31.83</v>
      </c>
      <c r="I13" s="178">
        <f t="shared" si="1"/>
        <v>53.83</v>
      </c>
      <c r="L13" s="328"/>
      <c r="M13" s="328"/>
    </row>
    <row r="14" spans="1:13" s="519" customFormat="1" ht="12" customHeight="1" x14ac:dyDescent="0.25">
      <c r="A14" s="176" t="s">
        <v>255</v>
      </c>
      <c r="B14" s="177">
        <v>393666</v>
      </c>
      <c r="C14" s="177">
        <v>-31646</v>
      </c>
      <c r="D14" s="177">
        <v>-49890</v>
      </c>
      <c r="E14" s="177">
        <v>183645</v>
      </c>
      <c r="F14" s="177">
        <v>48339</v>
      </c>
      <c r="G14" s="176"/>
      <c r="H14" s="178">
        <f t="shared" si="0"/>
        <v>-73.680000000000007</v>
      </c>
      <c r="I14" s="178">
        <f t="shared" si="1"/>
        <v>-87.72</v>
      </c>
      <c r="L14" s="328"/>
      <c r="M14" s="328"/>
    </row>
    <row r="15" spans="1:13" s="519" customFormat="1" ht="12" customHeight="1" x14ac:dyDescent="0.25">
      <c r="A15" s="179" t="s">
        <v>256</v>
      </c>
      <c r="B15" s="180">
        <v>126573</v>
      </c>
      <c r="C15" s="180">
        <v>149470</v>
      </c>
      <c r="D15" s="180">
        <v>11177</v>
      </c>
      <c r="E15" s="180">
        <v>100716</v>
      </c>
      <c r="F15" s="180">
        <v>89286</v>
      </c>
      <c r="G15" s="176"/>
      <c r="H15" s="178">
        <f t="shared" si="0"/>
        <v>-11.35</v>
      </c>
      <c r="I15" s="178">
        <f t="shared" si="1"/>
        <v>-29.46</v>
      </c>
      <c r="L15" s="328"/>
      <c r="M15" s="328"/>
    </row>
    <row r="16" spans="1:13" s="519" customFormat="1" ht="12" customHeight="1" x14ac:dyDescent="0.25">
      <c r="A16" s="176" t="s">
        <v>257</v>
      </c>
      <c r="B16" s="177">
        <v>123</v>
      </c>
      <c r="C16" s="177">
        <v>115</v>
      </c>
      <c r="D16" s="177">
        <v>90</v>
      </c>
      <c r="E16" s="177">
        <v>65</v>
      </c>
      <c r="F16" s="177">
        <v>-68</v>
      </c>
      <c r="G16" s="176"/>
      <c r="H16" s="178" t="str">
        <f t="shared" si="0"/>
        <v>-</v>
      </c>
      <c r="I16" s="178" t="str">
        <f t="shared" si="1"/>
        <v>-</v>
      </c>
      <c r="L16" s="328"/>
      <c r="M16" s="328"/>
    </row>
    <row r="17" spans="1:13" s="519" customFormat="1" ht="12" customHeight="1" x14ac:dyDescent="0.25">
      <c r="A17" s="179" t="s">
        <v>258</v>
      </c>
      <c r="B17" s="180">
        <v>1652472</v>
      </c>
      <c r="C17" s="180">
        <v>1922197</v>
      </c>
      <c r="D17" s="180">
        <v>650849</v>
      </c>
      <c r="E17" s="180">
        <v>768714</v>
      </c>
      <c r="F17" s="180">
        <v>845898</v>
      </c>
      <c r="G17" s="176"/>
      <c r="H17" s="178">
        <f t="shared" si="0"/>
        <v>10.039999999999999</v>
      </c>
      <c r="I17" s="178">
        <f t="shared" si="1"/>
        <v>-48.81</v>
      </c>
      <c r="L17" s="328"/>
      <c r="M17" s="328"/>
    </row>
    <row r="18" spans="1:13" s="519" customFormat="1" ht="12" customHeight="1" x14ac:dyDescent="0.25">
      <c r="A18" s="176" t="s">
        <v>259</v>
      </c>
      <c r="B18" s="177">
        <v>462101</v>
      </c>
      <c r="C18" s="177">
        <v>-85358</v>
      </c>
      <c r="D18" s="177">
        <v>-119078</v>
      </c>
      <c r="E18" s="177">
        <v>376956</v>
      </c>
      <c r="F18" s="177">
        <v>-598054</v>
      </c>
      <c r="G18" s="176"/>
      <c r="H18" s="178" t="str">
        <f t="shared" si="0"/>
        <v>-</v>
      </c>
      <c r="I18" s="178" t="str">
        <f t="shared" si="1"/>
        <v>-</v>
      </c>
      <c r="L18" s="328"/>
      <c r="M18" s="328"/>
    </row>
    <row r="19" spans="1:13" s="519" customFormat="1" ht="12" customHeight="1" x14ac:dyDescent="0.25">
      <c r="A19" s="179" t="s">
        <v>284</v>
      </c>
      <c r="B19" s="180">
        <v>-39178</v>
      </c>
      <c r="C19" s="180">
        <v>2613</v>
      </c>
      <c r="D19" s="180">
        <v>3282</v>
      </c>
      <c r="E19" s="180">
        <v>-26352</v>
      </c>
      <c r="F19" s="180">
        <v>67768</v>
      </c>
      <c r="G19" s="176"/>
      <c r="H19" s="178" t="str">
        <f t="shared" si="0"/>
        <v>-</v>
      </c>
      <c r="I19" s="178" t="str">
        <f t="shared" si="1"/>
        <v>-</v>
      </c>
      <c r="L19" s="328"/>
      <c r="M19" s="328"/>
    </row>
    <row r="20" spans="1:13" ht="12" customHeight="1" x14ac:dyDescent="0.25">
      <c r="A20" s="176" t="s">
        <v>270</v>
      </c>
      <c r="B20" s="177">
        <v>203619</v>
      </c>
      <c r="C20" s="177">
        <v>210015</v>
      </c>
      <c r="D20" s="177">
        <v>196204</v>
      </c>
      <c r="E20" s="177">
        <v>202833</v>
      </c>
      <c r="F20" s="177">
        <v>199363</v>
      </c>
      <c r="G20" s="176"/>
      <c r="H20" s="178">
        <f t="shared" si="0"/>
        <v>-1.71</v>
      </c>
      <c r="I20" s="178">
        <f t="shared" si="1"/>
        <v>-2.09</v>
      </c>
    </row>
    <row r="21" spans="1:13" ht="12" customHeight="1" x14ac:dyDescent="0.25">
      <c r="A21" s="179" t="s">
        <v>70</v>
      </c>
      <c r="B21" s="181">
        <v>175929</v>
      </c>
      <c r="C21" s="181">
        <v>185413</v>
      </c>
      <c r="D21" s="181">
        <v>176441</v>
      </c>
      <c r="E21" s="181">
        <v>180309</v>
      </c>
      <c r="F21" s="181">
        <v>176523</v>
      </c>
      <c r="G21" s="176"/>
      <c r="H21" s="178">
        <f t="shared" si="0"/>
        <v>-2.1</v>
      </c>
      <c r="I21" s="178">
        <f t="shared" si="1"/>
        <v>0.34</v>
      </c>
    </row>
    <row r="22" spans="1:13" ht="12" customHeight="1" x14ac:dyDescent="0.25">
      <c r="A22" s="176" t="s">
        <v>71</v>
      </c>
      <c r="B22" s="177">
        <v>12408</v>
      </c>
      <c r="C22" s="177">
        <v>12870</v>
      </c>
      <c r="D22" s="177">
        <v>12695</v>
      </c>
      <c r="E22" s="177">
        <v>12778</v>
      </c>
      <c r="F22" s="177">
        <v>12778</v>
      </c>
      <c r="G22" s="168"/>
      <c r="H22" s="178">
        <f t="shared" si="0"/>
        <v>0</v>
      </c>
      <c r="I22" s="178">
        <f t="shared" si="1"/>
        <v>2.98</v>
      </c>
    </row>
    <row r="23" spans="1:13" ht="12" customHeight="1" x14ac:dyDescent="0.25">
      <c r="A23" s="179" t="s">
        <v>72</v>
      </c>
      <c r="B23" s="180">
        <v>15282</v>
      </c>
      <c r="C23" s="180">
        <v>11732</v>
      </c>
      <c r="D23" s="180">
        <v>7068</v>
      </c>
      <c r="E23" s="180">
        <v>9745</v>
      </c>
      <c r="F23" s="180">
        <v>10062</v>
      </c>
      <c r="G23" s="168"/>
      <c r="H23" s="178">
        <f t="shared" si="0"/>
        <v>3.25</v>
      </c>
      <c r="I23" s="178">
        <f t="shared" si="1"/>
        <v>-34.159999999999997</v>
      </c>
    </row>
    <row r="24" spans="1:13" ht="12" customHeight="1" x14ac:dyDescent="0.25">
      <c r="A24" s="176" t="s">
        <v>260</v>
      </c>
      <c r="B24" s="177">
        <v>5025</v>
      </c>
      <c r="C24" s="177">
        <v>6927</v>
      </c>
      <c r="D24" s="177">
        <v>4028</v>
      </c>
      <c r="E24" s="177">
        <v>5581</v>
      </c>
      <c r="F24" s="177">
        <v>3771</v>
      </c>
      <c r="G24" s="182"/>
      <c r="H24" s="178">
        <f t="shared" si="0"/>
        <v>-32.43</v>
      </c>
      <c r="I24" s="178">
        <f t="shared" si="1"/>
        <v>-24.96</v>
      </c>
    </row>
    <row r="25" spans="1:13" ht="12" customHeight="1" x14ac:dyDescent="0.25">
      <c r="A25" s="179" t="s">
        <v>250</v>
      </c>
      <c r="B25" s="180">
        <v>6</v>
      </c>
      <c r="C25" s="180">
        <v>2</v>
      </c>
      <c r="D25" s="180">
        <v>5</v>
      </c>
      <c r="E25" s="180">
        <v>4</v>
      </c>
      <c r="F25" s="180">
        <v>8</v>
      </c>
      <c r="G25" s="182"/>
      <c r="H25" s="178">
        <f t="shared" si="0"/>
        <v>100</v>
      </c>
      <c r="I25" s="178">
        <f t="shared" si="1"/>
        <v>33.33</v>
      </c>
    </row>
    <row r="26" spans="1:13" ht="12" customHeight="1" x14ac:dyDescent="0.25">
      <c r="A26" s="176" t="s">
        <v>251</v>
      </c>
      <c r="B26" s="177">
        <v>3837</v>
      </c>
      <c r="C26" s="177">
        <v>3094</v>
      </c>
      <c r="D26" s="177">
        <v>2819</v>
      </c>
      <c r="E26" s="177">
        <v>2964</v>
      </c>
      <c r="F26" s="177">
        <v>2974</v>
      </c>
      <c r="G26" s="182"/>
      <c r="H26" s="178">
        <f t="shared" si="0"/>
        <v>0.34</v>
      </c>
      <c r="I26" s="178">
        <f t="shared" si="1"/>
        <v>-22.49</v>
      </c>
    </row>
    <row r="27" spans="1:13" ht="12" customHeight="1" x14ac:dyDescent="0.25">
      <c r="A27" s="179" t="s">
        <v>252</v>
      </c>
      <c r="B27" s="180">
        <v>1182</v>
      </c>
      <c r="C27" s="180">
        <v>3831</v>
      </c>
      <c r="D27" s="180">
        <v>1204</v>
      </c>
      <c r="E27" s="180">
        <v>2614</v>
      </c>
      <c r="F27" s="180">
        <v>789</v>
      </c>
      <c r="G27" s="182"/>
      <c r="H27" s="183">
        <f t="shared" si="0"/>
        <v>-69.819999999999993</v>
      </c>
      <c r="I27" s="183">
        <f t="shared" si="1"/>
        <v>-33.25</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C3A9-A2FB-4FFF-AAB7-104668D0C13A}">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377</v>
      </c>
      <c r="B2" s="658"/>
      <c r="C2" s="658"/>
      <c r="D2" s="658"/>
      <c r="E2" s="658"/>
      <c r="F2" s="658"/>
      <c r="G2" s="417"/>
      <c r="H2" s="650" t="s">
        <v>373</v>
      </c>
      <c r="I2" s="650"/>
    </row>
    <row r="3" spans="1:13" ht="13.9" customHeight="1" x14ac:dyDescent="0.25">
      <c r="A3" s="395" t="s">
        <v>61</v>
      </c>
      <c r="B3" s="550"/>
      <c r="C3" s="550"/>
      <c r="D3" s="550"/>
      <c r="E3" s="550"/>
      <c r="F3" s="550"/>
      <c r="G3" s="550"/>
      <c r="H3" s="550"/>
      <c r="I3" s="550"/>
    </row>
    <row r="4" spans="1:13" ht="13.9" customHeight="1" x14ac:dyDescent="0.25">
      <c r="A4" s="551"/>
      <c r="B4" s="396">
        <v>2023</v>
      </c>
      <c r="C4" s="396">
        <v>2024</v>
      </c>
      <c r="D4" s="396"/>
      <c r="E4" s="396"/>
      <c r="F4" s="396"/>
      <c r="G4" s="397"/>
      <c r="H4" s="398" t="s">
        <v>62</v>
      </c>
      <c r="I4" s="398"/>
    </row>
    <row r="5" spans="1:13" ht="30" customHeight="1" x14ac:dyDescent="0.25">
      <c r="A5" s="398"/>
      <c r="B5" s="156" t="s">
        <v>402</v>
      </c>
      <c r="C5" s="156" t="s">
        <v>403</v>
      </c>
      <c r="D5" s="156" t="s">
        <v>404</v>
      </c>
      <c r="E5" s="156" t="s">
        <v>405</v>
      </c>
      <c r="F5" s="16" t="s">
        <v>402</v>
      </c>
      <c r="G5" s="157"/>
      <c r="H5" s="152" t="s">
        <v>63</v>
      </c>
      <c r="I5" s="152" t="s">
        <v>64</v>
      </c>
    </row>
    <row r="6" spans="1:13" ht="12" customHeight="1" x14ac:dyDescent="0.25">
      <c r="A6" s="395"/>
      <c r="B6" s="158"/>
      <c r="C6" s="158"/>
      <c r="D6" s="158"/>
      <c r="E6" s="158"/>
      <c r="G6" s="159"/>
      <c r="H6" s="160"/>
      <c r="I6" s="160"/>
    </row>
    <row r="7" spans="1:13" ht="12" customHeight="1" x14ac:dyDescent="0.25">
      <c r="A7" s="172" t="s">
        <v>283</v>
      </c>
      <c r="B7" s="173">
        <v>4516970</v>
      </c>
      <c r="C7" s="173">
        <v>2652172</v>
      </c>
      <c r="D7" s="173">
        <v>1563956</v>
      </c>
      <c r="E7" s="173">
        <v>4173489</v>
      </c>
      <c r="F7" s="173">
        <v>3273212</v>
      </c>
      <c r="G7" s="168"/>
      <c r="H7" s="188">
        <v>-21.57</v>
      </c>
      <c r="I7" s="188">
        <v>-27.54</v>
      </c>
    </row>
    <row r="8" spans="1:13" s="552" customFormat="1" ht="12" customHeight="1" x14ac:dyDescent="0.25">
      <c r="A8" s="176" t="s">
        <v>65</v>
      </c>
      <c r="B8" s="177">
        <v>2170976</v>
      </c>
      <c r="C8" s="177">
        <v>2391257</v>
      </c>
      <c r="D8" s="177">
        <v>1280531</v>
      </c>
      <c r="E8" s="177">
        <v>2226843</v>
      </c>
      <c r="F8" s="177">
        <v>2709422</v>
      </c>
      <c r="G8" s="176"/>
      <c r="H8" s="178">
        <v>21.67</v>
      </c>
      <c r="I8" s="178">
        <v>24.8</v>
      </c>
      <c r="L8" s="394"/>
      <c r="M8" s="394"/>
    </row>
    <row r="9" spans="1:13" s="552" customFormat="1" ht="12" customHeight="1" x14ac:dyDescent="0.25">
      <c r="A9" s="179" t="s">
        <v>66</v>
      </c>
      <c r="B9" s="180">
        <v>-630</v>
      </c>
      <c r="C9" s="180">
        <v>-1</v>
      </c>
      <c r="D9" s="180">
        <v>-93</v>
      </c>
      <c r="E9" s="180">
        <v>-72</v>
      </c>
      <c r="F9" s="180">
        <v>-825</v>
      </c>
      <c r="G9" s="176"/>
      <c r="H9" s="178">
        <v>1045.83</v>
      </c>
      <c r="I9" s="178">
        <v>30.95</v>
      </c>
      <c r="L9" s="394"/>
      <c r="M9" s="394"/>
    </row>
    <row r="10" spans="1:13" s="552" customFormat="1" ht="12" customHeight="1" x14ac:dyDescent="0.25">
      <c r="A10" s="176" t="s">
        <v>67</v>
      </c>
      <c r="B10" s="177">
        <v>2346624</v>
      </c>
      <c r="C10" s="177">
        <v>260917</v>
      </c>
      <c r="D10" s="177">
        <v>283518</v>
      </c>
      <c r="E10" s="177">
        <v>1946719</v>
      </c>
      <c r="F10" s="177">
        <v>564615</v>
      </c>
      <c r="G10" s="176"/>
      <c r="H10" s="178">
        <v>-71</v>
      </c>
      <c r="I10" s="178">
        <v>-75.94</v>
      </c>
      <c r="L10" s="394"/>
      <c r="M10" s="394"/>
    </row>
    <row r="11" spans="1:13" s="552" customFormat="1" ht="12" customHeight="1" x14ac:dyDescent="0.25">
      <c r="A11" s="179" t="s">
        <v>254</v>
      </c>
      <c r="B11" s="180">
        <v>2461469</v>
      </c>
      <c r="C11" s="180">
        <v>365553</v>
      </c>
      <c r="D11" s="180">
        <v>396433</v>
      </c>
      <c r="E11" s="180">
        <v>2076807</v>
      </c>
      <c r="F11" s="180">
        <v>692941</v>
      </c>
      <c r="G11" s="176"/>
      <c r="H11" s="178">
        <v>-66.63</v>
      </c>
      <c r="I11" s="178">
        <v>-71.849999999999994</v>
      </c>
      <c r="L11" s="394"/>
      <c r="M11" s="394"/>
    </row>
    <row r="12" spans="1:13" s="552" customFormat="1" ht="12" customHeight="1" x14ac:dyDescent="0.25">
      <c r="A12" s="176" t="s">
        <v>68</v>
      </c>
      <c r="B12" s="177">
        <v>578159</v>
      </c>
      <c r="C12" s="177">
        <v>620785</v>
      </c>
      <c r="D12" s="177">
        <v>675762</v>
      </c>
      <c r="E12" s="177">
        <v>705082</v>
      </c>
      <c r="F12" s="177">
        <v>709696</v>
      </c>
      <c r="G12" s="176"/>
      <c r="H12" s="178">
        <v>0.65</v>
      </c>
      <c r="I12" s="178">
        <v>22.75</v>
      </c>
      <c r="L12" s="394"/>
      <c r="M12" s="394"/>
    </row>
    <row r="13" spans="1:13" s="552" customFormat="1" ht="12" customHeight="1" x14ac:dyDescent="0.25">
      <c r="A13" s="179" t="s">
        <v>69</v>
      </c>
      <c r="B13" s="180">
        <v>3902</v>
      </c>
      <c r="C13" s="180">
        <v>1789</v>
      </c>
      <c r="D13" s="180">
        <v>4197</v>
      </c>
      <c r="E13" s="180">
        <v>2852</v>
      </c>
      <c r="F13" s="180">
        <v>5371</v>
      </c>
      <c r="G13" s="176"/>
      <c r="H13" s="178">
        <v>88.32</v>
      </c>
      <c r="I13" s="178">
        <v>37.65</v>
      </c>
      <c r="L13" s="394"/>
      <c r="M13" s="394"/>
    </row>
    <row r="14" spans="1:13" s="552" customFormat="1" ht="12" customHeight="1" x14ac:dyDescent="0.25">
      <c r="A14" s="176" t="s">
        <v>255</v>
      </c>
      <c r="B14" s="177">
        <v>1738787</v>
      </c>
      <c r="C14" s="177">
        <v>-190538</v>
      </c>
      <c r="D14" s="177">
        <v>-241006</v>
      </c>
      <c r="E14" s="177">
        <v>1194436</v>
      </c>
      <c r="F14" s="177">
        <v>21760</v>
      </c>
      <c r="G14" s="176"/>
      <c r="H14" s="178">
        <v>-98.18</v>
      </c>
      <c r="I14" s="178">
        <v>-98.75</v>
      </c>
      <c r="L14" s="394"/>
      <c r="M14" s="394"/>
    </row>
    <row r="15" spans="1:13" s="552" customFormat="1" ht="12" customHeight="1" x14ac:dyDescent="0.25">
      <c r="A15" s="179" t="s">
        <v>256</v>
      </c>
      <c r="B15" s="180">
        <v>174</v>
      </c>
      <c r="C15" s="180">
        <v>-72</v>
      </c>
      <c r="D15" s="180">
        <v>112</v>
      </c>
      <c r="E15" s="180">
        <v>1089</v>
      </c>
      <c r="F15" s="180">
        <v>7</v>
      </c>
      <c r="G15" s="176"/>
      <c r="H15" s="178">
        <v>-99.36</v>
      </c>
      <c r="I15" s="178">
        <v>-95.98</v>
      </c>
      <c r="L15" s="394"/>
      <c r="M15" s="394"/>
    </row>
    <row r="16" spans="1:13" s="552" customFormat="1" ht="12" customHeight="1" x14ac:dyDescent="0.25">
      <c r="A16" s="176" t="s">
        <v>257</v>
      </c>
      <c r="B16" s="177">
        <v>1449</v>
      </c>
      <c r="C16" s="177">
        <v>1291</v>
      </c>
      <c r="D16" s="177">
        <v>1109</v>
      </c>
      <c r="E16" s="177">
        <v>925</v>
      </c>
      <c r="F16" s="177">
        <v>599</v>
      </c>
      <c r="G16" s="176"/>
      <c r="H16" s="178">
        <v>-35.24</v>
      </c>
      <c r="I16" s="178">
        <v>-58.66</v>
      </c>
      <c r="L16" s="394"/>
      <c r="M16" s="394"/>
    </row>
    <row r="17" spans="1:13" s="552" customFormat="1" ht="12" customHeight="1" x14ac:dyDescent="0.25">
      <c r="A17" s="179" t="s">
        <v>258</v>
      </c>
      <c r="B17" s="180">
        <v>68029</v>
      </c>
      <c r="C17" s="180">
        <v>3134</v>
      </c>
      <c r="D17" s="180">
        <v>2548</v>
      </c>
      <c r="E17" s="180">
        <v>45893</v>
      </c>
      <c r="F17" s="180">
        <v>12725</v>
      </c>
      <c r="G17" s="176"/>
      <c r="H17" s="178">
        <v>-72.27</v>
      </c>
      <c r="I17" s="178">
        <v>-81.290000000000006</v>
      </c>
      <c r="L17" s="394"/>
      <c r="M17" s="394"/>
    </row>
    <row r="18" spans="1:13" s="552" customFormat="1" ht="12" customHeight="1" x14ac:dyDescent="0.25">
      <c r="A18" s="176" t="s">
        <v>259</v>
      </c>
      <c r="B18" s="177">
        <v>72837</v>
      </c>
      <c r="C18" s="177">
        <v>-93470</v>
      </c>
      <c r="D18" s="177">
        <v>-46714</v>
      </c>
      <c r="E18" s="177">
        <v>129027</v>
      </c>
      <c r="F18" s="177">
        <v>-61716</v>
      </c>
      <c r="G18" s="176"/>
      <c r="H18" s="178" t="s">
        <v>406</v>
      </c>
      <c r="I18" s="178" t="s">
        <v>406</v>
      </c>
      <c r="L18" s="394"/>
      <c r="M18" s="394"/>
    </row>
    <row r="19" spans="1:13" s="552" customFormat="1" ht="12" customHeight="1" x14ac:dyDescent="0.25">
      <c r="A19" s="179" t="s">
        <v>284</v>
      </c>
      <c r="B19" s="180">
        <v>-1867</v>
      </c>
      <c r="C19" s="180">
        <v>22634</v>
      </c>
      <c r="D19" s="180">
        <v>423</v>
      </c>
      <c r="E19" s="180">
        <v>-2499</v>
      </c>
      <c r="F19" s="180">
        <v>4498</v>
      </c>
      <c r="G19" s="176"/>
      <c r="H19" s="178" t="s">
        <v>406</v>
      </c>
      <c r="I19" s="178" t="s">
        <v>406</v>
      </c>
      <c r="L19" s="394"/>
      <c r="M19" s="394"/>
    </row>
    <row r="20" spans="1:13" ht="12" customHeight="1" x14ac:dyDescent="0.25">
      <c r="A20" s="176" t="s">
        <v>270</v>
      </c>
      <c r="B20" s="177">
        <v>115062</v>
      </c>
      <c r="C20" s="177">
        <v>105046</v>
      </c>
      <c r="D20" s="177">
        <v>113219</v>
      </c>
      <c r="E20" s="177">
        <v>130778</v>
      </c>
      <c r="F20" s="177">
        <v>128459</v>
      </c>
      <c r="G20" s="176"/>
      <c r="H20" s="178">
        <v>-1.77</v>
      </c>
      <c r="I20" s="178">
        <v>11.64</v>
      </c>
    </row>
    <row r="21" spans="1:13" ht="12" customHeight="1" x14ac:dyDescent="0.25">
      <c r="A21" s="179" t="s">
        <v>70</v>
      </c>
      <c r="B21" s="181">
        <v>89956</v>
      </c>
      <c r="C21" s="181">
        <v>90028</v>
      </c>
      <c r="D21" s="181">
        <v>97177</v>
      </c>
      <c r="E21" s="181">
        <v>106680</v>
      </c>
      <c r="F21" s="181">
        <v>110169</v>
      </c>
      <c r="G21" s="176"/>
      <c r="H21" s="178">
        <v>3.27</v>
      </c>
      <c r="I21" s="178">
        <v>22.47</v>
      </c>
    </row>
    <row r="22" spans="1:13" ht="12" customHeight="1" x14ac:dyDescent="0.25">
      <c r="A22" s="176" t="s">
        <v>71</v>
      </c>
      <c r="B22" s="177">
        <v>11109</v>
      </c>
      <c r="C22" s="177">
        <v>11345</v>
      </c>
      <c r="D22" s="177">
        <v>11801</v>
      </c>
      <c r="E22" s="177">
        <v>12423</v>
      </c>
      <c r="F22" s="177">
        <v>12616</v>
      </c>
      <c r="G22" s="168"/>
      <c r="H22" s="178">
        <v>1.55</v>
      </c>
      <c r="I22" s="178">
        <v>13.57</v>
      </c>
    </row>
    <row r="23" spans="1:13" ht="12" customHeight="1" x14ac:dyDescent="0.25">
      <c r="A23" s="179" t="s">
        <v>72</v>
      </c>
      <c r="B23" s="180">
        <v>13998</v>
      </c>
      <c r="C23" s="180">
        <v>3672</v>
      </c>
      <c r="D23" s="180">
        <v>4241</v>
      </c>
      <c r="E23" s="180">
        <v>11675</v>
      </c>
      <c r="F23" s="180">
        <v>5675</v>
      </c>
      <c r="G23" s="168"/>
      <c r="H23" s="178">
        <v>-51.39</v>
      </c>
      <c r="I23" s="178">
        <v>-59.46</v>
      </c>
    </row>
    <row r="24" spans="1:13" ht="12" customHeight="1" x14ac:dyDescent="0.25">
      <c r="A24" s="176" t="s">
        <v>260</v>
      </c>
      <c r="B24" s="177">
        <v>217</v>
      </c>
      <c r="C24" s="177">
        <v>409</v>
      </c>
      <c r="D24" s="177">
        <v>304</v>
      </c>
      <c r="E24" s="177">
        <v>690</v>
      </c>
      <c r="F24" s="177">
        <v>133</v>
      </c>
      <c r="G24" s="182"/>
      <c r="H24" s="178">
        <v>-80.72</v>
      </c>
      <c r="I24" s="178">
        <v>-38.71</v>
      </c>
    </row>
    <row r="25" spans="1:13" ht="12" customHeight="1" x14ac:dyDescent="0.25">
      <c r="A25" s="179" t="s">
        <v>250</v>
      </c>
      <c r="B25" s="180">
        <v>63</v>
      </c>
      <c r="C25" s="180">
        <v>54</v>
      </c>
      <c r="D25" s="180">
        <v>66</v>
      </c>
      <c r="E25" s="180">
        <v>53</v>
      </c>
      <c r="F25" s="180">
        <v>131</v>
      </c>
      <c r="G25" s="182"/>
      <c r="H25" s="178">
        <v>147.16999999999999</v>
      </c>
      <c r="I25" s="178">
        <v>107.94</v>
      </c>
    </row>
    <row r="26" spans="1:13" ht="12" customHeight="1" x14ac:dyDescent="0.25">
      <c r="A26" s="176" t="s">
        <v>251</v>
      </c>
      <c r="B26" s="177">
        <v>52</v>
      </c>
      <c r="C26" s="177">
        <v>7</v>
      </c>
      <c r="D26" s="177">
        <v>8</v>
      </c>
      <c r="E26" s="177">
        <v>49</v>
      </c>
      <c r="F26" s="177">
        <v>4</v>
      </c>
      <c r="G26" s="182"/>
      <c r="H26" s="178">
        <v>-91.84</v>
      </c>
      <c r="I26" s="178">
        <v>-92.31</v>
      </c>
    </row>
    <row r="27" spans="1:13" ht="12" customHeight="1" x14ac:dyDescent="0.25">
      <c r="A27" s="420" t="s">
        <v>252</v>
      </c>
      <c r="B27" s="640">
        <v>102</v>
      </c>
      <c r="C27" s="640">
        <v>349</v>
      </c>
      <c r="D27" s="640">
        <v>230</v>
      </c>
      <c r="E27" s="640">
        <v>588</v>
      </c>
      <c r="F27" s="640">
        <v>-2</v>
      </c>
      <c r="G27" s="641"/>
      <c r="H27" s="642" t="s">
        <v>406</v>
      </c>
      <c r="I27" s="642" t="s">
        <v>406</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C55-6DD1-4256-AB4F-86B0F2D4867F}">
  <dimension ref="A1:M29"/>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378</v>
      </c>
      <c r="B2" s="658"/>
      <c r="C2" s="658"/>
      <c r="D2" s="658"/>
      <c r="E2" s="658"/>
      <c r="F2" s="658"/>
      <c r="G2" s="417"/>
      <c r="H2" s="650" t="s">
        <v>376</v>
      </c>
      <c r="I2" s="650"/>
    </row>
    <row r="3" spans="1:13" ht="13.9" customHeight="1" x14ac:dyDescent="0.25">
      <c r="A3" s="395" t="s">
        <v>61</v>
      </c>
      <c r="B3" s="550"/>
      <c r="C3" s="550"/>
      <c r="D3" s="550"/>
      <c r="E3" s="550"/>
      <c r="F3" s="550"/>
      <c r="G3" s="550"/>
      <c r="H3" s="550"/>
      <c r="I3" s="550"/>
    </row>
    <row r="4" spans="1:13" ht="13.9" customHeight="1" x14ac:dyDescent="0.25">
      <c r="A4" s="551"/>
      <c r="B4" s="396">
        <v>2023</v>
      </c>
      <c r="C4" s="396">
        <v>2024</v>
      </c>
      <c r="D4" s="396"/>
      <c r="E4" s="396"/>
      <c r="F4" s="396"/>
      <c r="G4" s="397"/>
      <c r="H4" s="398" t="s">
        <v>62</v>
      </c>
      <c r="I4" s="398"/>
    </row>
    <row r="5" spans="1:13" ht="30" customHeight="1" x14ac:dyDescent="0.25">
      <c r="A5" s="398"/>
      <c r="B5" s="156" t="s">
        <v>402</v>
      </c>
      <c r="C5" s="156" t="s">
        <v>403</v>
      </c>
      <c r="D5" s="156" t="s">
        <v>404</v>
      </c>
      <c r="E5" s="156" t="s">
        <v>405</v>
      </c>
      <c r="F5" s="16" t="s">
        <v>402</v>
      </c>
      <c r="G5" s="157"/>
      <c r="H5" s="152" t="s">
        <v>63</v>
      </c>
      <c r="I5" s="152" t="s">
        <v>64</v>
      </c>
    </row>
    <row r="6" spans="1:13" ht="12" customHeight="1" x14ac:dyDescent="0.25">
      <c r="A6" s="395"/>
      <c r="B6" s="158"/>
      <c r="C6" s="158"/>
      <c r="D6" s="158"/>
      <c r="E6" s="158"/>
      <c r="G6" s="159"/>
      <c r="H6" s="160"/>
      <c r="I6" s="160"/>
    </row>
    <row r="7" spans="1:13" ht="12" customHeight="1" x14ac:dyDescent="0.25">
      <c r="A7" s="172" t="s">
        <v>283</v>
      </c>
      <c r="B7" s="173">
        <v>4541525</v>
      </c>
      <c r="C7" s="173">
        <v>4433614</v>
      </c>
      <c r="D7" s="173">
        <v>3858527</v>
      </c>
      <c r="E7" s="173">
        <v>2837928</v>
      </c>
      <c r="F7" s="173">
        <v>2903516</v>
      </c>
      <c r="G7" s="168"/>
      <c r="H7" s="188">
        <v>2.31</v>
      </c>
      <c r="I7" s="188">
        <v>-36.07</v>
      </c>
    </row>
    <row r="8" spans="1:13" s="552" customFormat="1" ht="12" customHeight="1" x14ac:dyDescent="0.25">
      <c r="A8" s="176" t="s">
        <v>65</v>
      </c>
      <c r="B8" s="177">
        <v>4291475</v>
      </c>
      <c r="C8" s="177">
        <v>4196233</v>
      </c>
      <c r="D8" s="177">
        <v>3589956</v>
      </c>
      <c r="E8" s="177">
        <v>2487731</v>
      </c>
      <c r="F8" s="177">
        <v>2617133</v>
      </c>
      <c r="G8" s="176"/>
      <c r="H8" s="178">
        <v>5.2</v>
      </c>
      <c r="I8" s="178">
        <v>-39.020000000000003</v>
      </c>
      <c r="L8" s="394"/>
      <c r="M8" s="394"/>
    </row>
    <row r="9" spans="1:13" s="552" customFormat="1" ht="12" customHeight="1" x14ac:dyDescent="0.25">
      <c r="A9" s="179" t="s">
        <v>66</v>
      </c>
      <c r="B9" s="180">
        <v>0</v>
      </c>
      <c r="C9" s="180">
        <v>-623</v>
      </c>
      <c r="D9" s="180">
        <v>-947</v>
      </c>
      <c r="E9" s="180">
        <v>-928</v>
      </c>
      <c r="F9" s="180">
        <v>-870</v>
      </c>
      <c r="G9" s="176"/>
      <c r="H9" s="178">
        <v>-6.25</v>
      </c>
      <c r="I9" s="178" t="s">
        <v>406</v>
      </c>
      <c r="L9" s="394"/>
      <c r="M9" s="394"/>
    </row>
    <row r="10" spans="1:13" s="552" customFormat="1" ht="12" customHeight="1" x14ac:dyDescent="0.25">
      <c r="A10" s="176" t="s">
        <v>67</v>
      </c>
      <c r="B10" s="177">
        <v>250050</v>
      </c>
      <c r="C10" s="177">
        <v>238005</v>
      </c>
      <c r="D10" s="177">
        <v>269518</v>
      </c>
      <c r="E10" s="177">
        <v>351124</v>
      </c>
      <c r="F10" s="177">
        <v>287253</v>
      </c>
      <c r="G10" s="176"/>
      <c r="H10" s="178">
        <v>-18.190000000000001</v>
      </c>
      <c r="I10" s="178">
        <v>14.88</v>
      </c>
      <c r="L10" s="394"/>
      <c r="M10" s="394"/>
    </row>
    <row r="11" spans="1:13" s="552" customFormat="1" ht="12" customHeight="1" x14ac:dyDescent="0.25">
      <c r="A11" s="179" t="s">
        <v>254</v>
      </c>
      <c r="B11" s="180">
        <v>278759</v>
      </c>
      <c r="C11" s="180">
        <v>271754</v>
      </c>
      <c r="D11" s="180">
        <v>310857</v>
      </c>
      <c r="E11" s="180">
        <v>398384</v>
      </c>
      <c r="F11" s="180">
        <v>339247</v>
      </c>
      <c r="G11" s="176"/>
      <c r="H11" s="178">
        <v>-14.84</v>
      </c>
      <c r="I11" s="178">
        <v>21.7</v>
      </c>
      <c r="L11" s="394"/>
      <c r="M11" s="394"/>
    </row>
    <row r="12" spans="1:13" s="552" customFormat="1" ht="12" customHeight="1" x14ac:dyDescent="0.25">
      <c r="A12" s="176" t="s">
        <v>68</v>
      </c>
      <c r="B12" s="177">
        <v>208465</v>
      </c>
      <c r="C12" s="177">
        <v>251870</v>
      </c>
      <c r="D12" s="177">
        <v>281607</v>
      </c>
      <c r="E12" s="177">
        <v>303020</v>
      </c>
      <c r="F12" s="177">
        <v>294247</v>
      </c>
      <c r="G12" s="176"/>
      <c r="H12" s="178">
        <v>-2.9</v>
      </c>
      <c r="I12" s="178">
        <v>41.15</v>
      </c>
      <c r="L12" s="394"/>
      <c r="M12" s="394"/>
    </row>
    <row r="13" spans="1:13" s="552" customFormat="1" ht="12" customHeight="1" x14ac:dyDescent="0.25">
      <c r="A13" s="179" t="s">
        <v>69</v>
      </c>
      <c r="B13" s="180">
        <v>112</v>
      </c>
      <c r="C13" s="180">
        <v>0</v>
      </c>
      <c r="D13" s="180">
        <v>326</v>
      </c>
      <c r="E13" s="180">
        <v>25</v>
      </c>
      <c r="F13" s="180">
        <v>195</v>
      </c>
      <c r="G13" s="176"/>
      <c r="H13" s="178">
        <v>680</v>
      </c>
      <c r="I13" s="178">
        <v>74.11</v>
      </c>
      <c r="L13" s="394"/>
      <c r="M13" s="394"/>
    </row>
    <row r="14" spans="1:13" s="552" customFormat="1" ht="12" customHeight="1" x14ac:dyDescent="0.25">
      <c r="A14" s="176" t="s">
        <v>255</v>
      </c>
      <c r="B14" s="177">
        <v>57550</v>
      </c>
      <c r="C14" s="177">
        <v>24762</v>
      </c>
      <c r="D14" s="177">
        <v>29304</v>
      </c>
      <c r="E14" s="177">
        <v>76073</v>
      </c>
      <c r="F14" s="177">
        <v>53173</v>
      </c>
      <c r="G14" s="176"/>
      <c r="H14" s="178">
        <v>-30.1</v>
      </c>
      <c r="I14" s="178">
        <v>-7.61</v>
      </c>
      <c r="L14" s="394"/>
      <c r="M14" s="394"/>
    </row>
    <row r="15" spans="1:13" s="552" customFormat="1" ht="12" customHeight="1" x14ac:dyDescent="0.25">
      <c r="A15" s="179" t="s">
        <v>256</v>
      </c>
      <c r="B15" s="180">
        <v>-23</v>
      </c>
      <c r="C15" s="180">
        <v>-55</v>
      </c>
      <c r="D15" s="180">
        <v>-13</v>
      </c>
      <c r="E15" s="180">
        <v>-1</v>
      </c>
      <c r="F15" s="180">
        <v>51</v>
      </c>
      <c r="G15" s="176"/>
      <c r="H15" s="178" t="s">
        <v>406</v>
      </c>
      <c r="I15" s="178" t="s">
        <v>406</v>
      </c>
      <c r="L15" s="394"/>
      <c r="M15" s="394"/>
    </row>
    <row r="16" spans="1:13" s="552" customFormat="1" ht="12" customHeight="1" x14ac:dyDescent="0.25">
      <c r="A16" s="176" t="s">
        <v>257</v>
      </c>
      <c r="B16" s="177">
        <v>1460</v>
      </c>
      <c r="C16" s="177">
        <v>1652</v>
      </c>
      <c r="D16" s="177">
        <v>1494</v>
      </c>
      <c r="E16" s="177">
        <v>1394</v>
      </c>
      <c r="F16" s="177">
        <v>740</v>
      </c>
      <c r="G16" s="176"/>
      <c r="H16" s="178">
        <v>-46.92</v>
      </c>
      <c r="I16" s="178">
        <v>-49.32</v>
      </c>
      <c r="L16" s="394"/>
      <c r="M16" s="394"/>
    </row>
    <row r="17" spans="1:13" s="552" customFormat="1" ht="12" customHeight="1" x14ac:dyDescent="0.25">
      <c r="A17" s="179" t="s">
        <v>258</v>
      </c>
      <c r="B17" s="180">
        <v>1594</v>
      </c>
      <c r="C17" s="180">
        <v>1562</v>
      </c>
      <c r="D17" s="180">
        <v>1143</v>
      </c>
      <c r="E17" s="180">
        <v>2242</v>
      </c>
      <c r="F17" s="180">
        <v>1403</v>
      </c>
      <c r="G17" s="176"/>
      <c r="H17" s="178">
        <v>-37.42</v>
      </c>
      <c r="I17" s="178">
        <v>-11.98</v>
      </c>
      <c r="L17" s="394"/>
      <c r="M17" s="394"/>
    </row>
    <row r="18" spans="1:13" s="552" customFormat="1" ht="12" customHeight="1" x14ac:dyDescent="0.25">
      <c r="A18" s="176" t="s">
        <v>259</v>
      </c>
      <c r="B18" s="177">
        <v>12410</v>
      </c>
      <c r="C18" s="177">
        <v>-11346</v>
      </c>
      <c r="D18" s="177">
        <v>-3553</v>
      </c>
      <c r="E18" s="177">
        <v>18498</v>
      </c>
      <c r="F18" s="177">
        <v>-19973</v>
      </c>
      <c r="G18" s="176"/>
      <c r="H18" s="178" t="s">
        <v>406</v>
      </c>
      <c r="I18" s="178" t="s">
        <v>406</v>
      </c>
      <c r="L18" s="394"/>
      <c r="M18" s="394"/>
    </row>
    <row r="19" spans="1:13" s="552" customFormat="1" ht="12" customHeight="1" x14ac:dyDescent="0.25">
      <c r="A19" s="179" t="s">
        <v>284</v>
      </c>
      <c r="B19" s="180">
        <v>-2810</v>
      </c>
      <c r="C19" s="180">
        <v>3309</v>
      </c>
      <c r="D19" s="180">
        <v>550</v>
      </c>
      <c r="E19" s="180">
        <v>-2866</v>
      </c>
      <c r="F19" s="180">
        <v>9411</v>
      </c>
      <c r="G19" s="176"/>
      <c r="H19" s="178" t="s">
        <v>406</v>
      </c>
      <c r="I19" s="178" t="s">
        <v>406</v>
      </c>
      <c r="L19" s="394"/>
      <c r="M19" s="394"/>
    </row>
    <row r="20" spans="1:13" ht="12" customHeight="1" x14ac:dyDescent="0.25">
      <c r="A20" s="176" t="s">
        <v>270</v>
      </c>
      <c r="B20" s="177">
        <v>28735</v>
      </c>
      <c r="C20" s="177">
        <v>34288</v>
      </c>
      <c r="D20" s="177">
        <v>41374</v>
      </c>
      <c r="E20" s="177">
        <v>47529</v>
      </c>
      <c r="F20" s="177">
        <v>51841</v>
      </c>
      <c r="G20" s="176"/>
      <c r="H20" s="178">
        <v>9.07</v>
      </c>
      <c r="I20" s="178">
        <v>80.41</v>
      </c>
    </row>
    <row r="21" spans="1:13" ht="12" customHeight="1" x14ac:dyDescent="0.25">
      <c r="A21" s="179" t="s">
        <v>70</v>
      </c>
      <c r="B21" s="181">
        <v>23531</v>
      </c>
      <c r="C21" s="181">
        <v>28520</v>
      </c>
      <c r="D21" s="181">
        <v>34627</v>
      </c>
      <c r="E21" s="181">
        <v>39899</v>
      </c>
      <c r="F21" s="181">
        <v>43701</v>
      </c>
      <c r="G21" s="176"/>
      <c r="H21" s="178">
        <v>9.5299999999999994</v>
      </c>
      <c r="I21" s="178">
        <v>85.72</v>
      </c>
    </row>
    <row r="22" spans="1:13" ht="12" customHeight="1" x14ac:dyDescent="0.25">
      <c r="A22" s="176" t="s">
        <v>71</v>
      </c>
      <c r="B22" s="177">
        <v>2882</v>
      </c>
      <c r="C22" s="177">
        <v>3437</v>
      </c>
      <c r="D22" s="177">
        <v>3854</v>
      </c>
      <c r="E22" s="177">
        <v>4367</v>
      </c>
      <c r="F22" s="177">
        <v>4744</v>
      </c>
      <c r="G22" s="168"/>
      <c r="H22" s="178">
        <v>8.6300000000000008</v>
      </c>
      <c r="I22" s="178">
        <v>64.61</v>
      </c>
    </row>
    <row r="23" spans="1:13" ht="12" customHeight="1" x14ac:dyDescent="0.25">
      <c r="A23" s="179" t="s">
        <v>72</v>
      </c>
      <c r="B23" s="180">
        <v>2321</v>
      </c>
      <c r="C23" s="180">
        <v>2332</v>
      </c>
      <c r="D23" s="180">
        <v>2893</v>
      </c>
      <c r="E23" s="180">
        <v>3262</v>
      </c>
      <c r="F23" s="180">
        <v>3396</v>
      </c>
      <c r="G23" s="168"/>
      <c r="H23" s="178">
        <v>4.1100000000000003</v>
      </c>
      <c r="I23" s="178">
        <v>46.32</v>
      </c>
    </row>
    <row r="24" spans="1:13" ht="12" customHeight="1" x14ac:dyDescent="0.25">
      <c r="A24" s="176" t="s">
        <v>260</v>
      </c>
      <c r="B24" s="177">
        <v>25</v>
      </c>
      <c r="C24" s="177">
        <v>539</v>
      </c>
      <c r="D24" s="177">
        <v>36</v>
      </c>
      <c r="E24" s="177">
        <v>268</v>
      </c>
      <c r="F24" s="177">
        <v>-153</v>
      </c>
      <c r="G24" s="182"/>
      <c r="H24" s="178" t="s">
        <v>406</v>
      </c>
      <c r="I24" s="178" t="s">
        <v>406</v>
      </c>
    </row>
    <row r="25" spans="1:13" ht="12" customHeight="1" x14ac:dyDescent="0.25">
      <c r="A25" s="179" t="s">
        <v>250</v>
      </c>
      <c r="B25" s="180">
        <v>0</v>
      </c>
      <c r="C25" s="180">
        <v>0</v>
      </c>
      <c r="D25" s="180">
        <v>0</v>
      </c>
      <c r="E25" s="180">
        <v>0</v>
      </c>
      <c r="F25" s="180">
        <v>0</v>
      </c>
      <c r="G25" s="182"/>
      <c r="H25" s="178" t="s">
        <v>406</v>
      </c>
      <c r="I25" s="178" t="s">
        <v>406</v>
      </c>
    </row>
    <row r="26" spans="1:13" ht="12" customHeight="1" x14ac:dyDescent="0.25">
      <c r="A26" s="176" t="s">
        <v>251</v>
      </c>
      <c r="B26" s="177">
        <v>-9</v>
      </c>
      <c r="C26" s="177">
        <v>23</v>
      </c>
      <c r="D26" s="177">
        <v>6</v>
      </c>
      <c r="E26" s="177">
        <v>27</v>
      </c>
      <c r="F26" s="177">
        <v>5</v>
      </c>
      <c r="G26" s="182"/>
      <c r="H26" s="178">
        <v>-81.48</v>
      </c>
      <c r="I26" s="178" t="s">
        <v>406</v>
      </c>
    </row>
    <row r="27" spans="1:13" ht="12" customHeight="1" x14ac:dyDescent="0.25">
      <c r="A27" s="420" t="s">
        <v>252</v>
      </c>
      <c r="B27" s="640">
        <v>34</v>
      </c>
      <c r="C27" s="640">
        <v>516</v>
      </c>
      <c r="D27" s="640">
        <v>30</v>
      </c>
      <c r="E27" s="640">
        <v>241</v>
      </c>
      <c r="F27" s="640">
        <v>-158</v>
      </c>
      <c r="G27" s="641"/>
      <c r="H27" s="642" t="s">
        <v>406</v>
      </c>
      <c r="I27" s="642" t="s">
        <v>406</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972-DEB4-4725-A958-014F3D13FC9A}">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379</v>
      </c>
      <c r="B2" s="666"/>
      <c r="C2" s="666"/>
      <c r="D2" s="666"/>
      <c r="E2" s="666"/>
      <c r="F2" s="666"/>
      <c r="G2" s="409"/>
      <c r="H2" s="650" t="s">
        <v>375</v>
      </c>
      <c r="I2" s="650"/>
    </row>
    <row r="3" spans="1:13" ht="13.9" customHeight="1" x14ac:dyDescent="0.25">
      <c r="A3" s="347" t="s">
        <v>61</v>
      </c>
      <c r="B3" s="526"/>
      <c r="C3" s="526"/>
      <c r="D3" s="526"/>
      <c r="E3" s="526"/>
      <c r="F3" s="526"/>
      <c r="G3" s="526"/>
      <c r="H3" s="526"/>
      <c r="I3" s="526"/>
    </row>
    <row r="4" spans="1:13" ht="13.9" customHeight="1" x14ac:dyDescent="0.25">
      <c r="A4" s="527"/>
      <c r="B4" s="348">
        <v>2023</v>
      </c>
      <c r="C4" s="348">
        <v>2024</v>
      </c>
      <c r="D4" s="348"/>
      <c r="E4" s="348"/>
      <c r="F4" s="348"/>
      <c r="G4" s="349"/>
      <c r="H4" s="350" t="s">
        <v>62</v>
      </c>
      <c r="I4" s="350"/>
    </row>
    <row r="5" spans="1:13" ht="30" customHeight="1" x14ac:dyDescent="0.25">
      <c r="A5" s="350"/>
      <c r="B5" s="110" t="s">
        <v>402</v>
      </c>
      <c r="C5" s="110" t="s">
        <v>403</v>
      </c>
      <c r="D5" s="110" t="s">
        <v>404</v>
      </c>
      <c r="E5" s="110" t="s">
        <v>405</v>
      </c>
      <c r="F5" s="16" t="s">
        <v>402</v>
      </c>
      <c r="G5" s="111"/>
      <c r="H5" s="106" t="s">
        <v>63</v>
      </c>
      <c r="I5" s="106" t="s">
        <v>64</v>
      </c>
    </row>
    <row r="6" spans="1:13" ht="12" customHeight="1" x14ac:dyDescent="0.25">
      <c r="A6" s="347"/>
      <c r="B6" s="112"/>
      <c r="C6" s="112"/>
      <c r="D6" s="112"/>
      <c r="E6" s="112"/>
      <c r="G6" s="113"/>
      <c r="H6" s="114"/>
      <c r="I6" s="114"/>
    </row>
    <row r="7" spans="1:13" ht="12" customHeight="1" x14ac:dyDescent="0.25">
      <c r="A7" s="172" t="s">
        <v>283</v>
      </c>
      <c r="B7" s="173">
        <v>351992</v>
      </c>
      <c r="C7" s="173">
        <v>781095</v>
      </c>
      <c r="D7" s="173">
        <v>17962</v>
      </c>
      <c r="E7" s="173">
        <v>321394</v>
      </c>
      <c r="F7" s="173">
        <v>-336331</v>
      </c>
      <c r="G7" s="168"/>
      <c r="H7" s="188" t="s">
        <v>406</v>
      </c>
      <c r="I7" s="188" t="s">
        <v>406</v>
      </c>
    </row>
    <row r="8" spans="1:13" s="528" customFormat="1" ht="12" customHeight="1" x14ac:dyDescent="0.25">
      <c r="A8" s="176" t="s">
        <v>65</v>
      </c>
      <c r="B8" s="177">
        <v>-99455</v>
      </c>
      <c r="C8" s="177">
        <v>81399</v>
      </c>
      <c r="D8" s="177">
        <v>-130260</v>
      </c>
      <c r="E8" s="177">
        <v>61993</v>
      </c>
      <c r="F8" s="177">
        <v>-504309</v>
      </c>
      <c r="G8" s="176"/>
      <c r="H8" s="178" t="s">
        <v>406</v>
      </c>
      <c r="I8" s="178">
        <v>-407.07</v>
      </c>
      <c r="L8" s="346"/>
      <c r="M8" s="346"/>
    </row>
    <row r="9" spans="1:13" s="528" customFormat="1" ht="12" customHeight="1" x14ac:dyDescent="0.25">
      <c r="A9" s="179" t="s">
        <v>66</v>
      </c>
      <c r="B9" s="180">
        <v>0</v>
      </c>
      <c r="C9" s="180">
        <v>-1633</v>
      </c>
      <c r="D9" s="180">
        <v>0</v>
      </c>
      <c r="E9" s="180">
        <v>-5396</v>
      </c>
      <c r="F9" s="180">
        <v>0</v>
      </c>
      <c r="G9" s="176"/>
      <c r="H9" s="178" t="s">
        <v>406</v>
      </c>
      <c r="I9" s="178" t="s">
        <v>406</v>
      </c>
      <c r="L9" s="346"/>
      <c r="M9" s="346"/>
    </row>
    <row r="10" spans="1:13" s="528" customFormat="1" ht="12" customHeight="1" x14ac:dyDescent="0.25">
      <c r="A10" s="176" t="s">
        <v>67</v>
      </c>
      <c r="B10" s="177">
        <v>451447</v>
      </c>
      <c r="C10" s="177">
        <v>701329</v>
      </c>
      <c r="D10" s="180">
        <v>148222</v>
      </c>
      <c r="E10" s="180">
        <v>264797</v>
      </c>
      <c r="F10" s="177">
        <v>167978</v>
      </c>
      <c r="G10" s="176"/>
      <c r="H10" s="178">
        <v>-36.56</v>
      </c>
      <c r="I10" s="178">
        <v>-62.79</v>
      </c>
      <c r="L10" s="346"/>
      <c r="M10" s="346"/>
    </row>
    <row r="11" spans="1:13" s="528" customFormat="1" ht="12" customHeight="1" x14ac:dyDescent="0.25">
      <c r="A11" s="179" t="s">
        <v>254</v>
      </c>
      <c r="B11" s="180">
        <v>462207</v>
      </c>
      <c r="C11" s="180">
        <v>716425</v>
      </c>
      <c r="D11" s="177">
        <v>161290</v>
      </c>
      <c r="E11" s="177">
        <v>276882</v>
      </c>
      <c r="F11" s="180">
        <v>180015</v>
      </c>
      <c r="G11" s="176"/>
      <c r="H11" s="178">
        <v>-34.979999999999997</v>
      </c>
      <c r="I11" s="178">
        <v>-61.05</v>
      </c>
      <c r="L11" s="346"/>
      <c r="M11" s="346"/>
    </row>
    <row r="12" spans="1:13" s="528" customFormat="1" ht="12" customHeight="1" x14ac:dyDescent="0.25">
      <c r="A12" s="176" t="s">
        <v>68</v>
      </c>
      <c r="B12" s="177">
        <v>5767</v>
      </c>
      <c r="C12" s="177">
        <v>6424</v>
      </c>
      <c r="D12" s="180">
        <v>7294</v>
      </c>
      <c r="E12" s="180">
        <v>7128</v>
      </c>
      <c r="F12" s="177">
        <v>6925</v>
      </c>
      <c r="G12" s="176"/>
      <c r="H12" s="178">
        <v>-2.85</v>
      </c>
      <c r="I12" s="178">
        <v>20.079999999999998</v>
      </c>
      <c r="L12" s="346"/>
      <c r="M12" s="346"/>
    </row>
    <row r="13" spans="1:13" s="528" customFormat="1" ht="12" customHeight="1" x14ac:dyDescent="0.25">
      <c r="A13" s="179" t="s">
        <v>69</v>
      </c>
      <c r="B13" s="180">
        <v>28664</v>
      </c>
      <c r="C13" s="180">
        <v>28903</v>
      </c>
      <c r="D13" s="180">
        <v>69060</v>
      </c>
      <c r="E13" s="180">
        <v>22102</v>
      </c>
      <c r="F13" s="180">
        <v>37910</v>
      </c>
      <c r="G13" s="176"/>
      <c r="H13" s="178">
        <v>71.52</v>
      </c>
      <c r="I13" s="178">
        <v>32.26</v>
      </c>
      <c r="L13" s="346"/>
      <c r="M13" s="346"/>
    </row>
    <row r="14" spans="1:13" s="528" customFormat="1" ht="12" customHeight="1" x14ac:dyDescent="0.25">
      <c r="A14" s="176" t="s">
        <v>255</v>
      </c>
      <c r="B14" s="177">
        <v>13450</v>
      </c>
      <c r="C14" s="177">
        <v>34507</v>
      </c>
      <c r="D14" s="177">
        <v>-3162</v>
      </c>
      <c r="E14" s="177">
        <v>-990</v>
      </c>
      <c r="F14" s="177">
        <v>3019</v>
      </c>
      <c r="G14" s="176"/>
      <c r="H14" s="178" t="s">
        <v>406</v>
      </c>
      <c r="I14" s="178">
        <v>-77.55</v>
      </c>
      <c r="L14" s="346"/>
      <c r="M14" s="346"/>
    </row>
    <row r="15" spans="1:13" s="528" customFormat="1" ht="12" customHeight="1" x14ac:dyDescent="0.25">
      <c r="A15" s="179" t="s">
        <v>256</v>
      </c>
      <c r="B15" s="180">
        <v>324455</v>
      </c>
      <c r="C15" s="180">
        <v>563746</v>
      </c>
      <c r="D15" s="180">
        <v>78179</v>
      </c>
      <c r="E15" s="180">
        <v>205165</v>
      </c>
      <c r="F15" s="180">
        <v>140785</v>
      </c>
      <c r="G15" s="176"/>
      <c r="H15" s="178">
        <v>-31.38</v>
      </c>
      <c r="I15" s="178">
        <v>-56.61</v>
      </c>
      <c r="L15" s="346"/>
      <c r="M15" s="346"/>
    </row>
    <row r="16" spans="1:13" s="528" customFormat="1" ht="12" customHeight="1" x14ac:dyDescent="0.25">
      <c r="A16" s="176" t="s">
        <v>257</v>
      </c>
      <c r="B16" s="177">
        <v>0</v>
      </c>
      <c r="C16" s="177">
        <v>0</v>
      </c>
      <c r="D16" s="177">
        <v>0</v>
      </c>
      <c r="E16" s="177">
        <v>0</v>
      </c>
      <c r="F16" s="177">
        <v>0</v>
      </c>
      <c r="G16" s="176"/>
      <c r="H16" s="178" t="s">
        <v>406</v>
      </c>
      <c r="I16" s="178" t="s">
        <v>406</v>
      </c>
      <c r="L16" s="346"/>
      <c r="M16" s="346"/>
    </row>
    <row r="17" spans="1:13" s="528" customFormat="1" ht="12" customHeight="1" x14ac:dyDescent="0.25">
      <c r="A17" s="179" t="s">
        <v>258</v>
      </c>
      <c r="B17" s="180">
        <v>27611</v>
      </c>
      <c r="C17" s="180">
        <v>53562</v>
      </c>
      <c r="D17" s="180">
        <v>3737</v>
      </c>
      <c r="E17" s="180">
        <v>4131</v>
      </c>
      <c r="F17" s="180">
        <v>32110</v>
      </c>
      <c r="G17" s="176"/>
      <c r="H17" s="178">
        <v>677.29</v>
      </c>
      <c r="I17" s="178">
        <v>16.29</v>
      </c>
      <c r="L17" s="346"/>
      <c r="M17" s="346"/>
    </row>
    <row r="18" spans="1:13" s="528" customFormat="1" ht="12" customHeight="1" x14ac:dyDescent="0.25">
      <c r="A18" s="176" t="s">
        <v>259</v>
      </c>
      <c r="B18" s="177">
        <v>64522</v>
      </c>
      <c r="C18" s="177">
        <v>28211</v>
      </c>
      <c r="D18" s="177">
        <v>5299</v>
      </c>
      <c r="E18" s="177">
        <v>44484</v>
      </c>
      <c r="F18" s="177">
        <v>-46206</v>
      </c>
      <c r="G18" s="176"/>
      <c r="H18" s="178" t="s">
        <v>406</v>
      </c>
      <c r="I18" s="178" t="s">
        <v>406</v>
      </c>
      <c r="L18" s="346"/>
      <c r="M18" s="346"/>
    </row>
    <row r="19" spans="1:13" s="528" customFormat="1" ht="12" customHeight="1" x14ac:dyDescent="0.25">
      <c r="A19" s="179" t="s">
        <v>284</v>
      </c>
      <c r="B19" s="180">
        <v>-2262</v>
      </c>
      <c r="C19" s="180">
        <v>1070</v>
      </c>
      <c r="D19" s="180">
        <v>884</v>
      </c>
      <c r="E19" s="180">
        <v>-5139</v>
      </c>
      <c r="F19" s="180">
        <v>5473</v>
      </c>
      <c r="G19" s="176"/>
      <c r="H19" s="178" t="s">
        <v>406</v>
      </c>
      <c r="I19" s="178" t="s">
        <v>406</v>
      </c>
      <c r="L19" s="346"/>
      <c r="M19" s="346"/>
    </row>
    <row r="20" spans="1:13" ht="12" customHeight="1" x14ac:dyDescent="0.25">
      <c r="A20" s="176" t="s">
        <v>270</v>
      </c>
      <c r="B20" s="177">
        <v>10852</v>
      </c>
      <c r="C20" s="177">
        <v>15150</v>
      </c>
      <c r="D20" s="177">
        <v>13093</v>
      </c>
      <c r="E20" s="177">
        <v>12140</v>
      </c>
      <c r="F20" s="177">
        <v>12150</v>
      </c>
      <c r="G20" s="176"/>
      <c r="H20" s="178">
        <v>0.08</v>
      </c>
      <c r="I20" s="178">
        <v>11.96</v>
      </c>
    </row>
    <row r="21" spans="1:13" ht="12" customHeight="1" x14ac:dyDescent="0.25">
      <c r="A21" s="179" t="s">
        <v>70</v>
      </c>
      <c r="B21" s="181">
        <v>5937</v>
      </c>
      <c r="C21" s="181">
        <v>6393</v>
      </c>
      <c r="D21" s="181">
        <v>6745</v>
      </c>
      <c r="E21" s="181">
        <v>7056</v>
      </c>
      <c r="F21" s="181">
        <v>7543</v>
      </c>
      <c r="G21" s="176"/>
      <c r="H21" s="178">
        <v>6.9</v>
      </c>
      <c r="I21" s="178">
        <v>27.05</v>
      </c>
    </row>
    <row r="22" spans="1:13" ht="12" customHeight="1" x14ac:dyDescent="0.25">
      <c r="A22" s="176" t="s">
        <v>71</v>
      </c>
      <c r="B22" s="177">
        <v>682</v>
      </c>
      <c r="C22" s="177">
        <v>751</v>
      </c>
      <c r="D22" s="177">
        <v>803</v>
      </c>
      <c r="E22" s="177">
        <v>853</v>
      </c>
      <c r="F22" s="177">
        <v>918</v>
      </c>
      <c r="G22" s="168"/>
      <c r="H22" s="178">
        <v>7.62</v>
      </c>
      <c r="I22" s="178">
        <v>34.6</v>
      </c>
    </row>
    <row r="23" spans="1:13" ht="12" customHeight="1" x14ac:dyDescent="0.25">
      <c r="A23" s="179" t="s">
        <v>72</v>
      </c>
      <c r="B23" s="180">
        <v>4234</v>
      </c>
      <c r="C23" s="180">
        <v>8006</v>
      </c>
      <c r="D23" s="180">
        <v>5544</v>
      </c>
      <c r="E23" s="180">
        <v>4231</v>
      </c>
      <c r="F23" s="180">
        <v>3689</v>
      </c>
      <c r="G23" s="168"/>
      <c r="H23" s="178">
        <v>-12.81</v>
      </c>
      <c r="I23" s="178">
        <v>-12.87</v>
      </c>
    </row>
    <row r="24" spans="1:13" ht="12" customHeight="1" x14ac:dyDescent="0.25">
      <c r="A24" s="176" t="s">
        <v>260</v>
      </c>
      <c r="B24" s="177">
        <v>92</v>
      </c>
      <c r="C24" s="177">
        <v>54</v>
      </c>
      <c r="D24" s="177">
        <v>24</v>
      </c>
      <c r="E24" s="177">
        <v>55</v>
      </c>
      <c r="F24" s="177">
        <v>113</v>
      </c>
      <c r="G24" s="182"/>
      <c r="H24" s="178">
        <v>105.45</v>
      </c>
      <c r="I24" s="178">
        <v>22.83</v>
      </c>
    </row>
    <row r="25" spans="1:13" ht="12" customHeight="1" x14ac:dyDescent="0.25">
      <c r="A25" s="179" t="s">
        <v>250</v>
      </c>
      <c r="B25" s="180">
        <v>0</v>
      </c>
      <c r="C25" s="180">
        <v>0</v>
      </c>
      <c r="D25" s="180">
        <v>0</v>
      </c>
      <c r="E25" s="180">
        <v>0</v>
      </c>
      <c r="F25" s="180">
        <v>0</v>
      </c>
      <c r="G25" s="182"/>
      <c r="H25" s="178" t="s">
        <v>406</v>
      </c>
      <c r="I25" s="178" t="s">
        <v>406</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420" t="s">
        <v>252</v>
      </c>
      <c r="B27" s="640">
        <v>92</v>
      </c>
      <c r="C27" s="640">
        <v>54</v>
      </c>
      <c r="D27" s="640">
        <v>24</v>
      </c>
      <c r="E27" s="640">
        <v>55</v>
      </c>
      <c r="F27" s="640">
        <v>113</v>
      </c>
      <c r="G27" s="641"/>
      <c r="H27" s="642">
        <v>105.45</v>
      </c>
      <c r="I27" s="642">
        <v>22.83</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A4BB-9F41-4F75-BFD6-6E0C63AECA1D}">
  <dimension ref="A1:M29"/>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66" t="s">
        <v>380</v>
      </c>
      <c r="B2" s="666"/>
      <c r="C2" s="666"/>
      <c r="D2" s="666"/>
      <c r="E2" s="666"/>
      <c r="F2" s="666"/>
      <c r="G2" s="409"/>
      <c r="H2" s="650" t="s">
        <v>374</v>
      </c>
      <c r="I2" s="650"/>
    </row>
    <row r="3" spans="1:13" ht="13.9" customHeight="1" x14ac:dyDescent="0.25">
      <c r="A3" s="347" t="s">
        <v>61</v>
      </c>
      <c r="B3" s="526"/>
      <c r="C3" s="526"/>
      <c r="D3" s="526"/>
      <c r="E3" s="526"/>
      <c r="F3" s="526"/>
      <c r="G3" s="526"/>
      <c r="H3" s="526"/>
      <c r="I3" s="526"/>
    </row>
    <row r="4" spans="1:13" ht="13.9" customHeight="1" x14ac:dyDescent="0.25">
      <c r="A4" s="527"/>
      <c r="B4" s="348">
        <v>2023</v>
      </c>
      <c r="C4" s="348">
        <v>2024</v>
      </c>
      <c r="D4" s="348"/>
      <c r="E4" s="348"/>
      <c r="F4" s="348"/>
      <c r="G4" s="349"/>
      <c r="H4" s="350" t="s">
        <v>62</v>
      </c>
      <c r="I4" s="350"/>
    </row>
    <row r="5" spans="1:13" ht="30" customHeight="1" x14ac:dyDescent="0.25">
      <c r="A5" s="350"/>
      <c r="B5" s="110" t="s">
        <v>402</v>
      </c>
      <c r="C5" s="110" t="s">
        <v>403</v>
      </c>
      <c r="D5" s="110" t="s">
        <v>404</v>
      </c>
      <c r="E5" s="110" t="s">
        <v>405</v>
      </c>
      <c r="F5" s="16" t="s">
        <v>402</v>
      </c>
      <c r="G5" s="111"/>
      <c r="H5" s="106" t="s">
        <v>63</v>
      </c>
      <c r="I5" s="106" t="s">
        <v>64</v>
      </c>
    </row>
    <row r="6" spans="1:13" ht="12" customHeight="1" x14ac:dyDescent="0.25">
      <c r="A6" s="347"/>
      <c r="B6" s="112"/>
      <c r="C6" s="112"/>
      <c r="D6" s="112"/>
      <c r="E6" s="112"/>
      <c r="G6" s="113"/>
      <c r="H6" s="114"/>
      <c r="I6" s="114"/>
    </row>
    <row r="7" spans="1:13" ht="12" customHeight="1" x14ac:dyDescent="0.25">
      <c r="A7" s="172" t="s">
        <v>283</v>
      </c>
      <c r="B7" s="173">
        <v>2256090</v>
      </c>
      <c r="C7" s="173">
        <v>1563572</v>
      </c>
      <c r="D7" s="173">
        <v>-1050282</v>
      </c>
      <c r="E7" s="173">
        <v>58458</v>
      </c>
      <c r="F7" s="173">
        <v>-400164</v>
      </c>
      <c r="G7" s="168"/>
      <c r="H7" s="188" t="s">
        <v>406</v>
      </c>
      <c r="I7" s="188" t="s">
        <v>406</v>
      </c>
    </row>
    <row r="8" spans="1:13" s="528" customFormat="1" ht="12" customHeight="1" x14ac:dyDescent="0.25">
      <c r="A8" s="176" t="s">
        <v>65</v>
      </c>
      <c r="B8" s="177">
        <v>1957773</v>
      </c>
      <c r="C8" s="177">
        <v>1442109</v>
      </c>
      <c r="D8" s="177">
        <v>-1200747</v>
      </c>
      <c r="E8" s="177">
        <v>-175667</v>
      </c>
      <c r="F8" s="177">
        <v>-539991</v>
      </c>
      <c r="G8" s="176"/>
      <c r="H8" s="178">
        <v>-207.39</v>
      </c>
      <c r="I8" s="178" t="s">
        <v>406</v>
      </c>
      <c r="L8" s="346"/>
      <c r="M8" s="346"/>
    </row>
    <row r="9" spans="1:13" s="528" customFormat="1" ht="12" customHeight="1" x14ac:dyDescent="0.25">
      <c r="A9" s="179" t="s">
        <v>66</v>
      </c>
      <c r="B9" s="180">
        <v>0</v>
      </c>
      <c r="C9" s="180">
        <v>0</v>
      </c>
      <c r="D9" s="180">
        <v>0</v>
      </c>
      <c r="E9" s="180">
        <v>-1828</v>
      </c>
      <c r="F9" s="180">
        <v>1828</v>
      </c>
      <c r="G9" s="176"/>
      <c r="H9" s="178" t="s">
        <v>406</v>
      </c>
      <c r="I9" s="178" t="s">
        <v>406</v>
      </c>
      <c r="L9" s="346"/>
      <c r="M9" s="346"/>
    </row>
    <row r="10" spans="1:13" s="528" customFormat="1" ht="12" customHeight="1" x14ac:dyDescent="0.25">
      <c r="A10" s="176" t="s">
        <v>67</v>
      </c>
      <c r="B10" s="177">
        <v>298317</v>
      </c>
      <c r="C10" s="177">
        <v>121462</v>
      </c>
      <c r="D10" s="180">
        <v>150466</v>
      </c>
      <c r="E10" s="180">
        <v>235953</v>
      </c>
      <c r="F10" s="177">
        <v>137999</v>
      </c>
      <c r="G10" s="176"/>
      <c r="H10" s="178">
        <v>-41.51</v>
      </c>
      <c r="I10" s="178">
        <v>-53.74</v>
      </c>
      <c r="L10" s="346"/>
      <c r="M10" s="346"/>
    </row>
    <row r="11" spans="1:13" s="528" customFormat="1" ht="12" customHeight="1" x14ac:dyDescent="0.25">
      <c r="A11" s="179" t="s">
        <v>254</v>
      </c>
      <c r="B11" s="180">
        <v>326458</v>
      </c>
      <c r="C11" s="180">
        <v>150937</v>
      </c>
      <c r="D11" s="177">
        <v>181083</v>
      </c>
      <c r="E11" s="177">
        <v>264969</v>
      </c>
      <c r="F11" s="180">
        <v>178692</v>
      </c>
      <c r="G11" s="176"/>
      <c r="H11" s="178">
        <v>-32.56</v>
      </c>
      <c r="I11" s="178">
        <v>-45.26</v>
      </c>
      <c r="L11" s="346"/>
      <c r="M11" s="346"/>
    </row>
    <row r="12" spans="1:13" s="528" customFormat="1" ht="12" customHeight="1" x14ac:dyDescent="0.25">
      <c r="A12" s="176" t="s">
        <v>68</v>
      </c>
      <c r="B12" s="177">
        <v>135424</v>
      </c>
      <c r="C12" s="177">
        <v>153105</v>
      </c>
      <c r="D12" s="180">
        <v>161121</v>
      </c>
      <c r="E12" s="180">
        <v>140664</v>
      </c>
      <c r="F12" s="177">
        <v>151697</v>
      </c>
      <c r="G12" s="176"/>
      <c r="H12" s="178">
        <v>7.84</v>
      </c>
      <c r="I12" s="178">
        <v>12.02</v>
      </c>
      <c r="L12" s="346"/>
      <c r="M12" s="346"/>
    </row>
    <row r="13" spans="1:13" s="528" customFormat="1" ht="12" customHeight="1" x14ac:dyDescent="0.25">
      <c r="A13" s="179" t="s">
        <v>69</v>
      </c>
      <c r="B13" s="180">
        <v>3</v>
      </c>
      <c r="C13" s="180">
        <v>0</v>
      </c>
      <c r="D13" s="180">
        <v>0</v>
      </c>
      <c r="E13" s="180">
        <v>4</v>
      </c>
      <c r="F13" s="180">
        <v>0</v>
      </c>
      <c r="G13" s="176"/>
      <c r="H13" s="178">
        <v>-100</v>
      </c>
      <c r="I13" s="178">
        <v>-100</v>
      </c>
      <c r="L13" s="346"/>
      <c r="M13" s="346"/>
    </row>
    <row r="14" spans="1:13" s="528" customFormat="1" ht="12" customHeight="1" x14ac:dyDescent="0.25">
      <c r="A14" s="176" t="s">
        <v>255</v>
      </c>
      <c r="B14" s="177">
        <v>184246</v>
      </c>
      <c r="C14" s="177">
        <v>-5068</v>
      </c>
      <c r="D14" s="177">
        <v>24273</v>
      </c>
      <c r="E14" s="177">
        <v>116521</v>
      </c>
      <c r="F14" s="177">
        <v>23559</v>
      </c>
      <c r="G14" s="176"/>
      <c r="H14" s="178">
        <v>-79.78</v>
      </c>
      <c r="I14" s="178">
        <v>-87.21</v>
      </c>
      <c r="L14" s="346"/>
      <c r="M14" s="346"/>
    </row>
    <row r="15" spans="1:13" s="528" customFormat="1" ht="12" customHeight="1" x14ac:dyDescent="0.25">
      <c r="A15" s="179" t="s">
        <v>256</v>
      </c>
      <c r="B15" s="180">
        <v>0</v>
      </c>
      <c r="C15" s="180">
        <v>1</v>
      </c>
      <c r="D15" s="180">
        <v>0</v>
      </c>
      <c r="E15" s="180">
        <v>0</v>
      </c>
      <c r="F15" s="180">
        <v>0</v>
      </c>
      <c r="G15" s="176"/>
      <c r="H15" s="178" t="s">
        <v>406</v>
      </c>
      <c r="I15" s="178" t="s">
        <v>406</v>
      </c>
      <c r="L15" s="346"/>
      <c r="M15" s="346"/>
    </row>
    <row r="16" spans="1:13" s="528" customFormat="1" ht="12" customHeight="1" x14ac:dyDescent="0.25">
      <c r="A16" s="176" t="s">
        <v>257</v>
      </c>
      <c r="B16" s="177">
        <v>20</v>
      </c>
      <c r="C16" s="177">
        <v>-3</v>
      </c>
      <c r="D16" s="177">
        <v>2</v>
      </c>
      <c r="E16" s="177">
        <v>9</v>
      </c>
      <c r="F16" s="177">
        <v>14</v>
      </c>
      <c r="G16" s="176"/>
      <c r="H16" s="178">
        <v>55.56</v>
      </c>
      <c r="I16" s="178">
        <v>-30</v>
      </c>
      <c r="L16" s="346"/>
      <c r="M16" s="346"/>
    </row>
    <row r="17" spans="1:13" s="528" customFormat="1" ht="12" customHeight="1" x14ac:dyDescent="0.25">
      <c r="A17" s="179" t="s">
        <v>258</v>
      </c>
      <c r="B17" s="180">
        <v>0</v>
      </c>
      <c r="C17" s="180">
        <v>2</v>
      </c>
      <c r="D17" s="180">
        <v>4</v>
      </c>
      <c r="E17" s="180">
        <v>4</v>
      </c>
      <c r="F17" s="180">
        <v>4</v>
      </c>
      <c r="G17" s="176"/>
      <c r="H17" s="178">
        <v>0</v>
      </c>
      <c r="I17" s="178" t="s">
        <v>406</v>
      </c>
      <c r="L17" s="346"/>
      <c r="M17" s="346"/>
    </row>
    <row r="18" spans="1:13" s="528" customFormat="1" ht="12" customHeight="1" x14ac:dyDescent="0.25">
      <c r="A18" s="176" t="s">
        <v>259</v>
      </c>
      <c r="B18" s="177">
        <v>6772</v>
      </c>
      <c r="C18" s="177">
        <v>3023</v>
      </c>
      <c r="D18" s="177">
        <v>-4322</v>
      </c>
      <c r="E18" s="177">
        <v>7774</v>
      </c>
      <c r="F18" s="177">
        <v>3406</v>
      </c>
      <c r="G18" s="176"/>
      <c r="H18" s="178">
        <v>-56.19</v>
      </c>
      <c r="I18" s="178">
        <v>-49.7</v>
      </c>
      <c r="L18" s="346"/>
      <c r="M18" s="346"/>
    </row>
    <row r="19" spans="1:13" s="528" customFormat="1" ht="12" customHeight="1" x14ac:dyDescent="0.25">
      <c r="A19" s="179" t="s">
        <v>284</v>
      </c>
      <c r="B19" s="180">
        <v>-7</v>
      </c>
      <c r="C19" s="180">
        <v>-123</v>
      </c>
      <c r="D19" s="180">
        <v>5</v>
      </c>
      <c r="E19" s="180">
        <v>-7</v>
      </c>
      <c r="F19" s="180">
        <v>12</v>
      </c>
      <c r="G19" s="176"/>
      <c r="H19" s="178" t="s">
        <v>406</v>
      </c>
      <c r="I19" s="178" t="s">
        <v>406</v>
      </c>
      <c r="L19" s="346"/>
      <c r="M19" s="346"/>
    </row>
    <row r="20" spans="1:13" ht="12" customHeight="1" x14ac:dyDescent="0.25">
      <c r="A20" s="176" t="s">
        <v>270</v>
      </c>
      <c r="B20" s="177">
        <v>28202</v>
      </c>
      <c r="C20" s="177">
        <v>29643</v>
      </c>
      <c r="D20" s="177">
        <v>30901</v>
      </c>
      <c r="E20" s="177">
        <v>29288</v>
      </c>
      <c r="F20" s="177">
        <v>41106</v>
      </c>
      <c r="G20" s="176"/>
      <c r="H20" s="178">
        <v>40.35</v>
      </c>
      <c r="I20" s="178">
        <v>45.76</v>
      </c>
    </row>
    <row r="21" spans="1:13" ht="12" customHeight="1" x14ac:dyDescent="0.25">
      <c r="A21" s="179" t="s">
        <v>70</v>
      </c>
      <c r="B21" s="181">
        <v>23667</v>
      </c>
      <c r="C21" s="181">
        <v>26066</v>
      </c>
      <c r="D21" s="181">
        <v>27044</v>
      </c>
      <c r="E21" s="181">
        <v>25039</v>
      </c>
      <c r="F21" s="181">
        <v>28154</v>
      </c>
      <c r="G21" s="176"/>
      <c r="H21" s="178">
        <v>12.44</v>
      </c>
      <c r="I21" s="178">
        <v>18.96</v>
      </c>
    </row>
    <row r="22" spans="1:13" ht="12" customHeight="1" x14ac:dyDescent="0.25">
      <c r="A22" s="176" t="s">
        <v>71</v>
      </c>
      <c r="B22" s="177">
        <v>2047</v>
      </c>
      <c r="C22" s="177">
        <v>2197</v>
      </c>
      <c r="D22" s="177">
        <v>2175</v>
      </c>
      <c r="E22" s="177">
        <v>2002</v>
      </c>
      <c r="F22" s="177">
        <v>2178</v>
      </c>
      <c r="G22" s="168"/>
      <c r="H22" s="178">
        <v>8.7899999999999991</v>
      </c>
      <c r="I22" s="178">
        <v>6.4</v>
      </c>
    </row>
    <row r="23" spans="1:13" ht="12" customHeight="1" x14ac:dyDescent="0.25">
      <c r="A23" s="179" t="s">
        <v>72</v>
      </c>
      <c r="B23" s="180">
        <v>2488</v>
      </c>
      <c r="C23" s="180">
        <v>1380</v>
      </c>
      <c r="D23" s="180">
        <v>1682</v>
      </c>
      <c r="E23" s="180">
        <v>2247</v>
      </c>
      <c r="F23" s="180">
        <v>10774</v>
      </c>
      <c r="G23" s="168"/>
      <c r="H23" s="178">
        <v>379.48</v>
      </c>
      <c r="I23" s="178">
        <v>333.04</v>
      </c>
    </row>
    <row r="24" spans="1:13" ht="12" customHeight="1" x14ac:dyDescent="0.25">
      <c r="A24" s="176" t="s">
        <v>260</v>
      </c>
      <c r="B24" s="177">
        <v>61</v>
      </c>
      <c r="C24" s="177">
        <v>169</v>
      </c>
      <c r="D24" s="177">
        <v>284</v>
      </c>
      <c r="E24" s="177">
        <v>272</v>
      </c>
      <c r="F24" s="177">
        <v>413</v>
      </c>
      <c r="G24" s="182"/>
      <c r="H24" s="178">
        <v>51.84</v>
      </c>
      <c r="I24" s="178">
        <v>577.04999999999995</v>
      </c>
    </row>
    <row r="25" spans="1:13" ht="12" customHeight="1" x14ac:dyDescent="0.25">
      <c r="A25" s="179" t="s">
        <v>250</v>
      </c>
      <c r="B25" s="180">
        <v>53</v>
      </c>
      <c r="C25" s="180">
        <v>48</v>
      </c>
      <c r="D25" s="180">
        <v>53</v>
      </c>
      <c r="E25" s="180">
        <v>49</v>
      </c>
      <c r="F25" s="180">
        <v>50</v>
      </c>
      <c r="G25" s="182"/>
      <c r="H25" s="178">
        <v>2.04</v>
      </c>
      <c r="I25" s="178">
        <v>-5.66</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420" t="s">
        <v>252</v>
      </c>
      <c r="B27" s="640">
        <v>8</v>
      </c>
      <c r="C27" s="640">
        <v>121</v>
      </c>
      <c r="D27" s="640">
        <v>231</v>
      </c>
      <c r="E27" s="640">
        <v>224</v>
      </c>
      <c r="F27" s="640">
        <v>362</v>
      </c>
      <c r="G27" s="641"/>
      <c r="H27" s="642">
        <v>61.61</v>
      </c>
      <c r="I27" s="642" t="s">
        <v>406</v>
      </c>
    </row>
    <row r="28" spans="1:13" s="611" customFormat="1" ht="27.75" customHeight="1" x14ac:dyDescent="0.15">
      <c r="A28" s="656" t="s">
        <v>318</v>
      </c>
      <c r="B28" s="656"/>
      <c r="C28" s="656"/>
      <c r="D28" s="656"/>
      <c r="E28" s="656"/>
      <c r="F28" s="656"/>
      <c r="G28" s="656"/>
      <c r="H28" s="656"/>
      <c r="I28" s="656"/>
    </row>
    <row r="29" spans="1:13" s="611"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29"/>
  <sheetViews>
    <sheetView showGridLines="0" zoomScaleNormal="100" zoomScaleSheetLayoutView="100" workbookViewId="0"/>
  </sheetViews>
  <sheetFormatPr baseColWidth="10" defaultColWidth="13.33203125" defaultRowHeight="13.5" x14ac:dyDescent="0.25"/>
  <cols>
    <col min="1" max="1" width="42.1640625" style="167" customWidth="1"/>
    <col min="2" max="6" width="11.1640625" style="167" customWidth="1"/>
    <col min="7" max="7" width="0.5" style="167" customWidth="1"/>
    <col min="8" max="9" width="8.1640625" style="167" customWidth="1"/>
    <col min="10" max="16384" width="13.33203125" style="167"/>
  </cols>
  <sheetData>
    <row r="1" spans="1:13" ht="36" customHeight="1" x14ac:dyDescent="0.25">
      <c r="A1" s="166"/>
      <c r="B1" s="166"/>
      <c r="C1" s="166"/>
      <c r="D1" s="166"/>
      <c r="E1" s="166"/>
      <c r="F1" s="166"/>
      <c r="G1" s="166"/>
      <c r="H1" s="166"/>
      <c r="I1" s="166"/>
    </row>
    <row r="2" spans="1:13" s="557" customFormat="1" ht="28.15" customHeight="1" x14ac:dyDescent="0.2">
      <c r="A2" s="651" t="s">
        <v>391</v>
      </c>
      <c r="B2" s="651"/>
      <c r="C2" s="651"/>
      <c r="D2" s="651"/>
      <c r="E2" s="651"/>
      <c r="F2" s="651"/>
      <c r="G2" s="404"/>
      <c r="H2" s="650" t="s">
        <v>60</v>
      </c>
      <c r="I2" s="650"/>
    </row>
    <row r="3" spans="1:13" ht="13.9" customHeight="1" x14ac:dyDescent="0.25">
      <c r="A3" s="168" t="s">
        <v>61</v>
      </c>
      <c r="B3" s="444"/>
      <c r="C3" s="444"/>
      <c r="D3" s="444"/>
      <c r="E3" s="444"/>
      <c r="F3" s="444"/>
      <c r="G3" s="444"/>
      <c r="H3" s="444"/>
      <c r="I3" s="444"/>
    </row>
    <row r="4" spans="1:13" ht="13.9" customHeight="1" x14ac:dyDescent="0.25">
      <c r="A4" s="445"/>
      <c r="B4" s="169">
        <v>2023</v>
      </c>
      <c r="C4" s="169">
        <v>2024</v>
      </c>
      <c r="D4" s="169"/>
      <c r="E4" s="169"/>
      <c r="F4" s="169"/>
      <c r="G4" s="170"/>
      <c r="H4" s="171" t="s">
        <v>62</v>
      </c>
      <c r="I4" s="171"/>
    </row>
    <row r="5" spans="1:13" ht="30" customHeight="1" x14ac:dyDescent="0.25">
      <c r="A5" s="171"/>
      <c r="B5" s="16" t="s">
        <v>402</v>
      </c>
      <c r="C5" s="16" t="s">
        <v>403</v>
      </c>
      <c r="D5" s="16" t="s">
        <v>404</v>
      </c>
      <c r="E5" s="16" t="s">
        <v>405</v>
      </c>
      <c r="F5" s="16" t="s">
        <v>402</v>
      </c>
      <c r="G5" s="22"/>
      <c r="H5" s="23" t="s">
        <v>63</v>
      </c>
      <c r="I5" s="23" t="s">
        <v>64</v>
      </c>
    </row>
    <row r="6" spans="1:13" ht="12" customHeight="1" x14ac:dyDescent="0.25">
      <c r="A6" s="168"/>
      <c r="B6" s="17"/>
      <c r="C6" s="17"/>
      <c r="D6" s="17"/>
      <c r="E6" s="17"/>
      <c r="G6" s="22"/>
      <c r="H6" s="24"/>
      <c r="I6" s="24"/>
    </row>
    <row r="7" spans="1:13" ht="12" customHeight="1" x14ac:dyDescent="0.25">
      <c r="A7" s="172" t="s">
        <v>283</v>
      </c>
      <c r="B7" s="173">
        <v>13881330</v>
      </c>
      <c r="C7" s="173">
        <v>17630312</v>
      </c>
      <c r="D7" s="173">
        <v>8860273</v>
      </c>
      <c r="E7" s="173">
        <v>14078132</v>
      </c>
      <c r="F7" s="173">
        <v>12102597</v>
      </c>
      <c r="G7" s="168"/>
      <c r="H7" s="174">
        <v>-14.03</v>
      </c>
      <c r="I7" s="610">
        <v>-12.81</v>
      </c>
      <c r="J7" s="419"/>
    </row>
    <row r="8" spans="1:13" s="446" customFormat="1" ht="12" customHeight="1" x14ac:dyDescent="0.25">
      <c r="A8" s="176" t="s">
        <v>65</v>
      </c>
      <c r="B8" s="177">
        <v>1253980</v>
      </c>
      <c r="C8" s="177">
        <v>7914763</v>
      </c>
      <c r="D8" s="177">
        <v>5353499</v>
      </c>
      <c r="E8" s="177">
        <v>6711473</v>
      </c>
      <c r="F8" s="177">
        <v>8061603</v>
      </c>
      <c r="G8" s="176"/>
      <c r="H8" s="178">
        <v>20.12</v>
      </c>
      <c r="I8" s="178">
        <v>542.88</v>
      </c>
      <c r="L8" s="167"/>
      <c r="M8" s="167"/>
    </row>
    <row r="9" spans="1:13" s="446" customFormat="1" ht="12" customHeight="1" x14ac:dyDescent="0.25">
      <c r="A9" s="179" t="s">
        <v>66</v>
      </c>
      <c r="B9" s="180">
        <v>-15558</v>
      </c>
      <c r="C9" s="180">
        <v>-12547</v>
      </c>
      <c r="D9" s="180">
        <v>-25869</v>
      </c>
      <c r="E9" s="180">
        <v>-12984</v>
      </c>
      <c r="F9" s="180">
        <v>-17776</v>
      </c>
      <c r="G9" s="176"/>
      <c r="H9" s="178">
        <v>36.909999999999997</v>
      </c>
      <c r="I9" s="178">
        <v>14.26</v>
      </c>
      <c r="L9" s="167"/>
      <c r="M9" s="167"/>
    </row>
    <row r="10" spans="1:13" s="446" customFormat="1" ht="12" customHeight="1" x14ac:dyDescent="0.25">
      <c r="A10" s="176" t="s">
        <v>67</v>
      </c>
      <c r="B10" s="177">
        <v>12642908</v>
      </c>
      <c r="C10" s="177">
        <v>9728095</v>
      </c>
      <c r="D10" s="177">
        <v>3532643</v>
      </c>
      <c r="E10" s="177">
        <v>7379643</v>
      </c>
      <c r="F10" s="177">
        <v>4058770</v>
      </c>
      <c r="G10" s="176"/>
      <c r="H10" s="178">
        <v>-45</v>
      </c>
      <c r="I10" s="178">
        <v>-67.900000000000006</v>
      </c>
      <c r="L10" s="167"/>
      <c r="M10" s="167"/>
    </row>
    <row r="11" spans="1:13" s="446" customFormat="1" ht="12" customHeight="1" x14ac:dyDescent="0.25">
      <c r="A11" s="179" t="s">
        <v>254</v>
      </c>
      <c r="B11" s="180">
        <v>13482824</v>
      </c>
      <c r="C11" s="180">
        <v>10568138</v>
      </c>
      <c r="D11" s="180">
        <v>4379267</v>
      </c>
      <c r="E11" s="180">
        <v>8274850</v>
      </c>
      <c r="F11" s="180">
        <v>4973905</v>
      </c>
      <c r="G11" s="176"/>
      <c r="H11" s="178">
        <v>-39.89</v>
      </c>
      <c r="I11" s="178">
        <v>-63.11</v>
      </c>
      <c r="L11" s="167"/>
      <c r="M11" s="167"/>
    </row>
    <row r="12" spans="1:13" s="446" customFormat="1" ht="12" customHeight="1" x14ac:dyDescent="0.25">
      <c r="A12" s="176" t="s">
        <v>68</v>
      </c>
      <c r="B12" s="177">
        <v>1500907</v>
      </c>
      <c r="C12" s="177">
        <v>1681528</v>
      </c>
      <c r="D12" s="177">
        <v>1821517</v>
      </c>
      <c r="E12" s="177">
        <v>1903965</v>
      </c>
      <c r="F12" s="177">
        <v>1908304</v>
      </c>
      <c r="G12" s="176"/>
      <c r="H12" s="178">
        <v>0.23</v>
      </c>
      <c r="I12" s="178">
        <v>27.14</v>
      </c>
      <c r="L12" s="167"/>
      <c r="M12" s="167"/>
    </row>
    <row r="13" spans="1:13" s="446" customFormat="1" ht="12" customHeight="1" x14ac:dyDescent="0.25">
      <c r="A13" s="179" t="s">
        <v>69</v>
      </c>
      <c r="B13" s="180">
        <v>288639</v>
      </c>
      <c r="C13" s="180">
        <v>352535</v>
      </c>
      <c r="D13" s="180">
        <v>628998</v>
      </c>
      <c r="E13" s="180">
        <v>334340</v>
      </c>
      <c r="F13" s="180">
        <v>352024</v>
      </c>
      <c r="G13" s="176"/>
      <c r="H13" s="178">
        <v>5.29</v>
      </c>
      <c r="I13" s="178">
        <v>21.96</v>
      </c>
      <c r="L13" s="167"/>
      <c r="M13" s="167"/>
    </row>
    <row r="14" spans="1:13" s="446" customFormat="1" ht="12" customHeight="1" x14ac:dyDescent="0.25">
      <c r="A14" s="176" t="s">
        <v>255</v>
      </c>
      <c r="B14" s="177">
        <v>3576560</v>
      </c>
      <c r="C14" s="177">
        <v>64427</v>
      </c>
      <c r="D14" s="177">
        <v>-179799</v>
      </c>
      <c r="E14" s="177">
        <v>2329523</v>
      </c>
      <c r="F14" s="177">
        <v>429363</v>
      </c>
      <c r="G14" s="176"/>
      <c r="H14" s="178">
        <v>-81.569999999999993</v>
      </c>
      <c r="I14" s="178">
        <v>-88</v>
      </c>
      <c r="L14" s="167"/>
      <c r="M14" s="167"/>
    </row>
    <row r="15" spans="1:13" s="446" customFormat="1" ht="12" customHeight="1" x14ac:dyDescent="0.25">
      <c r="A15" s="179" t="s">
        <v>256</v>
      </c>
      <c r="B15" s="180">
        <v>3099175</v>
      </c>
      <c r="C15" s="180">
        <v>4561547</v>
      </c>
      <c r="D15" s="180">
        <v>1150426</v>
      </c>
      <c r="E15" s="180">
        <v>1117598</v>
      </c>
      <c r="F15" s="180">
        <v>1611742</v>
      </c>
      <c r="G15" s="176"/>
      <c r="H15" s="178">
        <v>44.21</v>
      </c>
      <c r="I15" s="178">
        <v>-47.99</v>
      </c>
      <c r="L15" s="167"/>
      <c r="M15" s="167"/>
    </row>
    <row r="16" spans="1:13" s="446" customFormat="1" ht="12" customHeight="1" x14ac:dyDescent="0.25">
      <c r="A16" s="176" t="s">
        <v>257</v>
      </c>
      <c r="B16" s="177">
        <v>3494</v>
      </c>
      <c r="C16" s="177">
        <v>3607</v>
      </c>
      <c r="D16" s="177">
        <v>3315</v>
      </c>
      <c r="E16" s="177">
        <v>2737</v>
      </c>
      <c r="F16" s="177">
        <v>289</v>
      </c>
      <c r="G16" s="176"/>
      <c r="H16" s="178">
        <v>-89.44</v>
      </c>
      <c r="I16" s="178">
        <v>-91.73</v>
      </c>
      <c r="L16" s="167"/>
      <c r="M16" s="167"/>
    </row>
    <row r="17" spans="1:13" s="446" customFormat="1" ht="12" customHeight="1" x14ac:dyDescent="0.25">
      <c r="A17" s="179" t="s">
        <v>258</v>
      </c>
      <c r="B17" s="180">
        <v>3675441</v>
      </c>
      <c r="C17" s="180">
        <v>3927095</v>
      </c>
      <c r="D17" s="180">
        <v>1121008</v>
      </c>
      <c r="E17" s="180">
        <v>1656780</v>
      </c>
      <c r="F17" s="180">
        <v>1766805</v>
      </c>
      <c r="G17" s="176"/>
      <c r="H17" s="178">
        <v>6.64</v>
      </c>
      <c r="I17" s="178">
        <v>-51.93</v>
      </c>
      <c r="L17" s="167"/>
      <c r="M17" s="167"/>
    </row>
    <row r="18" spans="1:13" s="446" customFormat="1" ht="12" customHeight="1" x14ac:dyDescent="0.25">
      <c r="A18" s="176" t="s">
        <v>259</v>
      </c>
      <c r="B18" s="177">
        <v>1434410</v>
      </c>
      <c r="C18" s="177">
        <v>-50105</v>
      </c>
      <c r="D18" s="177">
        <v>-174338</v>
      </c>
      <c r="E18" s="177">
        <v>995626</v>
      </c>
      <c r="F18" s="177">
        <v>-1228174</v>
      </c>
      <c r="G18" s="176"/>
      <c r="H18" s="178" t="s">
        <v>406</v>
      </c>
      <c r="I18" s="178" t="s">
        <v>406</v>
      </c>
      <c r="L18" s="167"/>
      <c r="M18" s="167"/>
    </row>
    <row r="19" spans="1:13" s="446" customFormat="1" ht="12" customHeight="1" x14ac:dyDescent="0.25">
      <c r="A19" s="179" t="s">
        <v>284</v>
      </c>
      <c r="B19" s="180">
        <v>-95802</v>
      </c>
      <c r="C19" s="180">
        <v>27505</v>
      </c>
      <c r="D19" s="180">
        <v>8139</v>
      </c>
      <c r="E19" s="180">
        <v>-65718</v>
      </c>
      <c r="F19" s="180">
        <v>133552</v>
      </c>
      <c r="G19" s="176"/>
      <c r="H19" s="178" t="s">
        <v>406</v>
      </c>
      <c r="I19" s="178" t="s">
        <v>406</v>
      </c>
      <c r="L19" s="167"/>
      <c r="M19" s="167"/>
    </row>
    <row r="20" spans="1:13" ht="12" customHeight="1" x14ac:dyDescent="0.25">
      <c r="A20" s="176" t="s">
        <v>270</v>
      </c>
      <c r="B20" s="177">
        <v>851584</v>
      </c>
      <c r="C20" s="177">
        <v>862904</v>
      </c>
      <c r="D20" s="177">
        <v>861471</v>
      </c>
      <c r="E20" s="177">
        <v>904068</v>
      </c>
      <c r="F20" s="177">
        <v>943205</v>
      </c>
      <c r="G20" s="176"/>
      <c r="H20" s="178">
        <v>4.33</v>
      </c>
      <c r="I20" s="178">
        <v>10.76</v>
      </c>
    </row>
    <row r="21" spans="1:13" ht="12" customHeight="1" x14ac:dyDescent="0.25">
      <c r="A21" s="179" t="s">
        <v>70</v>
      </c>
      <c r="B21" s="181">
        <v>691348</v>
      </c>
      <c r="C21" s="181">
        <v>713615</v>
      </c>
      <c r="D21" s="181">
        <v>726819</v>
      </c>
      <c r="E21" s="181">
        <v>769657</v>
      </c>
      <c r="F21" s="181">
        <v>791015</v>
      </c>
      <c r="G21" s="176"/>
      <c r="H21" s="178">
        <v>2.78</v>
      </c>
      <c r="I21" s="178">
        <v>14.42</v>
      </c>
    </row>
    <row r="22" spans="1:13" ht="12" customHeight="1" x14ac:dyDescent="0.25">
      <c r="A22" s="176" t="s">
        <v>71</v>
      </c>
      <c r="B22" s="177">
        <v>58107</v>
      </c>
      <c r="C22" s="177">
        <v>59403</v>
      </c>
      <c r="D22" s="177">
        <v>60922</v>
      </c>
      <c r="E22" s="177">
        <v>63027</v>
      </c>
      <c r="F22" s="177">
        <v>63938</v>
      </c>
      <c r="G22" s="168"/>
      <c r="H22" s="178">
        <v>1.45</v>
      </c>
      <c r="I22" s="178">
        <v>10.029999999999999</v>
      </c>
    </row>
    <row r="23" spans="1:13" ht="12" customHeight="1" x14ac:dyDescent="0.25">
      <c r="A23" s="179" t="s">
        <v>72</v>
      </c>
      <c r="B23" s="180">
        <v>102129</v>
      </c>
      <c r="C23" s="180">
        <v>89886</v>
      </c>
      <c r="D23" s="180">
        <v>73729</v>
      </c>
      <c r="E23" s="180">
        <v>71384</v>
      </c>
      <c r="F23" s="180">
        <v>88252</v>
      </c>
      <c r="G23" s="168"/>
      <c r="H23" s="178">
        <v>23.63</v>
      </c>
      <c r="I23" s="178">
        <v>-13.59</v>
      </c>
    </row>
    <row r="24" spans="1:13" ht="12" customHeight="1" x14ac:dyDescent="0.25">
      <c r="A24" s="176" t="s">
        <v>260</v>
      </c>
      <c r="B24" s="177">
        <v>11668</v>
      </c>
      <c r="C24" s="177">
        <v>22862</v>
      </c>
      <c r="D24" s="177">
        <v>14847</v>
      </c>
      <c r="E24" s="177">
        <v>8860</v>
      </c>
      <c r="F24" s="177">
        <v>28070</v>
      </c>
      <c r="G24" s="182"/>
      <c r="H24" s="178">
        <v>216.82</v>
      </c>
      <c r="I24" s="178">
        <v>140.57</v>
      </c>
    </row>
    <row r="25" spans="1:13" ht="12" customHeight="1" x14ac:dyDescent="0.25">
      <c r="A25" s="649" t="s">
        <v>250</v>
      </c>
      <c r="B25" s="180">
        <v>1047</v>
      </c>
      <c r="C25" s="180">
        <v>382</v>
      </c>
      <c r="D25" s="180">
        <v>402</v>
      </c>
      <c r="E25" s="180">
        <v>271</v>
      </c>
      <c r="F25" s="180">
        <v>506</v>
      </c>
      <c r="G25" s="182"/>
      <c r="H25" s="178">
        <v>86.72</v>
      </c>
      <c r="I25" s="178">
        <v>-51.67</v>
      </c>
    </row>
    <row r="26" spans="1:13" ht="12" customHeight="1" x14ac:dyDescent="0.25">
      <c r="A26" s="176" t="s">
        <v>251</v>
      </c>
      <c r="B26" s="177">
        <v>10771</v>
      </c>
      <c r="C26" s="177">
        <v>9098</v>
      </c>
      <c r="D26" s="177">
        <v>7728</v>
      </c>
      <c r="E26" s="177">
        <v>8095</v>
      </c>
      <c r="F26" s="177">
        <v>7110</v>
      </c>
      <c r="G26" s="182"/>
      <c r="H26" s="178">
        <v>-12.17</v>
      </c>
      <c r="I26" s="178">
        <v>-33.99</v>
      </c>
    </row>
    <row r="27" spans="1:13" ht="12" customHeight="1" x14ac:dyDescent="0.25">
      <c r="A27" s="179" t="s">
        <v>252</v>
      </c>
      <c r="B27" s="180">
        <v>-149</v>
      </c>
      <c r="C27" s="180">
        <v>13382</v>
      </c>
      <c r="D27" s="180">
        <v>6718</v>
      </c>
      <c r="E27" s="180">
        <v>495</v>
      </c>
      <c r="F27" s="180">
        <v>20454</v>
      </c>
      <c r="G27" s="182"/>
      <c r="H27" s="183" t="s">
        <v>406</v>
      </c>
      <c r="I27" s="183" t="s">
        <v>406</v>
      </c>
    </row>
    <row r="28" spans="1:13" s="612" customFormat="1" ht="21.6" customHeight="1" x14ac:dyDescent="0.15">
      <c r="A28" s="652" t="s">
        <v>390</v>
      </c>
      <c r="B28" s="652"/>
      <c r="C28" s="652"/>
      <c r="D28" s="652"/>
      <c r="E28" s="652"/>
      <c r="F28" s="652"/>
      <c r="G28" s="652"/>
      <c r="H28" s="652"/>
      <c r="I28" s="652"/>
    </row>
    <row r="29" spans="1:13" s="612" customFormat="1" ht="21.6" customHeight="1" x14ac:dyDescent="0.15">
      <c r="A29" s="653" t="s">
        <v>291</v>
      </c>
      <c r="B29" s="653"/>
      <c r="C29" s="653"/>
      <c r="D29" s="653"/>
      <c r="E29" s="653"/>
      <c r="F29" s="653"/>
      <c r="G29" s="653"/>
      <c r="H29" s="653"/>
      <c r="I29" s="653"/>
    </row>
  </sheetData>
  <mergeCells count="4">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B83D-8677-4EB5-B0EC-A7B95B4557DD}">
  <dimension ref="A1:M30"/>
  <sheetViews>
    <sheetView showGridLines="0" zoomScaleNormal="100" zoomScaleSheetLayoutView="100" workbookViewId="0"/>
  </sheetViews>
  <sheetFormatPr baseColWidth="10" defaultColWidth="13.33203125" defaultRowHeight="13.5" x14ac:dyDescent="0.25"/>
  <cols>
    <col min="1" max="1" width="42.1640625" style="346" customWidth="1"/>
    <col min="2" max="6" width="11.1640625" style="346" customWidth="1"/>
    <col min="7" max="7" width="0.5" style="346" customWidth="1"/>
    <col min="8" max="9" width="8.1640625" style="346" customWidth="1"/>
    <col min="10" max="16384" width="13.33203125" style="346"/>
  </cols>
  <sheetData>
    <row r="1" spans="1:13" ht="36" customHeight="1" x14ac:dyDescent="0.25">
      <c r="A1" s="166"/>
      <c r="B1" s="166"/>
      <c r="C1" s="345"/>
      <c r="D1" s="345"/>
      <c r="E1" s="345"/>
      <c r="F1" s="345"/>
      <c r="G1" s="345"/>
      <c r="H1" s="345"/>
      <c r="I1" s="345"/>
    </row>
    <row r="2" spans="1:13" s="580" customFormat="1" ht="28.15" customHeight="1" x14ac:dyDescent="0.2">
      <c r="A2" s="670" t="s">
        <v>408</v>
      </c>
      <c r="B2" s="670"/>
      <c r="C2" s="670"/>
      <c r="D2" s="670"/>
      <c r="E2" s="670"/>
      <c r="F2" s="670"/>
      <c r="G2" s="407"/>
      <c r="H2" s="650" t="s">
        <v>385</v>
      </c>
      <c r="I2" s="650"/>
    </row>
    <row r="3" spans="1:13" ht="13.9" customHeight="1" x14ac:dyDescent="0.25">
      <c r="A3" s="347" t="s">
        <v>61</v>
      </c>
      <c r="B3" s="526"/>
      <c r="C3" s="526"/>
      <c r="D3" s="526"/>
      <c r="E3" s="526"/>
      <c r="F3" s="526"/>
      <c r="G3" s="526"/>
      <c r="H3" s="526"/>
      <c r="I3" s="526"/>
    </row>
    <row r="4" spans="1:13" ht="13.9" customHeight="1" x14ac:dyDescent="0.25">
      <c r="A4" s="527"/>
      <c r="B4" s="348">
        <v>2023</v>
      </c>
      <c r="C4" s="348">
        <v>2024</v>
      </c>
      <c r="D4" s="348"/>
      <c r="E4" s="348"/>
      <c r="F4" s="348"/>
      <c r="G4" s="349"/>
      <c r="H4" s="350" t="s">
        <v>62</v>
      </c>
      <c r="I4" s="350"/>
    </row>
    <row r="5" spans="1:13" ht="30" customHeight="1" x14ac:dyDescent="0.25">
      <c r="A5" s="350"/>
      <c r="B5" s="648" t="s">
        <v>402</v>
      </c>
      <c r="C5" s="648" t="s">
        <v>403</v>
      </c>
      <c r="D5" s="110" t="s">
        <v>404</v>
      </c>
      <c r="E5" s="110" t="s">
        <v>405</v>
      </c>
      <c r="F5" s="110" t="s">
        <v>402</v>
      </c>
      <c r="G5" s="111"/>
      <c r="H5" s="106" t="s">
        <v>63</v>
      </c>
      <c r="I5" s="106" t="s">
        <v>64</v>
      </c>
    </row>
    <row r="6" spans="1:13" ht="12" customHeight="1" x14ac:dyDescent="0.25">
      <c r="A6" s="347"/>
      <c r="B6" s="103"/>
      <c r="C6" s="103"/>
      <c r="D6" s="103"/>
      <c r="E6" s="103"/>
      <c r="F6" s="103"/>
      <c r="G6" s="113"/>
      <c r="H6" s="114"/>
      <c r="I6" s="114"/>
    </row>
    <row r="7" spans="1:13" ht="12" customHeight="1" x14ac:dyDescent="0.25">
      <c r="A7" s="172" t="s">
        <v>322</v>
      </c>
      <c r="B7" s="173">
        <v>-399640</v>
      </c>
      <c r="C7" s="173">
        <v>-479378</v>
      </c>
      <c r="D7" s="173">
        <v>-284755</v>
      </c>
      <c r="E7" s="173">
        <v>-291409</v>
      </c>
      <c r="F7" s="173">
        <v>-872425</v>
      </c>
      <c r="G7" s="168"/>
      <c r="H7" s="188">
        <v>-199.38</v>
      </c>
      <c r="I7" s="188">
        <v>-118.3</v>
      </c>
    </row>
    <row r="8" spans="1:13" s="528" customFormat="1" ht="12" customHeight="1" x14ac:dyDescent="0.25">
      <c r="A8" s="176" t="s">
        <v>65</v>
      </c>
      <c r="B8" s="177">
        <v>-524356</v>
      </c>
      <c r="C8" s="177">
        <v>-528884</v>
      </c>
      <c r="D8" s="177">
        <v>-308065</v>
      </c>
      <c r="E8" s="177">
        <v>-357682</v>
      </c>
      <c r="F8" s="177">
        <v>-898898</v>
      </c>
      <c r="G8" s="176"/>
      <c r="H8" s="178">
        <v>-151.31</v>
      </c>
      <c r="I8" s="178">
        <v>-71.430000000000007</v>
      </c>
      <c r="L8" s="346"/>
      <c r="M8" s="346"/>
    </row>
    <row r="9" spans="1:13" s="528" customFormat="1" ht="12" customHeight="1" x14ac:dyDescent="0.25">
      <c r="A9" s="179" t="s">
        <v>66</v>
      </c>
      <c r="B9" s="180">
        <v>0</v>
      </c>
      <c r="C9" s="180">
        <v>0</v>
      </c>
      <c r="D9" s="180">
        <v>0</v>
      </c>
      <c r="E9" s="180">
        <v>0</v>
      </c>
      <c r="F9" s="180">
        <v>0</v>
      </c>
      <c r="G9" s="176"/>
      <c r="H9" s="178" t="s">
        <v>406</v>
      </c>
      <c r="I9" s="178" t="s">
        <v>406</v>
      </c>
      <c r="L9" s="346"/>
      <c r="M9" s="346"/>
    </row>
    <row r="10" spans="1:13" s="528" customFormat="1" ht="12" customHeight="1" x14ac:dyDescent="0.25">
      <c r="A10" s="176" t="s">
        <v>67</v>
      </c>
      <c r="B10" s="177">
        <v>124716</v>
      </c>
      <c r="C10" s="177">
        <v>49505</v>
      </c>
      <c r="D10" s="177">
        <v>23310</v>
      </c>
      <c r="E10" s="177">
        <v>66273</v>
      </c>
      <c r="F10" s="177">
        <v>26472</v>
      </c>
      <c r="G10" s="176"/>
      <c r="H10" s="178">
        <v>-60.06</v>
      </c>
      <c r="I10" s="178">
        <v>-78.77</v>
      </c>
      <c r="L10" s="346"/>
      <c r="M10" s="346"/>
    </row>
    <row r="11" spans="1:13" s="528" customFormat="1" ht="12" customHeight="1" x14ac:dyDescent="0.25">
      <c r="A11" s="179" t="s">
        <v>254</v>
      </c>
      <c r="B11" s="180">
        <v>132421</v>
      </c>
      <c r="C11" s="180">
        <v>55921</v>
      </c>
      <c r="D11" s="180">
        <v>29200</v>
      </c>
      <c r="E11" s="180">
        <v>72225</v>
      </c>
      <c r="F11" s="180">
        <v>31520</v>
      </c>
      <c r="G11" s="176"/>
      <c r="H11" s="178">
        <v>-56.36</v>
      </c>
      <c r="I11" s="178">
        <v>-76.2</v>
      </c>
      <c r="L11" s="346"/>
      <c r="M11" s="346"/>
    </row>
    <row r="12" spans="1:13" s="528" customFormat="1" ht="12" customHeight="1" x14ac:dyDescent="0.25">
      <c r="A12" s="176" t="s">
        <v>68</v>
      </c>
      <c r="B12" s="177">
        <v>20633</v>
      </c>
      <c r="C12" s="177">
        <v>17897</v>
      </c>
      <c r="D12" s="177">
        <v>19494</v>
      </c>
      <c r="E12" s="177">
        <v>17261</v>
      </c>
      <c r="F12" s="177">
        <v>17093</v>
      </c>
      <c r="G12" s="176"/>
      <c r="H12" s="178">
        <v>-0.97</v>
      </c>
      <c r="I12" s="178">
        <v>-17.16</v>
      </c>
      <c r="L12" s="346"/>
      <c r="M12" s="346"/>
    </row>
    <row r="13" spans="1:13" s="528" customFormat="1" ht="12" customHeight="1" x14ac:dyDescent="0.25">
      <c r="A13" s="179" t="s">
        <v>69</v>
      </c>
      <c r="B13" s="180">
        <v>0</v>
      </c>
      <c r="C13" s="180">
        <v>0</v>
      </c>
      <c r="D13" s="180">
        <v>0</v>
      </c>
      <c r="E13" s="180">
        <v>0</v>
      </c>
      <c r="F13" s="180">
        <v>0</v>
      </c>
      <c r="G13" s="176"/>
      <c r="H13" s="178" t="s">
        <v>406</v>
      </c>
      <c r="I13" s="178" t="s">
        <v>406</v>
      </c>
      <c r="L13" s="346"/>
      <c r="M13" s="346"/>
    </row>
    <row r="14" spans="1:13" s="528" customFormat="1" ht="12" customHeight="1" x14ac:dyDescent="0.25">
      <c r="A14" s="176" t="s">
        <v>255</v>
      </c>
      <c r="B14" s="177">
        <v>86298</v>
      </c>
      <c r="C14" s="177">
        <v>-1040</v>
      </c>
      <c r="D14" s="177">
        <v>15443</v>
      </c>
      <c r="E14" s="177">
        <v>48817</v>
      </c>
      <c r="F14" s="177">
        <v>13867</v>
      </c>
      <c r="G14" s="176"/>
      <c r="H14" s="178">
        <v>-71.59</v>
      </c>
      <c r="I14" s="178">
        <v>-83.93</v>
      </c>
      <c r="L14" s="346"/>
      <c r="M14" s="346"/>
    </row>
    <row r="15" spans="1:13" s="528" customFormat="1" ht="12" customHeight="1" x14ac:dyDescent="0.25">
      <c r="A15" s="179" t="s">
        <v>256</v>
      </c>
      <c r="B15" s="180">
        <v>0</v>
      </c>
      <c r="C15" s="180">
        <v>0</v>
      </c>
      <c r="D15" s="180">
        <v>0</v>
      </c>
      <c r="E15" s="180">
        <v>0</v>
      </c>
      <c r="F15" s="180">
        <v>0</v>
      </c>
      <c r="G15" s="176"/>
      <c r="H15" s="178" t="s">
        <v>406</v>
      </c>
      <c r="I15" s="178" t="s">
        <v>406</v>
      </c>
      <c r="L15" s="346"/>
      <c r="M15" s="346"/>
    </row>
    <row r="16" spans="1:13" s="528" customFormat="1" ht="12" customHeight="1" x14ac:dyDescent="0.25">
      <c r="A16" s="176" t="s">
        <v>257</v>
      </c>
      <c r="B16" s="177">
        <v>0</v>
      </c>
      <c r="C16" s="177">
        <v>0</v>
      </c>
      <c r="D16" s="177">
        <v>0</v>
      </c>
      <c r="E16" s="177">
        <v>0</v>
      </c>
      <c r="F16" s="177">
        <v>0</v>
      </c>
      <c r="G16" s="176"/>
      <c r="H16" s="178" t="s">
        <v>406</v>
      </c>
      <c r="I16" s="178" t="s">
        <v>406</v>
      </c>
      <c r="L16" s="346"/>
      <c r="M16" s="346"/>
    </row>
    <row r="17" spans="1:13" s="528" customFormat="1" ht="12" customHeight="1" x14ac:dyDescent="0.25">
      <c r="A17" s="179" t="s">
        <v>258</v>
      </c>
      <c r="B17" s="180">
        <v>0</v>
      </c>
      <c r="C17" s="180">
        <v>0</v>
      </c>
      <c r="D17" s="180">
        <v>0</v>
      </c>
      <c r="E17" s="180">
        <v>0</v>
      </c>
      <c r="F17" s="180">
        <v>0</v>
      </c>
      <c r="G17" s="176"/>
      <c r="H17" s="178" t="s">
        <v>406</v>
      </c>
      <c r="I17" s="178" t="s">
        <v>406</v>
      </c>
      <c r="L17" s="346"/>
      <c r="M17" s="346"/>
    </row>
    <row r="18" spans="1:13" s="528" customFormat="1" ht="12" customHeight="1" x14ac:dyDescent="0.25">
      <c r="A18" s="176" t="s">
        <v>259</v>
      </c>
      <c r="B18" s="177">
        <v>25490</v>
      </c>
      <c r="C18" s="177">
        <v>39062</v>
      </c>
      <c r="D18" s="177">
        <v>-6169</v>
      </c>
      <c r="E18" s="177">
        <v>6146</v>
      </c>
      <c r="F18" s="177">
        <v>560</v>
      </c>
      <c r="G18" s="176"/>
      <c r="H18" s="178">
        <v>-90.89</v>
      </c>
      <c r="I18" s="178">
        <v>-97.8</v>
      </c>
      <c r="L18" s="346"/>
      <c r="M18" s="346"/>
    </row>
    <row r="19" spans="1:13" s="528" customFormat="1" ht="12" customHeight="1" x14ac:dyDescent="0.25">
      <c r="A19" s="179" t="s">
        <v>321</v>
      </c>
      <c r="B19" s="180">
        <v>0</v>
      </c>
      <c r="C19" s="180">
        <v>2</v>
      </c>
      <c r="D19" s="180">
        <v>432</v>
      </c>
      <c r="E19" s="180">
        <v>0</v>
      </c>
      <c r="F19" s="180">
        <v>0</v>
      </c>
      <c r="G19" s="176"/>
      <c r="H19" s="178" t="s">
        <v>406</v>
      </c>
      <c r="I19" s="178" t="s">
        <v>406</v>
      </c>
      <c r="L19" s="346"/>
      <c r="M19" s="346"/>
    </row>
    <row r="20" spans="1:13" ht="12" customHeight="1" x14ac:dyDescent="0.25">
      <c r="A20" s="176" t="s">
        <v>270</v>
      </c>
      <c r="B20" s="177">
        <v>7751</v>
      </c>
      <c r="C20" s="177">
        <v>6432</v>
      </c>
      <c r="D20" s="177">
        <v>5909</v>
      </c>
      <c r="E20" s="177">
        <v>5968</v>
      </c>
      <c r="F20" s="177">
        <v>5053</v>
      </c>
      <c r="G20" s="176"/>
      <c r="H20" s="178">
        <v>-15.33</v>
      </c>
      <c r="I20" s="178">
        <v>-34.81</v>
      </c>
    </row>
    <row r="21" spans="1:13" ht="12" customHeight="1" x14ac:dyDescent="0.25">
      <c r="A21" s="179" t="s">
        <v>70</v>
      </c>
      <c r="B21" s="181">
        <v>6098</v>
      </c>
      <c r="C21" s="181">
        <v>5325</v>
      </c>
      <c r="D21" s="181">
        <v>4961</v>
      </c>
      <c r="E21" s="181">
        <v>4813</v>
      </c>
      <c r="F21" s="181">
        <v>4219</v>
      </c>
      <c r="G21" s="176"/>
      <c r="H21" s="178">
        <v>-12.34</v>
      </c>
      <c r="I21" s="178">
        <v>-30.81</v>
      </c>
    </row>
    <row r="22" spans="1:13" ht="12" customHeight="1" x14ac:dyDescent="0.25">
      <c r="A22" s="176" t="s">
        <v>71</v>
      </c>
      <c r="B22" s="177">
        <v>804</v>
      </c>
      <c r="C22" s="177">
        <v>723</v>
      </c>
      <c r="D22" s="177">
        <v>675</v>
      </c>
      <c r="E22" s="177">
        <v>633</v>
      </c>
      <c r="F22" s="177">
        <v>523</v>
      </c>
      <c r="G22" s="168"/>
      <c r="H22" s="178">
        <v>-17.38</v>
      </c>
      <c r="I22" s="178">
        <v>-34.950000000000003</v>
      </c>
    </row>
    <row r="23" spans="1:13" ht="12" customHeight="1" x14ac:dyDescent="0.25">
      <c r="A23" s="179" t="s">
        <v>72</v>
      </c>
      <c r="B23" s="180">
        <v>849</v>
      </c>
      <c r="C23" s="180">
        <v>384</v>
      </c>
      <c r="D23" s="180">
        <v>273</v>
      </c>
      <c r="E23" s="180">
        <v>522</v>
      </c>
      <c r="F23" s="180">
        <v>311</v>
      </c>
      <c r="G23" s="168"/>
      <c r="H23" s="178">
        <v>-40.42</v>
      </c>
      <c r="I23" s="178">
        <v>-63.37</v>
      </c>
    </row>
    <row r="24" spans="1:13" ht="12" customHeight="1" x14ac:dyDescent="0.25">
      <c r="A24" s="176" t="s">
        <v>260</v>
      </c>
      <c r="B24" s="177">
        <v>46</v>
      </c>
      <c r="C24" s="177">
        <v>16</v>
      </c>
      <c r="D24" s="177">
        <v>19</v>
      </c>
      <c r="E24" s="177">
        <v>17</v>
      </c>
      <c r="F24" s="177">
        <v>6</v>
      </c>
      <c r="G24" s="182"/>
      <c r="H24" s="178">
        <v>-64.709999999999994</v>
      </c>
      <c r="I24" s="178">
        <v>-86.96</v>
      </c>
    </row>
    <row r="25" spans="1:13" ht="12" customHeight="1" x14ac:dyDescent="0.25">
      <c r="A25" s="179" t="s">
        <v>250</v>
      </c>
      <c r="B25" s="180">
        <v>12</v>
      </c>
      <c r="C25" s="180">
        <v>6</v>
      </c>
      <c r="D25" s="180">
        <v>8</v>
      </c>
      <c r="E25" s="180">
        <v>12</v>
      </c>
      <c r="F25" s="180">
        <v>5</v>
      </c>
      <c r="G25" s="182"/>
      <c r="H25" s="178">
        <v>-58.33</v>
      </c>
      <c r="I25" s="178">
        <v>-58.33</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420" t="s">
        <v>252</v>
      </c>
      <c r="B27" s="640">
        <v>33</v>
      </c>
      <c r="C27" s="640">
        <v>10</v>
      </c>
      <c r="D27" s="640">
        <v>11</v>
      </c>
      <c r="E27" s="640">
        <v>5</v>
      </c>
      <c r="F27" s="640">
        <v>1</v>
      </c>
      <c r="G27" s="641"/>
      <c r="H27" s="642">
        <v>-80</v>
      </c>
      <c r="I27" s="642">
        <v>-96.97</v>
      </c>
    </row>
    <row r="28" spans="1:13" s="611" customFormat="1" ht="12" customHeight="1" x14ac:dyDescent="0.15">
      <c r="A28" s="659" t="s">
        <v>409</v>
      </c>
      <c r="B28" s="659"/>
      <c r="C28" s="659"/>
      <c r="D28" s="659"/>
      <c r="E28" s="659"/>
      <c r="F28" s="659"/>
      <c r="G28" s="659"/>
      <c r="H28" s="659"/>
      <c r="I28" s="659"/>
    </row>
    <row r="29" spans="1:13" s="611" customFormat="1" ht="30" customHeight="1" x14ac:dyDescent="0.15">
      <c r="A29" s="656" t="s">
        <v>324</v>
      </c>
      <c r="B29" s="656"/>
      <c r="C29" s="656"/>
      <c r="D29" s="656"/>
      <c r="E29" s="656"/>
      <c r="F29" s="656"/>
      <c r="G29" s="656"/>
      <c r="H29" s="656"/>
      <c r="I29" s="656"/>
    </row>
    <row r="30" spans="1:13" x14ac:dyDescent="0.25">
      <c r="A30" s="654" t="s">
        <v>320</v>
      </c>
      <c r="B30" s="654"/>
      <c r="C30" s="654"/>
      <c r="D30" s="654"/>
      <c r="E30" s="654"/>
      <c r="F30" s="654"/>
      <c r="G30" s="654"/>
      <c r="H30" s="654"/>
      <c r="I30" s="654"/>
    </row>
  </sheetData>
  <mergeCells count="5">
    <mergeCell ref="A2:F2"/>
    <mergeCell ref="H2:I2"/>
    <mergeCell ref="A28:I28"/>
    <mergeCell ref="A29:I29"/>
    <mergeCell ref="A30:I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0"/>
  <sheetViews>
    <sheetView showGridLines="0" zoomScaleNormal="100" zoomScaleSheetLayoutView="100" workbookViewId="0"/>
  </sheetViews>
  <sheetFormatPr baseColWidth="10" defaultColWidth="13.33203125" defaultRowHeight="13.5" x14ac:dyDescent="0.25"/>
  <cols>
    <col min="1" max="1" width="45.6640625" style="325" customWidth="1"/>
    <col min="2" max="6" width="11.1640625" style="325" customWidth="1"/>
    <col min="7" max="7" width="13.33203125" style="325"/>
    <col min="8" max="9" width="8.1640625" style="325" customWidth="1"/>
    <col min="10" max="16384" width="13.33203125" style="325"/>
  </cols>
  <sheetData>
    <row r="1" spans="1:9" ht="36" customHeight="1" x14ac:dyDescent="0.25">
      <c r="A1" s="286"/>
      <c r="B1" s="286"/>
      <c r="C1" s="286"/>
      <c r="D1" s="286"/>
      <c r="E1" s="286"/>
      <c r="F1" s="286"/>
    </row>
    <row r="2" spans="1:9" s="576" customFormat="1" ht="28.15" customHeight="1" x14ac:dyDescent="0.2">
      <c r="A2" s="673" t="s">
        <v>86</v>
      </c>
      <c r="B2" s="673"/>
      <c r="C2" s="673"/>
      <c r="D2" s="673"/>
      <c r="E2" s="674" t="s">
        <v>87</v>
      </c>
      <c r="F2" s="674"/>
      <c r="H2" s="604"/>
      <c r="I2" s="604"/>
    </row>
    <row r="3" spans="1:9" ht="13.9" customHeight="1" x14ac:dyDescent="0.25">
      <c r="A3" s="289" t="s">
        <v>281</v>
      </c>
      <c r="B3" s="515"/>
      <c r="C3" s="515"/>
      <c r="D3" s="515"/>
      <c r="E3" s="515"/>
      <c r="F3" s="515"/>
    </row>
    <row r="4" spans="1:9" ht="13.9" customHeight="1" x14ac:dyDescent="0.25">
      <c r="A4" s="488"/>
      <c r="B4" s="326">
        <v>2023</v>
      </c>
      <c r="C4" s="326">
        <v>2024</v>
      </c>
      <c r="D4" s="326"/>
      <c r="E4" s="326"/>
      <c r="F4" s="326"/>
    </row>
    <row r="5" spans="1:9" ht="30" customHeight="1" x14ac:dyDescent="0.25">
      <c r="A5" s="489"/>
      <c r="B5" s="18" t="s">
        <v>402</v>
      </c>
      <c r="C5" s="18" t="s">
        <v>403</v>
      </c>
      <c r="D5" s="18" t="s">
        <v>404</v>
      </c>
      <c r="E5" s="18" t="s">
        <v>405</v>
      </c>
      <c r="F5" s="16" t="s">
        <v>402</v>
      </c>
    </row>
    <row r="6" spans="1:9" ht="12" customHeight="1" x14ac:dyDescent="0.25">
      <c r="A6" s="490"/>
      <c r="B6" s="19"/>
      <c r="C6" s="19"/>
      <c r="D6" s="19"/>
      <c r="E6" s="19"/>
    </row>
    <row r="7" spans="1:9" ht="12" customHeight="1" x14ac:dyDescent="0.25">
      <c r="A7" s="172" t="s">
        <v>289</v>
      </c>
      <c r="B7" s="605">
        <v>4.04</v>
      </c>
      <c r="C7" s="605">
        <v>4.9000000000000004</v>
      </c>
      <c r="D7" s="605">
        <v>2.38</v>
      </c>
      <c r="E7" s="605">
        <v>3.67</v>
      </c>
      <c r="F7" s="605">
        <v>3.02</v>
      </c>
    </row>
    <row r="8" spans="1:9" s="516" customFormat="1" ht="12" customHeight="1" x14ac:dyDescent="0.25">
      <c r="A8" s="176" t="s">
        <v>65</v>
      </c>
      <c r="B8" s="605">
        <v>0.37</v>
      </c>
      <c r="C8" s="605">
        <v>2.2000000000000002</v>
      </c>
      <c r="D8" s="605">
        <v>1.44</v>
      </c>
      <c r="E8" s="605">
        <v>1.75</v>
      </c>
      <c r="F8" s="605">
        <v>2.0099999999999998</v>
      </c>
    </row>
    <row r="9" spans="1:9" s="516" customFormat="1" ht="12" customHeight="1" x14ac:dyDescent="0.25">
      <c r="A9" s="179" t="s">
        <v>66</v>
      </c>
      <c r="B9" s="605">
        <v>0</v>
      </c>
      <c r="C9" s="605">
        <v>0</v>
      </c>
      <c r="D9" s="605">
        <v>-0.01</v>
      </c>
      <c r="E9" s="605">
        <v>0</v>
      </c>
      <c r="F9" s="605">
        <v>0</v>
      </c>
    </row>
    <row r="10" spans="1:9" s="516" customFormat="1" ht="12" customHeight="1" x14ac:dyDescent="0.25">
      <c r="A10" s="176" t="s">
        <v>67</v>
      </c>
      <c r="B10" s="605">
        <v>3.68</v>
      </c>
      <c r="C10" s="605">
        <v>2.7</v>
      </c>
      <c r="D10" s="605">
        <v>0.95</v>
      </c>
      <c r="E10" s="605">
        <v>1.92</v>
      </c>
      <c r="F10" s="605">
        <v>1.01</v>
      </c>
    </row>
    <row r="11" spans="1:9" s="516" customFormat="1" ht="12" customHeight="1" x14ac:dyDescent="0.25">
      <c r="A11" s="179" t="s">
        <v>254</v>
      </c>
      <c r="B11" s="605">
        <v>3.93</v>
      </c>
      <c r="C11" s="605">
        <v>2.94</v>
      </c>
      <c r="D11" s="605">
        <v>1.17</v>
      </c>
      <c r="E11" s="605">
        <v>2.16</v>
      </c>
      <c r="F11" s="605">
        <v>1.24</v>
      </c>
    </row>
    <row r="12" spans="1:9" s="516" customFormat="1" ht="12" customHeight="1" x14ac:dyDescent="0.25">
      <c r="A12" s="176" t="s">
        <v>68</v>
      </c>
      <c r="B12" s="605">
        <v>0.44</v>
      </c>
      <c r="C12" s="605">
        <v>0.47</v>
      </c>
      <c r="D12" s="605">
        <v>0.49</v>
      </c>
      <c r="E12" s="605">
        <v>0.5</v>
      </c>
      <c r="F12" s="605">
        <v>0.48</v>
      </c>
    </row>
    <row r="13" spans="1:9" s="516" customFormat="1" ht="12" customHeight="1" x14ac:dyDescent="0.25">
      <c r="A13" s="179" t="s">
        <v>69</v>
      </c>
      <c r="B13" s="605">
        <v>0.08</v>
      </c>
      <c r="C13" s="605">
        <v>0.1</v>
      </c>
      <c r="D13" s="605">
        <v>0.17</v>
      </c>
      <c r="E13" s="605">
        <v>0.09</v>
      </c>
      <c r="F13" s="605">
        <v>0.09</v>
      </c>
    </row>
    <row r="14" spans="1:9" s="516" customFormat="1" ht="12" customHeight="1" x14ac:dyDescent="0.25">
      <c r="A14" s="176" t="s">
        <v>255</v>
      </c>
      <c r="B14" s="605">
        <v>1.04</v>
      </c>
      <c r="C14" s="605">
        <v>0.02</v>
      </c>
      <c r="D14" s="605">
        <v>-0.05</v>
      </c>
      <c r="E14" s="605">
        <v>0.61</v>
      </c>
      <c r="F14" s="605">
        <v>0.11</v>
      </c>
    </row>
    <row r="15" spans="1:9" s="516" customFormat="1" ht="12" customHeight="1" x14ac:dyDescent="0.25">
      <c r="A15" s="179" t="s">
        <v>256</v>
      </c>
      <c r="B15" s="605">
        <v>0.9</v>
      </c>
      <c r="C15" s="605">
        <v>1.27</v>
      </c>
      <c r="D15" s="605">
        <v>0.31</v>
      </c>
      <c r="E15" s="605">
        <v>0.28999999999999998</v>
      </c>
      <c r="F15" s="605">
        <v>0.4</v>
      </c>
    </row>
    <row r="16" spans="1:9" s="516" customFormat="1" ht="12" customHeight="1" x14ac:dyDescent="0.25">
      <c r="A16" s="176" t="s">
        <v>257</v>
      </c>
      <c r="B16" s="605">
        <v>0</v>
      </c>
      <c r="C16" s="605">
        <v>0</v>
      </c>
      <c r="D16" s="605">
        <v>0</v>
      </c>
      <c r="E16" s="605">
        <v>0</v>
      </c>
      <c r="F16" s="605">
        <v>0</v>
      </c>
    </row>
    <row r="17" spans="1:6" s="516" customFormat="1" ht="12" customHeight="1" x14ac:dyDescent="0.25">
      <c r="A17" s="179" t="s">
        <v>258</v>
      </c>
      <c r="B17" s="605">
        <v>1.07</v>
      </c>
      <c r="C17" s="605">
        <v>1.0900000000000001</v>
      </c>
      <c r="D17" s="605">
        <v>0.3</v>
      </c>
      <c r="E17" s="605">
        <v>0.43</v>
      </c>
      <c r="F17" s="605">
        <v>0.44</v>
      </c>
    </row>
    <row r="18" spans="1:6" s="516" customFormat="1" ht="12" customHeight="1" x14ac:dyDescent="0.25">
      <c r="A18" s="176" t="s">
        <v>259</v>
      </c>
      <c r="B18" s="605">
        <v>0.42</v>
      </c>
      <c r="C18" s="605">
        <v>-0.01</v>
      </c>
      <c r="D18" s="605">
        <v>-0.05</v>
      </c>
      <c r="E18" s="605">
        <v>0.26</v>
      </c>
      <c r="F18" s="605">
        <v>-0.31</v>
      </c>
    </row>
    <row r="19" spans="1:6" s="516" customFormat="1" ht="12" customHeight="1" x14ac:dyDescent="0.25">
      <c r="A19" s="179" t="s">
        <v>284</v>
      </c>
      <c r="B19" s="605">
        <v>-0.03</v>
      </c>
      <c r="C19" s="605">
        <v>0.01</v>
      </c>
      <c r="D19" s="605">
        <v>0</v>
      </c>
      <c r="E19" s="605">
        <v>-0.02</v>
      </c>
      <c r="F19" s="605">
        <v>0.03</v>
      </c>
    </row>
    <row r="20" spans="1:6" ht="12" customHeight="1" x14ac:dyDescent="0.25">
      <c r="A20" s="176" t="s">
        <v>270</v>
      </c>
      <c r="B20" s="605">
        <v>0.25</v>
      </c>
      <c r="C20" s="605">
        <v>0.24</v>
      </c>
      <c r="D20" s="605">
        <v>0.23</v>
      </c>
      <c r="E20" s="605">
        <v>0.24</v>
      </c>
      <c r="F20" s="605">
        <v>0.24</v>
      </c>
    </row>
    <row r="21" spans="1:6" ht="12" customHeight="1" x14ac:dyDescent="0.25">
      <c r="A21" s="179" t="s">
        <v>70</v>
      </c>
      <c r="B21" s="605">
        <v>0.2</v>
      </c>
      <c r="C21" s="605">
        <v>0.2</v>
      </c>
      <c r="D21" s="605">
        <v>0.19</v>
      </c>
      <c r="E21" s="605">
        <v>0.2</v>
      </c>
      <c r="F21" s="605">
        <v>0.2</v>
      </c>
    </row>
    <row r="22" spans="1:6" ht="12" customHeight="1" x14ac:dyDescent="0.25">
      <c r="A22" s="176" t="s">
        <v>71</v>
      </c>
      <c r="B22" s="605">
        <v>0.02</v>
      </c>
      <c r="C22" s="605">
        <v>0.02</v>
      </c>
      <c r="D22" s="605">
        <v>0.02</v>
      </c>
      <c r="E22" s="605">
        <v>0.02</v>
      </c>
      <c r="F22" s="605">
        <v>0.02</v>
      </c>
    </row>
    <row r="23" spans="1:6" ht="12" customHeight="1" x14ac:dyDescent="0.25">
      <c r="A23" s="179" t="s">
        <v>72</v>
      </c>
      <c r="B23" s="605">
        <v>0.03</v>
      </c>
      <c r="C23" s="605">
        <v>0.02</v>
      </c>
      <c r="D23" s="605">
        <v>0.02</v>
      </c>
      <c r="E23" s="605">
        <v>0.02</v>
      </c>
      <c r="F23" s="605">
        <v>0.02</v>
      </c>
    </row>
    <row r="24" spans="1:6" ht="12" customHeight="1" x14ac:dyDescent="0.25">
      <c r="A24" s="176" t="s">
        <v>260</v>
      </c>
      <c r="B24" s="605">
        <v>0</v>
      </c>
      <c r="C24" s="605">
        <v>0.01</v>
      </c>
      <c r="D24" s="605">
        <v>0</v>
      </c>
      <c r="E24" s="605">
        <v>0</v>
      </c>
      <c r="F24" s="605">
        <v>0.01</v>
      </c>
    </row>
    <row r="25" spans="1:6" ht="12" customHeight="1" x14ac:dyDescent="0.25">
      <c r="A25" s="179" t="s">
        <v>250</v>
      </c>
      <c r="B25" s="605">
        <v>0</v>
      </c>
      <c r="C25" s="605">
        <v>0</v>
      </c>
      <c r="D25" s="605">
        <v>0</v>
      </c>
      <c r="E25" s="605">
        <v>0</v>
      </c>
      <c r="F25" s="605">
        <v>0</v>
      </c>
    </row>
    <row r="26" spans="1:6" ht="12" customHeight="1" x14ac:dyDescent="0.25">
      <c r="A26" s="176" t="s">
        <v>251</v>
      </c>
      <c r="B26" s="605">
        <v>0</v>
      </c>
      <c r="C26" s="605">
        <v>0</v>
      </c>
      <c r="D26" s="605">
        <v>0</v>
      </c>
      <c r="E26" s="605">
        <v>0</v>
      </c>
      <c r="F26" s="605">
        <v>0</v>
      </c>
    </row>
    <row r="27" spans="1:6" ht="12" customHeight="1" x14ac:dyDescent="0.25">
      <c r="A27" s="179" t="s">
        <v>252</v>
      </c>
      <c r="B27" s="605">
        <v>0</v>
      </c>
      <c r="C27" s="606">
        <v>0</v>
      </c>
      <c r="D27" s="606">
        <v>0</v>
      </c>
      <c r="E27" s="606">
        <v>0</v>
      </c>
      <c r="F27" s="606">
        <v>0.01</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I30"/>
  <sheetViews>
    <sheetView showGridLines="0" zoomScaleNormal="100" zoomScaleSheetLayoutView="100" workbookViewId="0"/>
  </sheetViews>
  <sheetFormatPr baseColWidth="10" defaultColWidth="13.33203125" defaultRowHeight="13.5" x14ac:dyDescent="0.25"/>
  <cols>
    <col min="1" max="1" width="45.6640625" style="324" customWidth="1"/>
    <col min="2" max="6" width="11.1640625" style="324" customWidth="1"/>
    <col min="7" max="7" width="13.33203125" style="324"/>
    <col min="8" max="9" width="8.1640625" style="324" customWidth="1"/>
    <col min="10" max="16384" width="13.33203125" style="324"/>
  </cols>
  <sheetData>
    <row r="1" spans="1:9" ht="36" customHeight="1" x14ac:dyDescent="0.25">
      <c r="A1" s="286"/>
      <c r="B1" s="286"/>
      <c r="C1" s="321"/>
      <c r="D1" s="321"/>
      <c r="E1" s="321"/>
      <c r="F1" s="321"/>
    </row>
    <row r="2" spans="1:9" s="575" customFormat="1" ht="28.15" customHeight="1" x14ac:dyDescent="0.2">
      <c r="A2" s="676" t="s">
        <v>327</v>
      </c>
      <c r="B2" s="676"/>
      <c r="C2" s="676"/>
      <c r="D2" s="676"/>
      <c r="E2" s="677" t="s">
        <v>88</v>
      </c>
      <c r="F2" s="677"/>
      <c r="H2" s="643"/>
      <c r="I2" s="643"/>
    </row>
    <row r="3" spans="1:9" ht="13.9" customHeight="1" x14ac:dyDescent="0.25">
      <c r="A3" s="289" t="s">
        <v>328</v>
      </c>
      <c r="B3" s="512"/>
      <c r="C3" s="512"/>
      <c r="D3" s="512"/>
      <c r="E3" s="512"/>
      <c r="F3" s="512"/>
    </row>
    <row r="4" spans="1:9" ht="13.9" customHeight="1" x14ac:dyDescent="0.25">
      <c r="A4" s="488"/>
      <c r="B4" s="323">
        <v>2023</v>
      </c>
      <c r="C4" s="323">
        <v>2024</v>
      </c>
      <c r="D4" s="323"/>
      <c r="E4" s="323"/>
      <c r="F4" s="323"/>
    </row>
    <row r="5" spans="1:9" ht="30" customHeight="1" x14ac:dyDescent="0.25">
      <c r="A5" s="489"/>
      <c r="B5" s="18" t="s">
        <v>402</v>
      </c>
      <c r="C5" s="18" t="s">
        <v>403</v>
      </c>
      <c r="D5" s="18" t="s">
        <v>404</v>
      </c>
      <c r="E5" s="18" t="s">
        <v>405</v>
      </c>
      <c r="F5" s="16" t="s">
        <v>402</v>
      </c>
    </row>
    <row r="6" spans="1:9" ht="12" customHeight="1" x14ac:dyDescent="0.25">
      <c r="A6" s="490"/>
      <c r="B6" s="19"/>
      <c r="C6" s="19"/>
      <c r="D6" s="19"/>
      <c r="E6" s="19"/>
    </row>
    <row r="7" spans="1:9" ht="12" customHeight="1" x14ac:dyDescent="0.25">
      <c r="A7" s="172" t="s">
        <v>289</v>
      </c>
      <c r="B7" s="605">
        <v>22.57</v>
      </c>
      <c r="C7" s="605">
        <v>32.67</v>
      </c>
      <c r="D7" s="605">
        <v>23.34</v>
      </c>
      <c r="E7" s="605">
        <v>10.63</v>
      </c>
      <c r="F7" s="605">
        <v>10.66</v>
      </c>
    </row>
    <row r="8" spans="1:9" s="514" customFormat="1" ht="12" customHeight="1" x14ac:dyDescent="0.25">
      <c r="A8" s="176" t="s">
        <v>65</v>
      </c>
      <c r="B8" s="607">
        <v>21.64</v>
      </c>
      <c r="C8" s="605">
        <v>31.8</v>
      </c>
      <c r="D8" s="605">
        <v>22.52</v>
      </c>
      <c r="E8" s="605">
        <v>9.77</v>
      </c>
      <c r="F8" s="605">
        <v>9.9499999999999993</v>
      </c>
    </row>
    <row r="9" spans="1:9" s="514" customFormat="1" ht="12" customHeight="1" x14ac:dyDescent="0.25">
      <c r="A9" s="179" t="s">
        <v>66</v>
      </c>
      <c r="B9" s="608">
        <v>0</v>
      </c>
      <c r="C9" s="605">
        <v>0</v>
      </c>
      <c r="D9" s="605">
        <v>0</v>
      </c>
      <c r="E9" s="605">
        <v>0</v>
      </c>
      <c r="F9" s="605">
        <v>0</v>
      </c>
    </row>
    <row r="10" spans="1:9" s="514" customFormat="1" ht="12" customHeight="1" x14ac:dyDescent="0.25">
      <c r="A10" s="176" t="s">
        <v>67</v>
      </c>
      <c r="B10" s="607">
        <v>0.94</v>
      </c>
      <c r="C10" s="605">
        <v>0.87</v>
      </c>
      <c r="D10" s="605">
        <v>0.82</v>
      </c>
      <c r="E10" s="605">
        <v>0.85</v>
      </c>
      <c r="F10" s="605">
        <v>0.71</v>
      </c>
    </row>
    <row r="11" spans="1:9" s="514" customFormat="1" ht="12" customHeight="1" x14ac:dyDescent="0.25">
      <c r="A11" s="179" t="s">
        <v>254</v>
      </c>
      <c r="B11" s="608">
        <v>1.0900000000000001</v>
      </c>
      <c r="C11" s="605">
        <v>1.03</v>
      </c>
      <c r="D11" s="605">
        <v>0.98</v>
      </c>
      <c r="E11" s="605">
        <v>1.02</v>
      </c>
      <c r="F11" s="605">
        <v>0.87</v>
      </c>
    </row>
    <row r="12" spans="1:9" s="514" customFormat="1" ht="12" customHeight="1" x14ac:dyDescent="0.25">
      <c r="A12" s="176" t="s">
        <v>68</v>
      </c>
      <c r="B12" s="607">
        <v>0.94</v>
      </c>
      <c r="C12" s="605">
        <v>0.96</v>
      </c>
      <c r="D12" s="605">
        <v>0.93</v>
      </c>
      <c r="E12" s="605">
        <v>0.89</v>
      </c>
      <c r="F12" s="605">
        <v>0.82</v>
      </c>
    </row>
    <row r="13" spans="1:9" s="514" customFormat="1" ht="12" customHeight="1" x14ac:dyDescent="0.25">
      <c r="A13" s="179" t="s">
        <v>69</v>
      </c>
      <c r="B13" s="608">
        <v>0</v>
      </c>
      <c r="C13" s="605">
        <v>0</v>
      </c>
      <c r="D13" s="605">
        <v>0</v>
      </c>
      <c r="E13" s="605">
        <v>0</v>
      </c>
      <c r="F13" s="605">
        <v>0</v>
      </c>
    </row>
    <row r="14" spans="1:9" s="514" customFormat="1" ht="12" customHeight="1" x14ac:dyDescent="0.25">
      <c r="A14" s="176" t="s">
        <v>255</v>
      </c>
      <c r="B14" s="607">
        <v>0.15</v>
      </c>
      <c r="C14" s="605">
        <v>7.0000000000000007E-2</v>
      </c>
      <c r="D14" s="605">
        <v>0.05</v>
      </c>
      <c r="E14" s="605">
        <v>0.12</v>
      </c>
      <c r="F14" s="605">
        <v>0.05</v>
      </c>
    </row>
    <row r="15" spans="1:9" s="514" customFormat="1" ht="12" customHeight="1" x14ac:dyDescent="0.25">
      <c r="A15" s="179" t="s">
        <v>256</v>
      </c>
      <c r="B15" s="608">
        <v>0</v>
      </c>
      <c r="C15" s="605">
        <v>0</v>
      </c>
      <c r="D15" s="605">
        <v>0</v>
      </c>
      <c r="E15" s="605">
        <v>0</v>
      </c>
      <c r="F15" s="605">
        <v>0</v>
      </c>
    </row>
    <row r="16" spans="1:9" s="514" customFormat="1" ht="12" customHeight="1" x14ac:dyDescent="0.25">
      <c r="A16" s="176" t="s">
        <v>257</v>
      </c>
      <c r="B16" s="607">
        <v>0</v>
      </c>
      <c r="C16" s="605">
        <v>0</v>
      </c>
      <c r="D16" s="605">
        <v>0</v>
      </c>
      <c r="E16" s="605">
        <v>0</v>
      </c>
      <c r="F16" s="605">
        <v>0</v>
      </c>
    </row>
    <row r="17" spans="1:9" s="514" customFormat="1" ht="12" customHeight="1" x14ac:dyDescent="0.25">
      <c r="A17" s="179" t="s">
        <v>258</v>
      </c>
      <c r="B17" s="608">
        <v>0</v>
      </c>
      <c r="C17" s="605">
        <v>0</v>
      </c>
      <c r="D17" s="605">
        <v>0</v>
      </c>
      <c r="E17" s="605">
        <v>0</v>
      </c>
      <c r="F17" s="605">
        <v>0</v>
      </c>
    </row>
    <row r="18" spans="1:9" s="514" customFormat="1" ht="12" customHeight="1" x14ac:dyDescent="0.25">
      <c r="A18" s="176" t="s">
        <v>259</v>
      </c>
      <c r="B18" s="607">
        <v>0</v>
      </c>
      <c r="C18" s="605">
        <v>0</v>
      </c>
      <c r="D18" s="605">
        <v>0</v>
      </c>
      <c r="E18" s="605">
        <v>0</v>
      </c>
      <c r="F18" s="605">
        <v>0</v>
      </c>
    </row>
    <row r="19" spans="1:9" s="514" customFormat="1" ht="12" customHeight="1" x14ac:dyDescent="0.25">
      <c r="A19" s="179" t="s">
        <v>321</v>
      </c>
      <c r="B19" s="608">
        <v>0</v>
      </c>
      <c r="C19" s="605">
        <v>0</v>
      </c>
      <c r="D19" s="605">
        <v>0</v>
      </c>
      <c r="E19" s="605">
        <v>0</v>
      </c>
      <c r="F19" s="605">
        <v>0</v>
      </c>
    </row>
    <row r="20" spans="1:9" ht="12" customHeight="1" x14ac:dyDescent="0.25">
      <c r="A20" s="176" t="s">
        <v>270</v>
      </c>
      <c r="B20" s="607">
        <v>0.15</v>
      </c>
      <c r="C20" s="605">
        <v>0.16</v>
      </c>
      <c r="D20" s="605">
        <v>0.16</v>
      </c>
      <c r="E20" s="605">
        <v>0.16</v>
      </c>
      <c r="F20" s="605">
        <v>0.16</v>
      </c>
    </row>
    <row r="21" spans="1:9" ht="12" customHeight="1" x14ac:dyDescent="0.25">
      <c r="A21" s="179" t="s">
        <v>70</v>
      </c>
      <c r="B21" s="608">
        <v>0.14000000000000001</v>
      </c>
      <c r="C21" s="605">
        <v>0.14000000000000001</v>
      </c>
      <c r="D21" s="605">
        <v>0.15</v>
      </c>
      <c r="E21" s="605">
        <v>0.15</v>
      </c>
      <c r="F21" s="605">
        <v>0.15</v>
      </c>
    </row>
    <row r="22" spans="1:9" ht="12" customHeight="1" x14ac:dyDescent="0.25">
      <c r="A22" s="176" t="s">
        <v>71</v>
      </c>
      <c r="B22" s="607">
        <v>0.01</v>
      </c>
      <c r="C22" s="605">
        <v>0.01</v>
      </c>
      <c r="D22" s="605">
        <v>0.01</v>
      </c>
      <c r="E22" s="605">
        <v>0.01</v>
      </c>
      <c r="F22" s="605">
        <v>0.01</v>
      </c>
    </row>
    <row r="23" spans="1:9" ht="12" customHeight="1" x14ac:dyDescent="0.25">
      <c r="A23" s="179" t="s">
        <v>72</v>
      </c>
      <c r="B23" s="608">
        <v>0</v>
      </c>
      <c r="C23" s="605">
        <v>0.01</v>
      </c>
      <c r="D23" s="605">
        <v>0.01</v>
      </c>
      <c r="E23" s="605">
        <v>0.01</v>
      </c>
      <c r="F23" s="605">
        <v>0.01</v>
      </c>
    </row>
    <row r="24" spans="1:9" ht="12" customHeight="1" x14ac:dyDescent="0.25">
      <c r="A24" s="176" t="s">
        <v>260</v>
      </c>
      <c r="B24" s="607">
        <v>0</v>
      </c>
      <c r="C24" s="605">
        <v>0</v>
      </c>
      <c r="D24" s="605">
        <v>0</v>
      </c>
      <c r="E24" s="605">
        <v>0</v>
      </c>
      <c r="F24" s="605">
        <v>0</v>
      </c>
    </row>
    <row r="25" spans="1:9" ht="12" customHeight="1" x14ac:dyDescent="0.25">
      <c r="A25" s="179" t="s">
        <v>250</v>
      </c>
      <c r="B25" s="608">
        <v>0</v>
      </c>
      <c r="C25" s="605">
        <v>0</v>
      </c>
      <c r="D25" s="605">
        <v>0</v>
      </c>
      <c r="E25" s="605">
        <v>0</v>
      </c>
      <c r="F25" s="605">
        <v>0</v>
      </c>
    </row>
    <row r="26" spans="1:9" ht="12" customHeight="1" x14ac:dyDescent="0.25">
      <c r="A26" s="176" t="s">
        <v>251</v>
      </c>
      <c r="B26" s="607">
        <v>0</v>
      </c>
      <c r="C26" s="605">
        <v>0</v>
      </c>
      <c r="D26" s="605">
        <v>0</v>
      </c>
      <c r="E26" s="605">
        <v>0</v>
      </c>
      <c r="F26" s="605">
        <v>0</v>
      </c>
    </row>
    <row r="27" spans="1:9" ht="12" customHeight="1" x14ac:dyDescent="0.25">
      <c r="A27" s="420" t="s">
        <v>252</v>
      </c>
      <c r="B27" s="606">
        <v>0</v>
      </c>
      <c r="C27" s="606">
        <v>0</v>
      </c>
      <c r="D27" s="606">
        <v>0</v>
      </c>
      <c r="E27" s="606">
        <v>0</v>
      </c>
      <c r="F27" s="606">
        <v>0</v>
      </c>
    </row>
    <row r="28" spans="1:9" customFormat="1" ht="30.75" customHeight="1" x14ac:dyDescent="0.2">
      <c r="A28" s="671" t="s">
        <v>393</v>
      </c>
      <c r="B28" s="671"/>
      <c r="C28" s="671"/>
      <c r="D28" s="671"/>
      <c r="E28" s="671"/>
      <c r="F28" s="671"/>
      <c r="G28" s="671"/>
      <c r="H28" s="671"/>
      <c r="I28" s="671"/>
    </row>
    <row r="29" spans="1:9" customFormat="1" ht="21.75" customHeight="1" x14ac:dyDescent="0.2">
      <c r="A29" s="675" t="s">
        <v>325</v>
      </c>
      <c r="B29" s="675"/>
      <c r="C29" s="675"/>
      <c r="D29" s="675"/>
      <c r="E29" s="675"/>
      <c r="F29" s="675"/>
    </row>
    <row r="30" spans="1:9" s="325" customFormat="1" x14ac:dyDescent="0.25">
      <c r="A30" s="675" t="s">
        <v>326</v>
      </c>
      <c r="B30" s="675"/>
      <c r="C30" s="675"/>
      <c r="D30" s="675"/>
      <c r="E30" s="675"/>
      <c r="F30" s="675"/>
    </row>
  </sheetData>
  <mergeCells count="6">
    <mergeCell ref="G28:I28"/>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I30"/>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331</v>
      </c>
      <c r="B2" s="676"/>
      <c r="C2" s="676"/>
      <c r="D2" s="676"/>
      <c r="E2" s="677" t="s">
        <v>89</v>
      </c>
      <c r="F2" s="677"/>
      <c r="H2" s="603"/>
      <c r="I2" s="603"/>
    </row>
    <row r="3" spans="1:9" ht="13.9" customHeight="1" x14ac:dyDescent="0.25">
      <c r="A3" s="289" t="s">
        <v>328</v>
      </c>
      <c r="B3" s="512"/>
      <c r="C3" s="512"/>
      <c r="D3" s="512"/>
      <c r="E3" s="512"/>
      <c r="F3" s="512"/>
    </row>
    <row r="4" spans="1:9" ht="13.9" customHeight="1" x14ac:dyDescent="0.25">
      <c r="A4" s="488"/>
      <c r="B4" s="323">
        <v>2023</v>
      </c>
      <c r="C4" s="323">
        <v>2024</v>
      </c>
      <c r="D4" s="323"/>
      <c r="E4" s="323"/>
      <c r="F4" s="323"/>
    </row>
    <row r="5" spans="1:9" ht="30" customHeight="1" x14ac:dyDescent="0.25">
      <c r="A5" s="489"/>
      <c r="B5" s="18" t="s">
        <v>402</v>
      </c>
      <c r="C5" s="18" t="s">
        <v>403</v>
      </c>
      <c r="D5" s="18" t="s">
        <v>404</v>
      </c>
      <c r="E5" s="18" t="s">
        <v>405</v>
      </c>
      <c r="F5" s="16" t="s">
        <v>402</v>
      </c>
    </row>
    <row r="6" spans="1:9" ht="12" customHeight="1" x14ac:dyDescent="0.25">
      <c r="A6" s="490"/>
      <c r="B6" s="19"/>
      <c r="C6" s="19"/>
      <c r="D6" s="19"/>
      <c r="E6" s="19"/>
    </row>
    <row r="7" spans="1:9" ht="12" customHeight="1" x14ac:dyDescent="0.25">
      <c r="A7" s="172" t="s">
        <v>289</v>
      </c>
      <c r="B7" s="605">
        <v>8.57</v>
      </c>
      <c r="C7" s="605">
        <v>6.25</v>
      </c>
      <c r="D7" s="605">
        <v>4.54</v>
      </c>
      <c r="E7" s="605">
        <v>5.56</v>
      </c>
      <c r="F7" s="605">
        <v>4.66</v>
      </c>
    </row>
    <row r="8" spans="1:9" s="513" customFormat="1" ht="12" customHeight="1" x14ac:dyDescent="0.25">
      <c r="A8" s="176" t="s">
        <v>65</v>
      </c>
      <c r="B8" s="607">
        <v>6.12</v>
      </c>
      <c r="C8" s="605">
        <v>5.81</v>
      </c>
      <c r="D8" s="605">
        <v>4.08</v>
      </c>
      <c r="E8" s="605">
        <v>3.74</v>
      </c>
      <c r="F8" s="605">
        <v>4.0199999999999996</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2.46</v>
      </c>
      <c r="C10" s="605">
        <v>0.44</v>
      </c>
      <c r="D10" s="605">
        <v>0.46</v>
      </c>
      <c r="E10" s="605">
        <v>1.82</v>
      </c>
      <c r="F10" s="605">
        <v>0.64</v>
      </c>
    </row>
    <row r="11" spans="1:9" s="513" customFormat="1" ht="12" customHeight="1" x14ac:dyDescent="0.25">
      <c r="A11" s="179" t="s">
        <v>254</v>
      </c>
      <c r="B11" s="608">
        <v>2.59</v>
      </c>
      <c r="C11" s="605">
        <v>0.56000000000000005</v>
      </c>
      <c r="D11" s="605">
        <v>0.59</v>
      </c>
      <c r="E11" s="605">
        <v>1.96</v>
      </c>
      <c r="F11" s="605">
        <v>0.78</v>
      </c>
    </row>
    <row r="12" spans="1:9" s="513" customFormat="1" ht="12" customHeight="1" x14ac:dyDescent="0.25">
      <c r="A12" s="176" t="s">
        <v>68</v>
      </c>
      <c r="B12" s="607">
        <v>0.74</v>
      </c>
      <c r="C12" s="605">
        <v>0.77</v>
      </c>
      <c r="D12" s="605">
        <v>0.8</v>
      </c>
      <c r="E12" s="605">
        <v>0.8</v>
      </c>
      <c r="F12" s="605">
        <v>0.76</v>
      </c>
    </row>
    <row r="13" spans="1:9" s="513" customFormat="1" ht="12" customHeight="1" x14ac:dyDescent="0.25">
      <c r="A13" s="179" t="s">
        <v>69</v>
      </c>
      <c r="B13" s="608">
        <v>0</v>
      </c>
      <c r="C13" s="605">
        <v>0</v>
      </c>
      <c r="D13" s="605">
        <v>0</v>
      </c>
      <c r="E13" s="605">
        <v>0</v>
      </c>
      <c r="F13" s="605">
        <v>0</v>
      </c>
    </row>
    <row r="14" spans="1:9" s="513" customFormat="1" ht="12" customHeight="1" x14ac:dyDescent="0.25">
      <c r="A14" s="176" t="s">
        <v>255</v>
      </c>
      <c r="B14" s="607">
        <v>1.7</v>
      </c>
      <c r="C14" s="605">
        <v>-0.15</v>
      </c>
      <c r="D14" s="605">
        <v>-0.18</v>
      </c>
      <c r="E14" s="605">
        <v>1.01</v>
      </c>
      <c r="F14" s="605">
        <v>0.06</v>
      </c>
    </row>
    <row r="15" spans="1:9" s="513" customFormat="1" ht="12" customHeight="1" x14ac:dyDescent="0.25">
      <c r="A15" s="179" t="s">
        <v>256</v>
      </c>
      <c r="B15" s="608">
        <v>0</v>
      </c>
      <c r="C15" s="605">
        <v>0</v>
      </c>
      <c r="D15" s="605">
        <v>0</v>
      </c>
      <c r="E15" s="605">
        <v>0</v>
      </c>
      <c r="F15" s="605">
        <v>0</v>
      </c>
    </row>
    <row r="16" spans="1:9" s="513" customFormat="1" ht="12" customHeight="1" x14ac:dyDescent="0.25">
      <c r="A16" s="176" t="s">
        <v>257</v>
      </c>
      <c r="B16" s="607">
        <v>0</v>
      </c>
      <c r="C16" s="605">
        <v>0</v>
      </c>
      <c r="D16" s="605">
        <v>0</v>
      </c>
      <c r="E16" s="605">
        <v>0</v>
      </c>
      <c r="F16" s="605">
        <v>0</v>
      </c>
    </row>
    <row r="17" spans="1:6" s="513" customFormat="1" ht="12" customHeight="1" x14ac:dyDescent="0.25">
      <c r="A17" s="179" t="s">
        <v>258</v>
      </c>
      <c r="B17" s="608">
        <v>7.0000000000000007E-2</v>
      </c>
      <c r="C17" s="605">
        <v>0</v>
      </c>
      <c r="D17" s="605">
        <v>0</v>
      </c>
      <c r="E17" s="605">
        <v>0.04</v>
      </c>
      <c r="F17" s="605">
        <v>0.01</v>
      </c>
    </row>
    <row r="18" spans="1:6" s="513" customFormat="1" ht="12" customHeight="1" x14ac:dyDescent="0.25">
      <c r="A18" s="176" t="s">
        <v>259</v>
      </c>
      <c r="B18" s="607">
        <v>0.08</v>
      </c>
      <c r="C18" s="605">
        <v>-0.09</v>
      </c>
      <c r="D18" s="605">
        <v>-0.04</v>
      </c>
      <c r="E18" s="605">
        <v>0.12</v>
      </c>
      <c r="F18" s="605">
        <v>-0.06</v>
      </c>
    </row>
    <row r="19" spans="1:6" s="513" customFormat="1" ht="12" customHeight="1" x14ac:dyDescent="0.25">
      <c r="A19" s="179" t="s">
        <v>321</v>
      </c>
      <c r="B19" s="608">
        <v>0</v>
      </c>
      <c r="C19" s="605">
        <v>0.02</v>
      </c>
      <c r="D19" s="605">
        <v>0</v>
      </c>
      <c r="E19" s="605">
        <v>0</v>
      </c>
      <c r="F19" s="605">
        <v>0.01</v>
      </c>
    </row>
    <row r="20" spans="1:6" ht="12" customHeight="1" x14ac:dyDescent="0.25">
      <c r="A20" s="176" t="s">
        <v>270</v>
      </c>
      <c r="B20" s="607">
        <v>0.14000000000000001</v>
      </c>
      <c r="C20" s="605">
        <v>0.12</v>
      </c>
      <c r="D20" s="605">
        <v>0.13</v>
      </c>
      <c r="E20" s="605">
        <v>0.14000000000000001</v>
      </c>
      <c r="F20" s="605">
        <v>0.14000000000000001</v>
      </c>
    </row>
    <row r="21" spans="1:6" ht="12" customHeight="1" x14ac:dyDescent="0.25">
      <c r="A21" s="179" t="s">
        <v>70</v>
      </c>
      <c r="B21" s="608">
        <v>0.11</v>
      </c>
      <c r="C21" s="605">
        <v>0.1</v>
      </c>
      <c r="D21" s="605">
        <v>0.11</v>
      </c>
      <c r="E21" s="605">
        <v>0.12</v>
      </c>
      <c r="F21" s="605">
        <v>0.12</v>
      </c>
    </row>
    <row r="22" spans="1:6" ht="12" customHeight="1" x14ac:dyDescent="0.25">
      <c r="A22" s="176" t="s">
        <v>71</v>
      </c>
      <c r="B22" s="607">
        <v>0.01</v>
      </c>
      <c r="C22" s="605">
        <v>0.01</v>
      </c>
      <c r="D22" s="605">
        <v>0.01</v>
      </c>
      <c r="E22" s="605">
        <v>0.01</v>
      </c>
      <c r="F22" s="605">
        <v>0.01</v>
      </c>
    </row>
    <row r="23" spans="1:6" ht="12" customHeight="1" x14ac:dyDescent="0.25">
      <c r="A23" s="179" t="s">
        <v>72</v>
      </c>
      <c r="B23" s="608">
        <v>0.02</v>
      </c>
      <c r="C23" s="605">
        <v>0.01</v>
      </c>
      <c r="D23" s="605">
        <v>0.01</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5">
        <v>0</v>
      </c>
      <c r="D27" s="605">
        <v>0</v>
      </c>
      <c r="E27" s="605">
        <v>0</v>
      </c>
      <c r="F27" s="606">
        <v>0</v>
      </c>
    </row>
    <row r="28" spans="1:6" ht="23.25" customHeight="1" x14ac:dyDescent="0.25">
      <c r="A28" s="672" t="s">
        <v>329</v>
      </c>
      <c r="B28" s="672"/>
      <c r="C28" s="672"/>
      <c r="D28" s="672"/>
      <c r="E28" s="672"/>
      <c r="F28" s="672"/>
    </row>
    <row r="29" spans="1:6" customFormat="1" ht="21.75" customHeight="1" x14ac:dyDescent="0.2">
      <c r="A29" s="671" t="s">
        <v>325</v>
      </c>
      <c r="B29" s="671"/>
      <c r="C29" s="671"/>
      <c r="D29" s="671"/>
      <c r="E29" s="671"/>
      <c r="F29" s="671"/>
    </row>
    <row r="30" spans="1:6" customFormat="1" ht="12.75" customHeight="1" x14ac:dyDescent="0.2">
      <c r="A30" s="671" t="s">
        <v>326</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I30"/>
  <sheetViews>
    <sheetView showGridLines="0" zoomScaleNormal="100" zoomScaleSheetLayoutView="100" workbookViewId="0"/>
  </sheetViews>
  <sheetFormatPr baseColWidth="10" defaultColWidth="13.33203125" defaultRowHeight="13.5" x14ac:dyDescent="0.25"/>
  <cols>
    <col min="1" max="1" width="45.6640625" style="319" customWidth="1"/>
    <col min="2" max="6" width="11.1640625" style="319" customWidth="1"/>
    <col min="7" max="7" width="13.33203125" style="319"/>
    <col min="8" max="9" width="8.1640625" style="319" customWidth="1"/>
    <col min="10" max="16384" width="13.33203125" style="319"/>
  </cols>
  <sheetData>
    <row r="1" spans="1:9" ht="36" customHeight="1" x14ac:dyDescent="0.25">
      <c r="A1" s="286"/>
      <c r="B1" s="286"/>
      <c r="C1" s="318"/>
      <c r="D1" s="318"/>
      <c r="E1" s="318"/>
      <c r="F1" s="318"/>
    </row>
    <row r="2" spans="1:9" s="573" customFormat="1" ht="28.15" customHeight="1" x14ac:dyDescent="0.2">
      <c r="A2" s="678" t="s">
        <v>90</v>
      </c>
      <c r="B2" s="678"/>
      <c r="C2" s="678"/>
      <c r="D2" s="678"/>
      <c r="E2" s="679" t="s">
        <v>91</v>
      </c>
      <c r="F2" s="679"/>
      <c r="H2" s="602"/>
      <c r="I2" s="602"/>
    </row>
    <row r="3" spans="1:9" ht="13.9" customHeight="1" x14ac:dyDescent="0.25">
      <c r="A3" s="289" t="s">
        <v>281</v>
      </c>
      <c r="B3" s="510"/>
      <c r="C3" s="510"/>
      <c r="D3" s="510"/>
      <c r="E3" s="510"/>
      <c r="F3" s="510"/>
    </row>
    <row r="4" spans="1:9" ht="13.9" customHeight="1" x14ac:dyDescent="0.25">
      <c r="A4" s="488"/>
      <c r="B4" s="320">
        <v>2023</v>
      </c>
      <c r="C4" s="320">
        <v>2024</v>
      </c>
      <c r="D4" s="320"/>
      <c r="E4" s="320"/>
      <c r="F4" s="320"/>
    </row>
    <row r="5" spans="1:9" ht="30" customHeight="1" x14ac:dyDescent="0.25">
      <c r="A5" s="489"/>
      <c r="B5" s="89" t="s">
        <v>402</v>
      </c>
      <c r="C5" s="89" t="s">
        <v>403</v>
      </c>
      <c r="D5" s="89" t="s">
        <v>404</v>
      </c>
      <c r="E5" s="89" t="s">
        <v>405</v>
      </c>
      <c r="F5" s="16" t="s">
        <v>402</v>
      </c>
    </row>
    <row r="6" spans="1:9" ht="12" customHeight="1" x14ac:dyDescent="0.25">
      <c r="A6" s="490"/>
      <c r="B6" s="90"/>
      <c r="C6" s="90"/>
      <c r="D6" s="90"/>
      <c r="E6" s="90"/>
    </row>
    <row r="7" spans="1:9" ht="12" customHeight="1" x14ac:dyDescent="0.25">
      <c r="A7" s="172" t="s">
        <v>289</v>
      </c>
      <c r="B7" s="605">
        <v>8.0299999999999994</v>
      </c>
      <c r="C7" s="605">
        <v>7.83</v>
      </c>
      <c r="D7" s="605">
        <v>-4.84</v>
      </c>
      <c r="E7" s="605">
        <v>5.94</v>
      </c>
      <c r="F7" s="605">
        <v>10.83</v>
      </c>
    </row>
    <row r="8" spans="1:9" s="511" customFormat="1" ht="12" customHeight="1" x14ac:dyDescent="0.25">
      <c r="A8" s="176" t="s">
        <v>65</v>
      </c>
      <c r="B8" s="607">
        <v>4.12</v>
      </c>
      <c r="C8" s="605">
        <v>7.36</v>
      </c>
      <c r="D8" s="605">
        <v>-5</v>
      </c>
      <c r="E8" s="605">
        <v>3.47</v>
      </c>
      <c r="F8" s="605">
        <v>9.34</v>
      </c>
    </row>
    <row r="9" spans="1:9" s="511" customFormat="1" ht="12" customHeight="1" x14ac:dyDescent="0.25">
      <c r="A9" s="179" t="s">
        <v>66</v>
      </c>
      <c r="B9" s="608">
        <v>0</v>
      </c>
      <c r="C9" s="605">
        <v>0</v>
      </c>
      <c r="D9" s="605">
        <v>0</v>
      </c>
      <c r="E9" s="605">
        <v>-0.01</v>
      </c>
      <c r="F9" s="605">
        <v>0</v>
      </c>
    </row>
    <row r="10" spans="1:9" s="511" customFormat="1" ht="12" customHeight="1" x14ac:dyDescent="0.25">
      <c r="A10" s="176" t="s">
        <v>67</v>
      </c>
      <c r="B10" s="607">
        <v>3.91</v>
      </c>
      <c r="C10" s="605">
        <v>0.47</v>
      </c>
      <c r="D10" s="605">
        <v>0.16</v>
      </c>
      <c r="E10" s="605">
        <v>2.48</v>
      </c>
      <c r="F10" s="605">
        <v>1.49</v>
      </c>
    </row>
    <row r="11" spans="1:9" s="511" customFormat="1" ht="12" customHeight="1" x14ac:dyDescent="0.25">
      <c r="A11" s="179" t="s">
        <v>254</v>
      </c>
      <c r="B11" s="608">
        <v>4.12</v>
      </c>
      <c r="C11" s="605">
        <v>0.66</v>
      </c>
      <c r="D11" s="605">
        <v>0.35</v>
      </c>
      <c r="E11" s="605">
        <v>2.68</v>
      </c>
      <c r="F11" s="605">
        <v>1.69</v>
      </c>
    </row>
    <row r="12" spans="1:9" s="511" customFormat="1" ht="12" customHeight="1" x14ac:dyDescent="0.25">
      <c r="A12" s="176" t="s">
        <v>68</v>
      </c>
      <c r="B12" s="607">
        <v>0.66</v>
      </c>
      <c r="C12" s="605">
        <v>0.7</v>
      </c>
      <c r="D12" s="605">
        <v>0.72</v>
      </c>
      <c r="E12" s="605">
        <v>0.71</v>
      </c>
      <c r="F12" s="605">
        <v>0.7</v>
      </c>
    </row>
    <row r="13" spans="1:9" s="511" customFormat="1" ht="12" customHeight="1" x14ac:dyDescent="0.25">
      <c r="A13" s="179" t="s">
        <v>69</v>
      </c>
      <c r="B13" s="608">
        <v>0.14000000000000001</v>
      </c>
      <c r="C13" s="605">
        <v>0.17</v>
      </c>
      <c r="D13" s="605">
        <v>0.14000000000000001</v>
      </c>
      <c r="E13" s="605">
        <v>0.1</v>
      </c>
      <c r="F13" s="605">
        <v>0.09</v>
      </c>
    </row>
    <row r="14" spans="1:9" s="511" customFormat="1" ht="12" customHeight="1" x14ac:dyDescent="0.25">
      <c r="A14" s="176" t="s">
        <v>255</v>
      </c>
      <c r="B14" s="607">
        <v>1.7</v>
      </c>
      <c r="C14" s="605">
        <v>0.11</v>
      </c>
      <c r="D14" s="605">
        <v>-0.18</v>
      </c>
      <c r="E14" s="605">
        <v>1.1000000000000001</v>
      </c>
      <c r="F14" s="605">
        <v>0.64</v>
      </c>
    </row>
    <row r="15" spans="1:9" s="511" customFormat="1" ht="12" customHeight="1" x14ac:dyDescent="0.25">
      <c r="A15" s="179" t="s">
        <v>256</v>
      </c>
      <c r="B15" s="608">
        <v>-0.03</v>
      </c>
      <c r="C15" s="605">
        <v>0</v>
      </c>
      <c r="D15" s="605">
        <v>0</v>
      </c>
      <c r="E15" s="605">
        <v>0.02</v>
      </c>
      <c r="F15" s="605">
        <v>0.02</v>
      </c>
    </row>
    <row r="16" spans="1:9" s="511" customFormat="1" ht="12" customHeight="1" x14ac:dyDescent="0.25">
      <c r="A16" s="176" t="s">
        <v>257</v>
      </c>
      <c r="B16" s="607">
        <v>0</v>
      </c>
      <c r="C16" s="605">
        <v>0</v>
      </c>
      <c r="D16" s="605">
        <v>0</v>
      </c>
      <c r="E16" s="605">
        <v>0</v>
      </c>
      <c r="F16" s="605">
        <v>0</v>
      </c>
    </row>
    <row r="17" spans="1:6" s="511" customFormat="1" ht="12" customHeight="1" x14ac:dyDescent="0.25">
      <c r="A17" s="179" t="s">
        <v>258</v>
      </c>
      <c r="B17" s="608">
        <v>0.61</v>
      </c>
      <c r="C17" s="605">
        <v>0.23</v>
      </c>
      <c r="D17" s="605">
        <v>-0.06</v>
      </c>
      <c r="E17" s="605">
        <v>0.24</v>
      </c>
      <c r="F17" s="605">
        <v>0.38</v>
      </c>
    </row>
    <row r="18" spans="1:6" s="511" customFormat="1" ht="12" customHeight="1" x14ac:dyDescent="0.25">
      <c r="A18" s="176" t="s">
        <v>259</v>
      </c>
      <c r="B18" s="607">
        <v>1.1200000000000001</v>
      </c>
      <c r="C18" s="605">
        <v>-0.6</v>
      </c>
      <c r="D18" s="605">
        <v>-0.3</v>
      </c>
      <c r="E18" s="605">
        <v>0.56000000000000005</v>
      </c>
      <c r="F18" s="605">
        <v>-0.22</v>
      </c>
    </row>
    <row r="19" spans="1:6" s="511" customFormat="1" ht="12" customHeight="1" x14ac:dyDescent="0.25">
      <c r="A19" s="179" t="s">
        <v>284</v>
      </c>
      <c r="B19" s="608">
        <v>-7.0000000000000007E-2</v>
      </c>
      <c r="C19" s="605">
        <v>0.06</v>
      </c>
      <c r="D19" s="605">
        <v>0.02</v>
      </c>
      <c r="E19" s="605">
        <v>-0.05</v>
      </c>
      <c r="F19" s="605">
        <v>0.08</v>
      </c>
    </row>
    <row r="20" spans="1:6" ht="12" customHeight="1" x14ac:dyDescent="0.25">
      <c r="A20" s="176" t="s">
        <v>270</v>
      </c>
      <c r="B20" s="607">
        <v>0.21</v>
      </c>
      <c r="C20" s="605">
        <v>0.18</v>
      </c>
      <c r="D20" s="605">
        <v>0.19</v>
      </c>
      <c r="E20" s="605">
        <v>0.2</v>
      </c>
      <c r="F20" s="605">
        <v>0.2</v>
      </c>
    </row>
    <row r="21" spans="1:6" ht="12" customHeight="1" x14ac:dyDescent="0.25">
      <c r="A21" s="179" t="s">
        <v>70</v>
      </c>
      <c r="B21" s="608">
        <v>0.17</v>
      </c>
      <c r="C21" s="605">
        <v>0.16</v>
      </c>
      <c r="D21" s="605">
        <v>0.16</v>
      </c>
      <c r="E21" s="605">
        <v>0.17</v>
      </c>
      <c r="F21" s="605">
        <v>0.17</v>
      </c>
    </row>
    <row r="22" spans="1:6" ht="12" customHeight="1" x14ac:dyDescent="0.25">
      <c r="A22" s="176" t="s">
        <v>71</v>
      </c>
      <c r="B22" s="607">
        <v>0.02</v>
      </c>
      <c r="C22" s="605">
        <v>0.02</v>
      </c>
      <c r="D22" s="605">
        <v>0.02</v>
      </c>
      <c r="E22" s="605">
        <v>0.02</v>
      </c>
      <c r="F22" s="605">
        <v>0.02</v>
      </c>
    </row>
    <row r="23" spans="1:6" ht="12" customHeight="1" x14ac:dyDescent="0.25">
      <c r="A23" s="179" t="s">
        <v>72</v>
      </c>
      <c r="B23" s="608">
        <v>0.02</v>
      </c>
      <c r="C23" s="605">
        <v>0.01</v>
      </c>
      <c r="D23" s="605">
        <v>0.01</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30"/>
  <sheetViews>
    <sheetView showGridLines="0" zoomScaleNormal="100" zoomScaleSheetLayoutView="100" workbookViewId="0"/>
  </sheetViews>
  <sheetFormatPr baseColWidth="10" defaultColWidth="13.33203125" defaultRowHeight="13.5" x14ac:dyDescent="0.25"/>
  <cols>
    <col min="1" max="1" width="45.6640625" style="316" customWidth="1"/>
    <col min="2" max="6" width="11.1640625" style="316" customWidth="1"/>
    <col min="7" max="7" width="13.33203125" style="316"/>
    <col min="8" max="9" width="8.1640625" style="316" customWidth="1"/>
    <col min="10" max="16384" width="13.33203125" style="316"/>
  </cols>
  <sheetData>
    <row r="1" spans="1:9" ht="36" customHeight="1" x14ac:dyDescent="0.25">
      <c r="A1" s="286"/>
      <c r="B1" s="286"/>
      <c r="C1" s="315"/>
      <c r="D1" s="315"/>
      <c r="E1" s="315"/>
      <c r="F1" s="315"/>
    </row>
    <row r="2" spans="1:9" s="572" customFormat="1" ht="28.15" customHeight="1" x14ac:dyDescent="0.2">
      <c r="A2" s="680" t="s">
        <v>92</v>
      </c>
      <c r="B2" s="680"/>
      <c r="C2" s="680"/>
      <c r="D2" s="680"/>
      <c r="E2" s="681" t="s">
        <v>93</v>
      </c>
      <c r="F2" s="681"/>
      <c r="H2" s="601"/>
      <c r="I2" s="601"/>
    </row>
    <row r="3" spans="1:9" ht="13.9" customHeight="1" x14ac:dyDescent="0.25">
      <c r="A3" s="289" t="s">
        <v>281</v>
      </c>
      <c r="B3" s="508"/>
      <c r="C3" s="508"/>
      <c r="D3" s="508"/>
      <c r="E3" s="508"/>
      <c r="F3" s="508"/>
    </row>
    <row r="4" spans="1:9" ht="13.9" customHeight="1" x14ac:dyDescent="0.25">
      <c r="A4" s="488"/>
      <c r="B4" s="317">
        <v>2023</v>
      </c>
      <c r="C4" s="317">
        <v>2024</v>
      </c>
      <c r="D4" s="317"/>
      <c r="E4" s="317"/>
      <c r="F4" s="317"/>
    </row>
    <row r="5" spans="1:9" ht="30" customHeight="1" x14ac:dyDescent="0.25">
      <c r="A5" s="489"/>
      <c r="B5" s="87" t="s">
        <v>402</v>
      </c>
      <c r="C5" s="87" t="s">
        <v>403</v>
      </c>
      <c r="D5" s="87" t="s">
        <v>404</v>
      </c>
      <c r="E5" s="87" t="s">
        <v>405</v>
      </c>
      <c r="F5" s="16" t="s">
        <v>402</v>
      </c>
    </row>
    <row r="6" spans="1:9" ht="12" customHeight="1" x14ac:dyDescent="0.25">
      <c r="A6" s="490"/>
      <c r="B6" s="88"/>
      <c r="C6" s="88"/>
      <c r="D6" s="88"/>
      <c r="E6" s="88"/>
    </row>
    <row r="7" spans="1:9" ht="12" customHeight="1" x14ac:dyDescent="0.25">
      <c r="A7" s="172" t="s">
        <v>289</v>
      </c>
      <c r="B7" s="605">
        <v>1.79</v>
      </c>
      <c r="C7" s="605">
        <v>-4.9800000000000004</v>
      </c>
      <c r="D7" s="605">
        <v>20.12</v>
      </c>
      <c r="E7" s="605">
        <v>14.16</v>
      </c>
      <c r="F7" s="605">
        <v>13.08</v>
      </c>
    </row>
    <row r="8" spans="1:9" s="509" customFormat="1" ht="12" customHeight="1" x14ac:dyDescent="0.25">
      <c r="A8" s="176" t="s">
        <v>65</v>
      </c>
      <c r="B8" s="607">
        <v>-2</v>
      </c>
      <c r="C8" s="605">
        <v>-6.16</v>
      </c>
      <c r="D8" s="605">
        <v>19.68</v>
      </c>
      <c r="E8" s="605">
        <v>12.03</v>
      </c>
      <c r="F8" s="605">
        <v>12.42</v>
      </c>
    </row>
    <row r="9" spans="1:9" s="509" customFormat="1" ht="12" customHeight="1" x14ac:dyDescent="0.25">
      <c r="A9" s="179" t="s">
        <v>66</v>
      </c>
      <c r="B9" s="608">
        <v>-0.01</v>
      </c>
      <c r="C9" s="605">
        <v>0</v>
      </c>
      <c r="D9" s="605">
        <v>-0.01</v>
      </c>
      <c r="E9" s="605">
        <v>0</v>
      </c>
      <c r="F9" s="605">
        <v>-0.05</v>
      </c>
    </row>
    <row r="10" spans="1:9" s="509" customFormat="1" ht="12" customHeight="1" x14ac:dyDescent="0.25">
      <c r="A10" s="176" t="s">
        <v>67</v>
      </c>
      <c r="B10" s="607">
        <v>3.8</v>
      </c>
      <c r="C10" s="605">
        <v>1.18</v>
      </c>
      <c r="D10" s="605">
        <v>0.46</v>
      </c>
      <c r="E10" s="605">
        <v>2.12</v>
      </c>
      <c r="F10" s="605">
        <v>0.71</v>
      </c>
    </row>
    <row r="11" spans="1:9" s="509" customFormat="1" ht="12" customHeight="1" x14ac:dyDescent="0.25">
      <c r="A11" s="179" t="s">
        <v>254</v>
      </c>
      <c r="B11" s="608">
        <v>4.09</v>
      </c>
      <c r="C11" s="605">
        <v>1.43</v>
      </c>
      <c r="D11" s="605">
        <v>0.69</v>
      </c>
      <c r="E11" s="605">
        <v>2.38</v>
      </c>
      <c r="F11" s="605">
        <v>0.93</v>
      </c>
    </row>
    <row r="12" spans="1:9" s="509" customFormat="1" ht="12" customHeight="1" x14ac:dyDescent="0.25">
      <c r="A12" s="176" t="s">
        <v>68</v>
      </c>
      <c r="B12" s="607">
        <v>0.54</v>
      </c>
      <c r="C12" s="605">
        <v>0.59</v>
      </c>
      <c r="D12" s="605">
        <v>0.65</v>
      </c>
      <c r="E12" s="605">
        <v>0.69</v>
      </c>
      <c r="F12" s="605">
        <v>0.72</v>
      </c>
    </row>
    <row r="13" spans="1:9" s="509" customFormat="1" ht="12" customHeight="1" x14ac:dyDescent="0.25">
      <c r="A13" s="179" t="s">
        <v>69</v>
      </c>
      <c r="B13" s="608">
        <v>0.04</v>
      </c>
      <c r="C13" s="605">
        <v>0.02</v>
      </c>
      <c r="D13" s="605">
        <v>7.0000000000000007E-2</v>
      </c>
      <c r="E13" s="605">
        <v>0.02</v>
      </c>
      <c r="F13" s="605">
        <v>0.03</v>
      </c>
    </row>
    <row r="14" spans="1:9" s="509" customFormat="1" ht="12" customHeight="1" x14ac:dyDescent="0.25">
      <c r="A14" s="176" t="s">
        <v>255</v>
      </c>
      <c r="B14" s="607">
        <v>2.21</v>
      </c>
      <c r="C14" s="605">
        <v>0.18</v>
      </c>
      <c r="D14" s="605">
        <v>0.03</v>
      </c>
      <c r="E14" s="605">
        <v>1.34</v>
      </c>
      <c r="F14" s="605">
        <v>0.28000000000000003</v>
      </c>
    </row>
    <row r="15" spans="1:9" s="509" customFormat="1" ht="12" customHeight="1" x14ac:dyDescent="0.25">
      <c r="A15" s="179" t="s">
        <v>256</v>
      </c>
      <c r="B15" s="608">
        <v>0.39</v>
      </c>
      <c r="C15" s="605">
        <v>0.47</v>
      </c>
      <c r="D15" s="605">
        <v>-0.01</v>
      </c>
      <c r="E15" s="605">
        <v>0.12</v>
      </c>
      <c r="F15" s="605">
        <v>0.03</v>
      </c>
    </row>
    <row r="16" spans="1:9" s="509" customFormat="1" ht="12" customHeight="1" x14ac:dyDescent="0.25">
      <c r="A16" s="176" t="s">
        <v>257</v>
      </c>
      <c r="B16" s="607">
        <v>0</v>
      </c>
      <c r="C16" s="605">
        <v>0</v>
      </c>
      <c r="D16" s="605">
        <v>0</v>
      </c>
      <c r="E16" s="605">
        <v>0</v>
      </c>
      <c r="F16" s="605">
        <v>0</v>
      </c>
    </row>
    <row r="17" spans="1:6" s="509" customFormat="1" ht="12" customHeight="1" x14ac:dyDescent="0.25">
      <c r="A17" s="179" t="s">
        <v>258</v>
      </c>
      <c r="B17" s="608">
        <v>0.65</v>
      </c>
      <c r="C17" s="605">
        <v>0.21</v>
      </c>
      <c r="D17" s="605">
        <v>0.05</v>
      </c>
      <c r="E17" s="605">
        <v>0.17</v>
      </c>
      <c r="F17" s="605">
        <v>0.02</v>
      </c>
    </row>
    <row r="18" spans="1:6" s="509" customFormat="1" ht="12" customHeight="1" x14ac:dyDescent="0.25">
      <c r="A18" s="176" t="s">
        <v>259</v>
      </c>
      <c r="B18" s="607">
        <v>0.28000000000000003</v>
      </c>
      <c r="C18" s="605">
        <v>-0.1</v>
      </c>
      <c r="D18" s="605">
        <v>-0.1</v>
      </c>
      <c r="E18" s="605">
        <v>0.04</v>
      </c>
      <c r="F18" s="605">
        <v>-0.16</v>
      </c>
    </row>
    <row r="19" spans="1:6" s="509" customFormat="1" ht="12" customHeight="1" x14ac:dyDescent="0.25">
      <c r="A19" s="179" t="s">
        <v>284</v>
      </c>
      <c r="B19" s="608">
        <v>-0.02</v>
      </c>
      <c r="C19" s="605">
        <v>0.05</v>
      </c>
      <c r="D19" s="605">
        <v>0</v>
      </c>
      <c r="E19" s="605">
        <v>0</v>
      </c>
      <c r="F19" s="605">
        <v>0.01</v>
      </c>
    </row>
    <row r="20" spans="1:6" ht="12" customHeight="1" x14ac:dyDescent="0.25">
      <c r="A20" s="176" t="s">
        <v>270</v>
      </c>
      <c r="B20" s="607">
        <v>0.28999999999999998</v>
      </c>
      <c r="C20" s="605">
        <v>0.25</v>
      </c>
      <c r="D20" s="605">
        <v>0.23</v>
      </c>
      <c r="E20" s="605">
        <v>0.26</v>
      </c>
      <c r="F20" s="605">
        <v>0.23</v>
      </c>
    </row>
    <row r="21" spans="1:6" ht="12" customHeight="1" x14ac:dyDescent="0.25">
      <c r="A21" s="179" t="s">
        <v>70</v>
      </c>
      <c r="B21" s="608">
        <v>0.24</v>
      </c>
      <c r="C21" s="605">
        <v>0.22</v>
      </c>
      <c r="D21" s="605">
        <v>0.2</v>
      </c>
      <c r="E21" s="605">
        <v>0.22</v>
      </c>
      <c r="F21" s="605">
        <v>0.2</v>
      </c>
    </row>
    <row r="22" spans="1:6" ht="12" customHeight="1" x14ac:dyDescent="0.25">
      <c r="A22" s="176" t="s">
        <v>71</v>
      </c>
      <c r="B22" s="607">
        <v>0.02</v>
      </c>
      <c r="C22" s="605">
        <v>0.02</v>
      </c>
      <c r="D22" s="605">
        <v>0.02</v>
      </c>
      <c r="E22" s="605">
        <v>0.02</v>
      </c>
      <c r="F22" s="605">
        <v>0.02</v>
      </c>
    </row>
    <row r="23" spans="1:6" ht="12" customHeight="1" x14ac:dyDescent="0.25">
      <c r="A23" s="179" t="s">
        <v>72</v>
      </c>
      <c r="B23" s="608">
        <v>0.02</v>
      </c>
      <c r="C23" s="605">
        <v>0.01</v>
      </c>
      <c r="D23" s="605">
        <v>0.01</v>
      </c>
      <c r="E23" s="605">
        <v>0.02</v>
      </c>
      <c r="F23" s="605">
        <v>0.01</v>
      </c>
    </row>
    <row r="24" spans="1:6" ht="12" customHeight="1" x14ac:dyDescent="0.25">
      <c r="A24" s="176" t="s">
        <v>260</v>
      </c>
      <c r="B24" s="607">
        <v>0</v>
      </c>
      <c r="C24" s="605">
        <v>0</v>
      </c>
      <c r="D24" s="605">
        <v>0.01</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0.01</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30"/>
  <sheetViews>
    <sheetView showGridLines="0" zoomScaleNormal="100" zoomScaleSheetLayoutView="100" workbookViewId="0"/>
  </sheetViews>
  <sheetFormatPr baseColWidth="10" defaultColWidth="13.33203125" defaultRowHeight="13.5" x14ac:dyDescent="0.25"/>
  <cols>
    <col min="1" max="1" width="45.6640625" style="313" customWidth="1"/>
    <col min="2" max="6" width="11.1640625" style="313" customWidth="1"/>
    <col min="7" max="7" width="13.33203125" style="313"/>
    <col min="8" max="9" width="8.1640625" style="313" customWidth="1"/>
    <col min="10" max="16384" width="13.33203125" style="313"/>
  </cols>
  <sheetData>
    <row r="1" spans="1:9" ht="36" customHeight="1" x14ac:dyDescent="0.25">
      <c r="A1" s="286"/>
      <c r="B1" s="286"/>
      <c r="C1" s="312"/>
      <c r="D1" s="312"/>
      <c r="E1" s="312"/>
      <c r="F1" s="312"/>
    </row>
    <row r="2" spans="1:9" s="571" customFormat="1" ht="28.15" customHeight="1" x14ac:dyDescent="0.2">
      <c r="A2" s="682" t="s">
        <v>94</v>
      </c>
      <c r="B2" s="682"/>
      <c r="C2" s="682"/>
      <c r="D2" s="682"/>
      <c r="E2" s="683" t="s">
        <v>95</v>
      </c>
      <c r="F2" s="683"/>
      <c r="H2" s="600"/>
      <c r="I2" s="600"/>
    </row>
    <row r="3" spans="1:9" ht="13.9" customHeight="1" x14ac:dyDescent="0.25">
      <c r="A3" s="289" t="s">
        <v>281</v>
      </c>
      <c r="B3" s="506"/>
      <c r="C3" s="506"/>
      <c r="D3" s="506"/>
      <c r="E3" s="506"/>
      <c r="F3" s="506"/>
    </row>
    <row r="4" spans="1:9" ht="13.9" customHeight="1" x14ac:dyDescent="0.25">
      <c r="A4" s="488"/>
      <c r="B4" s="314">
        <v>2023</v>
      </c>
      <c r="C4" s="314">
        <v>2024</v>
      </c>
      <c r="D4" s="314"/>
      <c r="E4" s="314"/>
      <c r="F4" s="314"/>
    </row>
    <row r="5" spans="1:9" ht="30" customHeight="1" x14ac:dyDescent="0.25">
      <c r="A5" s="489"/>
      <c r="B5" s="85" t="s">
        <v>402</v>
      </c>
      <c r="C5" s="85" t="s">
        <v>403</v>
      </c>
      <c r="D5" s="85" t="s">
        <v>404</v>
      </c>
      <c r="E5" s="85" t="s">
        <v>405</v>
      </c>
      <c r="F5" s="16" t="s">
        <v>402</v>
      </c>
    </row>
    <row r="6" spans="1:9" ht="12" customHeight="1" x14ac:dyDescent="0.25">
      <c r="A6" s="490"/>
      <c r="B6" s="86"/>
      <c r="C6" s="86"/>
      <c r="D6" s="86"/>
      <c r="E6" s="86"/>
    </row>
    <row r="7" spans="1:9" ht="12" customHeight="1" x14ac:dyDescent="0.25">
      <c r="A7" s="172" t="s">
        <v>289</v>
      </c>
      <c r="B7" s="605">
        <v>-4.1500000000000004</v>
      </c>
      <c r="C7" s="605">
        <v>-2.89</v>
      </c>
      <c r="D7" s="605">
        <v>-3.55</v>
      </c>
      <c r="E7" s="605">
        <v>0.11</v>
      </c>
      <c r="F7" s="605">
        <v>-0.7</v>
      </c>
    </row>
    <row r="8" spans="1:9" s="507" customFormat="1" ht="12" customHeight="1" x14ac:dyDescent="0.25">
      <c r="A8" s="176" t="s">
        <v>65</v>
      </c>
      <c r="B8" s="607">
        <v>-7.87</v>
      </c>
      <c r="C8" s="605">
        <v>-4.5199999999999996</v>
      </c>
      <c r="D8" s="605">
        <v>-4.03</v>
      </c>
      <c r="E8" s="605">
        <v>-2.1800000000000002</v>
      </c>
      <c r="F8" s="605">
        <v>-1.34</v>
      </c>
    </row>
    <row r="9" spans="1:9" s="507" customFormat="1" ht="12" customHeight="1" x14ac:dyDescent="0.25">
      <c r="A9" s="179" t="s">
        <v>66</v>
      </c>
      <c r="B9" s="608">
        <v>-0.02</v>
      </c>
      <c r="C9" s="605">
        <v>-0.02</v>
      </c>
      <c r="D9" s="605">
        <v>-0.01</v>
      </c>
      <c r="E9" s="605">
        <v>-0.01</v>
      </c>
      <c r="F9" s="605">
        <v>-0.02</v>
      </c>
    </row>
    <row r="10" spans="1:9" s="507" customFormat="1" ht="12" customHeight="1" x14ac:dyDescent="0.25">
      <c r="A10" s="176" t="s">
        <v>67</v>
      </c>
      <c r="B10" s="607">
        <v>3.73</v>
      </c>
      <c r="C10" s="605">
        <v>1.65</v>
      </c>
      <c r="D10" s="605">
        <v>0.5</v>
      </c>
      <c r="E10" s="605">
        <v>2.2999999999999998</v>
      </c>
      <c r="F10" s="605">
        <v>0.65</v>
      </c>
    </row>
    <row r="11" spans="1:9" s="507" customFormat="1" ht="12" customHeight="1" x14ac:dyDescent="0.25">
      <c r="A11" s="179" t="s">
        <v>254</v>
      </c>
      <c r="B11" s="608">
        <v>4.04</v>
      </c>
      <c r="C11" s="605">
        <v>1.88</v>
      </c>
      <c r="D11" s="605">
        <v>0.74</v>
      </c>
      <c r="E11" s="605">
        <v>2.61</v>
      </c>
      <c r="F11" s="605">
        <v>0.84</v>
      </c>
    </row>
    <row r="12" spans="1:9" s="507" customFormat="1" ht="12" customHeight="1" x14ac:dyDescent="0.25">
      <c r="A12" s="176" t="s">
        <v>68</v>
      </c>
      <c r="B12" s="607">
        <v>0.23</v>
      </c>
      <c r="C12" s="605">
        <v>0.24</v>
      </c>
      <c r="D12" s="605">
        <v>0.24</v>
      </c>
      <c r="E12" s="605">
        <v>0.3</v>
      </c>
      <c r="F12" s="605">
        <v>0.26</v>
      </c>
    </row>
    <row r="13" spans="1:9" s="507" customFormat="1" ht="12" customHeight="1" x14ac:dyDescent="0.25">
      <c r="A13" s="179" t="s">
        <v>69</v>
      </c>
      <c r="B13" s="608">
        <v>0.06</v>
      </c>
      <c r="C13" s="605">
        <v>0.09</v>
      </c>
      <c r="D13" s="605">
        <v>0.09</v>
      </c>
      <c r="E13" s="605">
        <v>0.08</v>
      </c>
      <c r="F13" s="605">
        <v>0.05</v>
      </c>
    </row>
    <row r="14" spans="1:9" s="507" customFormat="1" ht="12" customHeight="1" x14ac:dyDescent="0.25">
      <c r="A14" s="176" t="s">
        <v>255</v>
      </c>
      <c r="B14" s="607">
        <v>0.95</v>
      </c>
      <c r="C14" s="605">
        <v>0.04</v>
      </c>
      <c r="D14" s="605">
        <v>-0.01</v>
      </c>
      <c r="E14" s="605">
        <v>0.59</v>
      </c>
      <c r="F14" s="605">
        <v>0.16</v>
      </c>
    </row>
    <row r="15" spans="1:9" s="507" customFormat="1" ht="12" customHeight="1" x14ac:dyDescent="0.25">
      <c r="A15" s="179" t="s">
        <v>256</v>
      </c>
      <c r="B15" s="608">
        <v>0.35</v>
      </c>
      <c r="C15" s="605">
        <v>0.31</v>
      </c>
      <c r="D15" s="605">
        <v>0.16</v>
      </c>
      <c r="E15" s="605">
        <v>0.12</v>
      </c>
      <c r="F15" s="605">
        <v>0.25</v>
      </c>
    </row>
    <row r="16" spans="1:9" s="507" customFormat="1" ht="12" customHeight="1" x14ac:dyDescent="0.25">
      <c r="A16" s="176" t="s">
        <v>257</v>
      </c>
      <c r="B16" s="607">
        <v>0</v>
      </c>
      <c r="C16" s="605">
        <v>0</v>
      </c>
      <c r="D16" s="605">
        <v>0</v>
      </c>
      <c r="E16" s="605">
        <v>0</v>
      </c>
      <c r="F16" s="605">
        <v>0</v>
      </c>
    </row>
    <row r="17" spans="1:6" s="507" customFormat="1" ht="12" customHeight="1" x14ac:dyDescent="0.25">
      <c r="A17" s="179" t="s">
        <v>258</v>
      </c>
      <c r="B17" s="608">
        <v>1.87</v>
      </c>
      <c r="C17" s="605">
        <v>1.34</v>
      </c>
      <c r="D17" s="605">
        <v>0.42</v>
      </c>
      <c r="E17" s="605">
        <v>1.08</v>
      </c>
      <c r="F17" s="605">
        <v>0.66</v>
      </c>
    </row>
    <row r="18" spans="1:6" s="507" customFormat="1" ht="12" customHeight="1" x14ac:dyDescent="0.25">
      <c r="A18" s="176" t="s">
        <v>259</v>
      </c>
      <c r="B18" s="607">
        <v>0.61</v>
      </c>
      <c r="C18" s="605">
        <v>-0.22</v>
      </c>
      <c r="D18" s="605">
        <v>-0.17</v>
      </c>
      <c r="E18" s="605">
        <v>0.48</v>
      </c>
      <c r="F18" s="605">
        <v>-0.6</v>
      </c>
    </row>
    <row r="19" spans="1:6" s="507" customFormat="1" ht="12" customHeight="1" x14ac:dyDescent="0.25">
      <c r="A19" s="179" t="s">
        <v>284</v>
      </c>
      <c r="B19" s="608">
        <v>-0.03</v>
      </c>
      <c r="C19" s="605">
        <v>0.08</v>
      </c>
      <c r="D19" s="605">
        <v>0.01</v>
      </c>
      <c r="E19" s="605">
        <v>-0.03</v>
      </c>
      <c r="F19" s="605">
        <v>0.06</v>
      </c>
    </row>
    <row r="20" spans="1:6" ht="12" customHeight="1" x14ac:dyDescent="0.25">
      <c r="A20" s="176" t="s">
        <v>270</v>
      </c>
      <c r="B20" s="607">
        <v>0.3</v>
      </c>
      <c r="C20" s="605">
        <v>0.26</v>
      </c>
      <c r="D20" s="605">
        <v>0.26</v>
      </c>
      <c r="E20" s="605">
        <v>0.28999999999999998</v>
      </c>
      <c r="F20" s="605">
        <v>0.26</v>
      </c>
    </row>
    <row r="21" spans="1:6" ht="12" customHeight="1" x14ac:dyDescent="0.25">
      <c r="A21" s="179" t="s">
        <v>70</v>
      </c>
      <c r="B21" s="608">
        <v>0.23</v>
      </c>
      <c r="C21" s="605">
        <v>0.23</v>
      </c>
      <c r="D21" s="605">
        <v>0.23</v>
      </c>
      <c r="E21" s="605">
        <v>0.24</v>
      </c>
      <c r="F21" s="605">
        <v>0.23</v>
      </c>
    </row>
    <row r="22" spans="1:6" ht="12" customHeight="1" x14ac:dyDescent="0.25">
      <c r="A22" s="176" t="s">
        <v>71</v>
      </c>
      <c r="B22" s="607">
        <v>0.02</v>
      </c>
      <c r="C22" s="605">
        <v>0.02</v>
      </c>
      <c r="D22" s="605">
        <v>0.02</v>
      </c>
      <c r="E22" s="605">
        <v>0.02</v>
      </c>
      <c r="F22" s="605">
        <v>0.02</v>
      </c>
    </row>
    <row r="23" spans="1:6" ht="12" customHeight="1" x14ac:dyDescent="0.25">
      <c r="A23" s="179" t="s">
        <v>72</v>
      </c>
      <c r="B23" s="608">
        <v>0.05</v>
      </c>
      <c r="C23" s="605">
        <v>0.01</v>
      </c>
      <c r="D23" s="605">
        <v>0.01</v>
      </c>
      <c r="E23" s="605">
        <v>0.02</v>
      </c>
      <c r="F23" s="605">
        <v>0.01</v>
      </c>
    </row>
    <row r="24" spans="1:6" ht="12" customHeight="1" x14ac:dyDescent="0.25">
      <c r="A24" s="176" t="s">
        <v>260</v>
      </c>
      <c r="B24" s="607">
        <v>0</v>
      </c>
      <c r="C24" s="605">
        <v>0.03</v>
      </c>
      <c r="D24" s="605">
        <v>0.01</v>
      </c>
      <c r="E24" s="605">
        <v>-0.03</v>
      </c>
      <c r="F24" s="605">
        <v>0.08</v>
      </c>
    </row>
    <row r="25" spans="1:6" ht="12" customHeight="1" x14ac:dyDescent="0.25">
      <c r="A25" s="179" t="s">
        <v>250</v>
      </c>
      <c r="B25" s="608">
        <v>0</v>
      </c>
      <c r="C25" s="605">
        <v>0</v>
      </c>
      <c r="D25" s="605">
        <v>0</v>
      </c>
      <c r="E25" s="605">
        <v>0</v>
      </c>
      <c r="F25" s="605">
        <v>0</v>
      </c>
    </row>
    <row r="26" spans="1:6" ht="12" customHeight="1" x14ac:dyDescent="0.25">
      <c r="A26" s="176" t="s">
        <v>251</v>
      </c>
      <c r="B26" s="607">
        <v>0.01</v>
      </c>
      <c r="C26" s="605">
        <v>0.01</v>
      </c>
      <c r="D26" s="605">
        <v>0.01</v>
      </c>
      <c r="E26" s="605">
        <v>0</v>
      </c>
      <c r="F26" s="605">
        <v>0</v>
      </c>
    </row>
    <row r="27" spans="1:6" ht="12" customHeight="1" x14ac:dyDescent="0.25">
      <c r="A27" s="179" t="s">
        <v>252</v>
      </c>
      <c r="B27" s="608">
        <v>-0.01</v>
      </c>
      <c r="C27" s="606">
        <v>0.03</v>
      </c>
      <c r="D27" s="606">
        <v>0.01</v>
      </c>
      <c r="E27" s="606">
        <v>-0.03</v>
      </c>
      <c r="F27" s="606">
        <v>7.0000000000000007E-2</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30"/>
  <sheetViews>
    <sheetView showGridLines="0" zoomScaleNormal="100" zoomScaleSheetLayoutView="100" workbookViewId="0"/>
  </sheetViews>
  <sheetFormatPr baseColWidth="10" defaultColWidth="13.33203125" defaultRowHeight="13.5" x14ac:dyDescent="0.25"/>
  <cols>
    <col min="1" max="1" width="45.6640625" style="310" customWidth="1"/>
    <col min="2" max="6" width="11.1640625" style="310" customWidth="1"/>
    <col min="7" max="7" width="13.33203125" style="310"/>
    <col min="8" max="9" width="8.1640625" style="310" customWidth="1"/>
    <col min="10" max="16384" width="13.33203125" style="310"/>
  </cols>
  <sheetData>
    <row r="1" spans="1:9" ht="36" customHeight="1" x14ac:dyDescent="0.25">
      <c r="A1" s="286"/>
      <c r="B1" s="286"/>
      <c r="C1" s="309"/>
      <c r="D1" s="309"/>
      <c r="E1" s="309"/>
      <c r="F1" s="309"/>
    </row>
    <row r="2" spans="1:9" s="570" customFormat="1" ht="28.15" customHeight="1" x14ac:dyDescent="0.2">
      <c r="A2" s="684" t="s">
        <v>96</v>
      </c>
      <c r="B2" s="684"/>
      <c r="C2" s="684"/>
      <c r="D2" s="684"/>
      <c r="E2" s="685" t="s">
        <v>97</v>
      </c>
      <c r="F2" s="685"/>
      <c r="H2" s="599"/>
      <c r="I2" s="599"/>
    </row>
    <row r="3" spans="1:9" ht="13.9" customHeight="1" x14ac:dyDescent="0.25">
      <c r="A3" s="289" t="s">
        <v>281</v>
      </c>
      <c r="B3" s="504"/>
      <c r="C3" s="504"/>
      <c r="D3" s="504"/>
      <c r="E3" s="504"/>
      <c r="F3" s="504"/>
    </row>
    <row r="4" spans="1:9" ht="13.9" customHeight="1" x14ac:dyDescent="0.25">
      <c r="A4" s="488"/>
      <c r="B4" s="311">
        <v>2023</v>
      </c>
      <c r="C4" s="311">
        <v>2024</v>
      </c>
      <c r="D4" s="311"/>
      <c r="E4" s="311"/>
      <c r="F4" s="311"/>
    </row>
    <row r="5" spans="1:9" ht="30" customHeight="1" x14ac:dyDescent="0.25">
      <c r="A5" s="489"/>
      <c r="B5" s="83" t="s">
        <v>402</v>
      </c>
      <c r="C5" s="83" t="s">
        <v>403</v>
      </c>
      <c r="D5" s="83" t="s">
        <v>404</v>
      </c>
      <c r="E5" s="83" t="s">
        <v>405</v>
      </c>
      <c r="F5" s="16" t="s">
        <v>402</v>
      </c>
    </row>
    <row r="6" spans="1:9" ht="12" customHeight="1" x14ac:dyDescent="0.25">
      <c r="A6" s="490"/>
      <c r="B6" s="84"/>
      <c r="C6" s="84"/>
      <c r="D6" s="84"/>
      <c r="E6" s="84"/>
    </row>
    <row r="7" spans="1:9" ht="12" customHeight="1" x14ac:dyDescent="0.25">
      <c r="A7" s="172" t="s">
        <v>289</v>
      </c>
      <c r="B7" s="605">
        <v>2.31</v>
      </c>
      <c r="C7" s="605">
        <v>-9.75</v>
      </c>
      <c r="D7" s="605">
        <v>-3.6</v>
      </c>
      <c r="E7" s="605">
        <v>0.16</v>
      </c>
      <c r="F7" s="605">
        <v>-3.89</v>
      </c>
    </row>
    <row r="8" spans="1:9" s="505" customFormat="1" ht="12" customHeight="1" x14ac:dyDescent="0.25">
      <c r="A8" s="176" t="s">
        <v>65</v>
      </c>
      <c r="B8" s="607">
        <v>-3.52</v>
      </c>
      <c r="C8" s="605">
        <v>-13.77</v>
      </c>
      <c r="D8" s="605">
        <v>-3.02</v>
      </c>
      <c r="E8" s="605">
        <v>-2.02</v>
      </c>
      <c r="F8" s="605">
        <v>-1.3</v>
      </c>
    </row>
    <row r="9" spans="1:9" s="505" customFormat="1" ht="12" customHeight="1" x14ac:dyDescent="0.25">
      <c r="A9" s="179" t="s">
        <v>66</v>
      </c>
      <c r="B9" s="608">
        <v>0</v>
      </c>
      <c r="C9" s="605">
        <v>0</v>
      </c>
      <c r="D9" s="605">
        <v>0</v>
      </c>
      <c r="E9" s="605">
        <v>0</v>
      </c>
      <c r="F9" s="605">
        <v>0</v>
      </c>
    </row>
    <row r="10" spans="1:9" s="505" customFormat="1" ht="12" customHeight="1" x14ac:dyDescent="0.25">
      <c r="A10" s="176" t="s">
        <v>67</v>
      </c>
      <c r="B10" s="607">
        <v>5.82</v>
      </c>
      <c r="C10" s="605">
        <v>4.0199999999999996</v>
      </c>
      <c r="D10" s="605">
        <v>-0.57999999999999996</v>
      </c>
      <c r="E10" s="605">
        <v>2.1800000000000002</v>
      </c>
      <c r="F10" s="605">
        <v>-2.58</v>
      </c>
    </row>
    <row r="11" spans="1:9" s="505" customFormat="1" ht="12" customHeight="1" x14ac:dyDescent="0.25">
      <c r="A11" s="179" t="s">
        <v>254</v>
      </c>
      <c r="B11" s="608">
        <v>6.28</v>
      </c>
      <c r="C11" s="605">
        <v>4.46</v>
      </c>
      <c r="D11" s="605">
        <v>-0.14000000000000001</v>
      </c>
      <c r="E11" s="605">
        <v>2.59</v>
      </c>
      <c r="F11" s="605">
        <v>-2.23</v>
      </c>
    </row>
    <row r="12" spans="1:9" s="505" customFormat="1" ht="12" customHeight="1" x14ac:dyDescent="0.25">
      <c r="A12" s="176" t="s">
        <v>68</v>
      </c>
      <c r="B12" s="607">
        <v>0.34</v>
      </c>
      <c r="C12" s="605">
        <v>0.31</v>
      </c>
      <c r="D12" s="605">
        <v>0.32</v>
      </c>
      <c r="E12" s="605">
        <v>0.31</v>
      </c>
      <c r="F12" s="605">
        <v>0.28000000000000003</v>
      </c>
    </row>
    <row r="13" spans="1:9" s="505" customFormat="1" ht="12" customHeight="1" x14ac:dyDescent="0.25">
      <c r="A13" s="179" t="s">
        <v>69</v>
      </c>
      <c r="B13" s="608">
        <v>0.18</v>
      </c>
      <c r="C13" s="605">
        <v>0.27</v>
      </c>
      <c r="D13" s="605">
        <v>0.83</v>
      </c>
      <c r="E13" s="605">
        <v>0.22</v>
      </c>
      <c r="F13" s="605">
        <v>0.25</v>
      </c>
    </row>
    <row r="14" spans="1:9" s="505" customFormat="1" ht="12" customHeight="1" x14ac:dyDescent="0.25">
      <c r="A14" s="176" t="s">
        <v>255</v>
      </c>
      <c r="B14" s="607">
        <v>0.67</v>
      </c>
      <c r="C14" s="605">
        <v>0.28999999999999998</v>
      </c>
      <c r="D14" s="605">
        <v>0.16</v>
      </c>
      <c r="E14" s="605">
        <v>0.6</v>
      </c>
      <c r="F14" s="605">
        <v>0.25</v>
      </c>
    </row>
    <row r="15" spans="1:9" s="505" customFormat="1" ht="12" customHeight="1" x14ac:dyDescent="0.25">
      <c r="A15" s="179" t="s">
        <v>256</v>
      </c>
      <c r="B15" s="608">
        <v>3.92</v>
      </c>
      <c r="C15" s="605">
        <v>3.07</v>
      </c>
      <c r="D15" s="605">
        <v>-1.1499999999999999</v>
      </c>
      <c r="E15" s="605">
        <v>1.61</v>
      </c>
      <c r="F15" s="605">
        <v>-2.64</v>
      </c>
    </row>
    <row r="16" spans="1:9" s="505" customFormat="1" ht="12" customHeight="1" x14ac:dyDescent="0.25">
      <c r="A16" s="176" t="s">
        <v>257</v>
      </c>
      <c r="B16" s="607">
        <v>0</v>
      </c>
      <c r="C16" s="605">
        <v>0.01</v>
      </c>
      <c r="D16" s="605">
        <v>0.01</v>
      </c>
      <c r="E16" s="605">
        <v>-0.01</v>
      </c>
      <c r="F16" s="605">
        <v>0</v>
      </c>
    </row>
    <row r="17" spans="1:6" s="505" customFormat="1" ht="12" customHeight="1" x14ac:dyDescent="0.25">
      <c r="A17" s="179" t="s">
        <v>258</v>
      </c>
      <c r="B17" s="608">
        <v>0.35</v>
      </c>
      <c r="C17" s="605">
        <v>0.39</v>
      </c>
      <c r="D17" s="605">
        <v>-0.01</v>
      </c>
      <c r="E17" s="605">
        <v>0.18</v>
      </c>
      <c r="F17" s="605">
        <v>7.0000000000000007E-2</v>
      </c>
    </row>
    <row r="18" spans="1:6" s="505" customFormat="1" ht="12" customHeight="1" x14ac:dyDescent="0.25">
      <c r="A18" s="176" t="s">
        <v>259</v>
      </c>
      <c r="B18" s="607">
        <v>0.87</v>
      </c>
      <c r="C18" s="605">
        <v>0.19</v>
      </c>
      <c r="D18" s="605">
        <v>-0.31</v>
      </c>
      <c r="E18" s="605">
        <v>-0.28999999999999998</v>
      </c>
      <c r="F18" s="605">
        <v>-0.51</v>
      </c>
    </row>
    <row r="19" spans="1:6" s="505" customFormat="1" ht="12" customHeight="1" x14ac:dyDescent="0.25">
      <c r="A19" s="179" t="s">
        <v>284</v>
      </c>
      <c r="B19" s="608">
        <v>-0.04</v>
      </c>
      <c r="C19" s="605">
        <v>-0.06</v>
      </c>
      <c r="D19" s="605">
        <v>0</v>
      </c>
      <c r="E19" s="605">
        <v>-0.03</v>
      </c>
      <c r="F19" s="605">
        <v>0.08</v>
      </c>
    </row>
    <row r="20" spans="1:6" ht="12" customHeight="1" x14ac:dyDescent="0.25">
      <c r="A20" s="176" t="s">
        <v>270</v>
      </c>
      <c r="B20" s="607">
        <v>0.46</v>
      </c>
      <c r="C20" s="605">
        <v>0.45</v>
      </c>
      <c r="D20" s="605">
        <v>0.44</v>
      </c>
      <c r="E20" s="605">
        <v>0.41</v>
      </c>
      <c r="F20" s="605">
        <v>0.36</v>
      </c>
    </row>
    <row r="21" spans="1:6" ht="12" customHeight="1" x14ac:dyDescent="0.25">
      <c r="A21" s="179" t="s">
        <v>70</v>
      </c>
      <c r="B21" s="608">
        <v>0.39</v>
      </c>
      <c r="C21" s="605">
        <v>0.36</v>
      </c>
      <c r="D21" s="605">
        <v>0.34</v>
      </c>
      <c r="E21" s="605">
        <v>0.35</v>
      </c>
      <c r="F21" s="605">
        <v>0.33</v>
      </c>
    </row>
    <row r="22" spans="1:6" ht="12" customHeight="1" x14ac:dyDescent="0.25">
      <c r="A22" s="176" t="s">
        <v>71</v>
      </c>
      <c r="B22" s="607">
        <v>0.03</v>
      </c>
      <c r="C22" s="605">
        <v>0.03</v>
      </c>
      <c r="D22" s="605">
        <v>0.03</v>
      </c>
      <c r="E22" s="605">
        <v>0.03</v>
      </c>
      <c r="F22" s="605">
        <v>0.02</v>
      </c>
    </row>
    <row r="23" spans="1:6" ht="12" customHeight="1" x14ac:dyDescent="0.25">
      <c r="A23" s="179" t="s">
        <v>72</v>
      </c>
      <c r="B23" s="608">
        <v>0.04</v>
      </c>
      <c r="C23" s="605">
        <v>0.05</v>
      </c>
      <c r="D23" s="605">
        <v>7.0000000000000007E-2</v>
      </c>
      <c r="E23" s="605">
        <v>0.03</v>
      </c>
      <c r="F23" s="605">
        <v>0</v>
      </c>
    </row>
    <row r="24" spans="1:6" ht="12" customHeight="1" x14ac:dyDescent="0.25">
      <c r="A24" s="176" t="s">
        <v>260</v>
      </c>
      <c r="B24" s="607">
        <v>0</v>
      </c>
      <c r="C24" s="605">
        <v>0.01</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30"/>
  <sheetViews>
    <sheetView showGridLines="0" zoomScaleNormal="100" zoomScaleSheetLayoutView="100" workbookViewId="0"/>
  </sheetViews>
  <sheetFormatPr baseColWidth="10" defaultColWidth="13.33203125" defaultRowHeight="13.5" x14ac:dyDescent="0.25"/>
  <cols>
    <col min="1" max="1" width="45.6640625" style="307" customWidth="1"/>
    <col min="2" max="6" width="11.1640625" style="307" customWidth="1"/>
    <col min="7" max="7" width="13.33203125" style="307"/>
    <col min="8" max="9" width="8.1640625" style="307" customWidth="1"/>
    <col min="10" max="16384" width="13.33203125" style="307"/>
  </cols>
  <sheetData>
    <row r="1" spans="1:9" ht="36" customHeight="1" x14ac:dyDescent="0.25">
      <c r="A1" s="286"/>
      <c r="B1" s="286"/>
      <c r="C1" s="306"/>
      <c r="D1" s="306"/>
      <c r="E1" s="306"/>
      <c r="F1" s="306"/>
    </row>
    <row r="2" spans="1:9" s="569" customFormat="1" ht="28.15" customHeight="1" x14ac:dyDescent="0.2">
      <c r="A2" s="686" t="s">
        <v>271</v>
      </c>
      <c r="B2" s="686"/>
      <c r="C2" s="686"/>
      <c r="D2" s="686"/>
      <c r="E2" s="687" t="s">
        <v>98</v>
      </c>
      <c r="F2" s="687"/>
      <c r="H2" s="598"/>
      <c r="I2" s="598"/>
    </row>
    <row r="3" spans="1:9" ht="13.9" customHeight="1" x14ac:dyDescent="0.25">
      <c r="A3" s="289" t="s">
        <v>281</v>
      </c>
      <c r="B3" s="502"/>
      <c r="C3" s="502"/>
      <c r="D3" s="502"/>
      <c r="E3" s="502"/>
      <c r="F3" s="502"/>
    </row>
    <row r="4" spans="1:9" ht="13.9" customHeight="1" x14ac:dyDescent="0.25">
      <c r="A4" s="488"/>
      <c r="B4" s="308">
        <v>2023</v>
      </c>
      <c r="C4" s="308">
        <v>2024</v>
      </c>
      <c r="D4" s="308"/>
      <c r="E4" s="308"/>
      <c r="F4" s="308"/>
    </row>
    <row r="5" spans="1:9" ht="30" customHeight="1" x14ac:dyDescent="0.25">
      <c r="A5" s="489"/>
      <c r="B5" s="81" t="s">
        <v>402</v>
      </c>
      <c r="C5" s="81" t="s">
        <v>403</v>
      </c>
      <c r="D5" s="81" t="s">
        <v>404</v>
      </c>
      <c r="E5" s="81" t="s">
        <v>405</v>
      </c>
      <c r="F5" s="16" t="s">
        <v>402</v>
      </c>
    </row>
    <row r="6" spans="1:9" ht="12" customHeight="1" x14ac:dyDescent="0.25">
      <c r="A6" s="490"/>
      <c r="B6" s="82"/>
      <c r="C6" s="82"/>
      <c r="D6" s="82"/>
      <c r="E6" s="82"/>
    </row>
    <row r="7" spans="1:9" ht="12" customHeight="1" x14ac:dyDescent="0.25">
      <c r="A7" s="172" t="s">
        <v>289</v>
      </c>
      <c r="B7" s="605">
        <v>0.05</v>
      </c>
      <c r="C7" s="605">
        <v>-5.3</v>
      </c>
      <c r="D7" s="605">
        <v>0.15</v>
      </c>
      <c r="E7" s="605">
        <v>2.46</v>
      </c>
      <c r="F7" s="605">
        <v>1.53</v>
      </c>
    </row>
    <row r="8" spans="1:9" s="503" customFormat="1" ht="12" customHeight="1" x14ac:dyDescent="0.25">
      <c r="A8" s="176" t="s">
        <v>65</v>
      </c>
      <c r="B8" s="607">
        <v>-4.53</v>
      </c>
      <c r="C8" s="605">
        <v>-8.75</v>
      </c>
      <c r="D8" s="605">
        <v>-0.73</v>
      </c>
      <c r="E8" s="605">
        <v>0.19</v>
      </c>
      <c r="F8" s="605">
        <v>0.62</v>
      </c>
    </row>
    <row r="9" spans="1:9" s="503" customFormat="1" ht="12" customHeight="1" x14ac:dyDescent="0.25">
      <c r="A9" s="179" t="s">
        <v>66</v>
      </c>
      <c r="B9" s="608">
        <v>0</v>
      </c>
      <c r="C9" s="605">
        <v>-0.01</v>
      </c>
      <c r="D9" s="605">
        <v>0</v>
      </c>
      <c r="E9" s="605">
        <v>0</v>
      </c>
      <c r="F9" s="605">
        <v>0</v>
      </c>
    </row>
    <row r="10" spans="1:9" s="503" customFormat="1" ht="12" customHeight="1" x14ac:dyDescent="0.25">
      <c r="A10" s="176" t="s">
        <v>67</v>
      </c>
      <c r="B10" s="607">
        <v>4.59</v>
      </c>
      <c r="C10" s="605">
        <v>3.46</v>
      </c>
      <c r="D10" s="605">
        <v>0.89</v>
      </c>
      <c r="E10" s="605">
        <v>2.27</v>
      </c>
      <c r="F10" s="605">
        <v>0.91</v>
      </c>
    </row>
    <row r="11" spans="1:9" s="503" customFormat="1" ht="12" customHeight="1" x14ac:dyDescent="0.25">
      <c r="A11" s="179" t="s">
        <v>254</v>
      </c>
      <c r="B11" s="608">
        <v>4.91</v>
      </c>
      <c r="C11" s="605">
        <v>3.8</v>
      </c>
      <c r="D11" s="605">
        <v>1.2</v>
      </c>
      <c r="E11" s="605">
        <v>2.6</v>
      </c>
      <c r="F11" s="605">
        <v>1.23</v>
      </c>
    </row>
    <row r="12" spans="1:9" s="503" customFormat="1" ht="12" customHeight="1" x14ac:dyDescent="0.25">
      <c r="A12" s="176" t="s">
        <v>68</v>
      </c>
      <c r="B12" s="607">
        <v>0.21</v>
      </c>
      <c r="C12" s="605">
        <v>0.21</v>
      </c>
      <c r="D12" s="605">
        <v>0.21</v>
      </c>
      <c r="E12" s="605">
        <v>0.22</v>
      </c>
      <c r="F12" s="605">
        <v>0.22</v>
      </c>
    </row>
    <row r="13" spans="1:9" s="503" customFormat="1" ht="12" customHeight="1" x14ac:dyDescent="0.25">
      <c r="A13" s="179" t="s">
        <v>69</v>
      </c>
      <c r="B13" s="608">
        <v>0.09</v>
      </c>
      <c r="C13" s="605">
        <v>0.1</v>
      </c>
      <c r="D13" s="605">
        <v>0.19</v>
      </c>
      <c r="E13" s="605">
        <v>0.09</v>
      </c>
      <c r="F13" s="605">
        <v>0.09</v>
      </c>
    </row>
    <row r="14" spans="1:9" s="503" customFormat="1" ht="12" customHeight="1" x14ac:dyDescent="0.25">
      <c r="A14" s="176" t="s">
        <v>255</v>
      </c>
      <c r="B14" s="607">
        <v>0.81</v>
      </c>
      <c r="C14" s="605">
        <v>0.04</v>
      </c>
      <c r="D14" s="605">
        <v>-0.02</v>
      </c>
      <c r="E14" s="605">
        <v>0.47</v>
      </c>
      <c r="F14" s="605">
        <v>0.09</v>
      </c>
    </row>
    <row r="15" spans="1:9" s="503" customFormat="1" ht="12" customHeight="1" x14ac:dyDescent="0.25">
      <c r="A15" s="179" t="s">
        <v>256</v>
      </c>
      <c r="B15" s="608">
        <v>0.94</v>
      </c>
      <c r="C15" s="605">
        <v>1.05</v>
      </c>
      <c r="D15" s="605">
        <v>0.28999999999999998</v>
      </c>
      <c r="E15" s="605">
        <v>0.42</v>
      </c>
      <c r="F15" s="605">
        <v>0.4</v>
      </c>
    </row>
    <row r="16" spans="1:9" s="503" customFormat="1" ht="12" customHeight="1" x14ac:dyDescent="0.25">
      <c r="A16" s="176" t="s">
        <v>257</v>
      </c>
      <c r="B16" s="607">
        <v>0</v>
      </c>
      <c r="C16" s="605">
        <v>0</v>
      </c>
      <c r="D16" s="605">
        <v>0</v>
      </c>
      <c r="E16" s="605">
        <v>0</v>
      </c>
      <c r="F16" s="605">
        <v>0</v>
      </c>
    </row>
    <row r="17" spans="1:6" s="503" customFormat="1" ht="12" customHeight="1" x14ac:dyDescent="0.25">
      <c r="A17" s="179" t="s">
        <v>258</v>
      </c>
      <c r="B17" s="608">
        <v>2.42</v>
      </c>
      <c r="C17" s="605">
        <v>2.39</v>
      </c>
      <c r="D17" s="605">
        <v>0.56999999999999995</v>
      </c>
      <c r="E17" s="605">
        <v>1.1499999999999999</v>
      </c>
      <c r="F17" s="605">
        <v>0.87</v>
      </c>
    </row>
    <row r="18" spans="1:6" s="503" customFormat="1" ht="12" customHeight="1" x14ac:dyDescent="0.25">
      <c r="A18" s="176" t="s">
        <v>259</v>
      </c>
      <c r="B18" s="607">
        <v>0.49</v>
      </c>
      <c r="C18" s="605">
        <v>-0.02</v>
      </c>
      <c r="D18" s="605">
        <v>-0.04</v>
      </c>
      <c r="E18" s="605">
        <v>0.27</v>
      </c>
      <c r="F18" s="605">
        <v>-0.38</v>
      </c>
    </row>
    <row r="19" spans="1:6" s="503" customFormat="1" ht="12" customHeight="1" x14ac:dyDescent="0.25">
      <c r="A19" s="179" t="s">
        <v>284</v>
      </c>
      <c r="B19" s="608">
        <v>-0.05</v>
      </c>
      <c r="C19" s="605">
        <v>0.04</v>
      </c>
      <c r="D19" s="605">
        <v>0</v>
      </c>
      <c r="E19" s="605">
        <v>-0.02</v>
      </c>
      <c r="F19" s="605">
        <v>-0.08</v>
      </c>
    </row>
    <row r="20" spans="1:6" ht="12" customHeight="1" x14ac:dyDescent="0.25">
      <c r="A20" s="176" t="s">
        <v>270</v>
      </c>
      <c r="B20" s="607">
        <v>0.34</v>
      </c>
      <c r="C20" s="605">
        <v>0.35</v>
      </c>
      <c r="D20" s="605">
        <v>0.33</v>
      </c>
      <c r="E20" s="605">
        <v>0.34</v>
      </c>
      <c r="F20" s="605">
        <v>0.33</v>
      </c>
    </row>
    <row r="21" spans="1:6" ht="12" customHeight="1" x14ac:dyDescent="0.25">
      <c r="A21" s="179" t="s">
        <v>70</v>
      </c>
      <c r="B21" s="608">
        <v>0.28999999999999998</v>
      </c>
      <c r="C21" s="605">
        <v>0.3</v>
      </c>
      <c r="D21" s="605">
        <v>0.28000000000000003</v>
      </c>
      <c r="E21" s="605">
        <v>0.3</v>
      </c>
      <c r="F21" s="605">
        <v>0.28999999999999998</v>
      </c>
    </row>
    <row r="22" spans="1:6" ht="12" customHeight="1" x14ac:dyDescent="0.25">
      <c r="A22" s="176" t="s">
        <v>71</v>
      </c>
      <c r="B22" s="607">
        <v>0.02</v>
      </c>
      <c r="C22" s="605">
        <v>0.02</v>
      </c>
      <c r="D22" s="605">
        <v>0.02</v>
      </c>
      <c r="E22" s="605">
        <v>0.02</v>
      </c>
      <c r="F22" s="605">
        <v>0.02</v>
      </c>
    </row>
    <row r="23" spans="1:6" ht="12" customHeight="1" x14ac:dyDescent="0.25">
      <c r="A23" s="179" t="s">
        <v>72</v>
      </c>
      <c r="B23" s="608">
        <v>0.03</v>
      </c>
      <c r="C23" s="605">
        <v>0.03</v>
      </c>
      <c r="D23" s="605">
        <v>0.02</v>
      </c>
      <c r="E23" s="605">
        <v>0.02</v>
      </c>
      <c r="F23" s="605">
        <v>0.01</v>
      </c>
    </row>
    <row r="24" spans="1:6" ht="12" customHeight="1" x14ac:dyDescent="0.25">
      <c r="A24" s="176" t="s">
        <v>260</v>
      </c>
      <c r="B24" s="607">
        <v>0.01</v>
      </c>
      <c r="C24" s="605">
        <v>0.01</v>
      </c>
      <c r="D24" s="605">
        <v>0.01</v>
      </c>
      <c r="E24" s="605">
        <v>0.01</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0.01</v>
      </c>
      <c r="C26" s="605">
        <v>0.01</v>
      </c>
      <c r="D26" s="605">
        <v>0.01</v>
      </c>
      <c r="E26" s="605">
        <v>0.01</v>
      </c>
      <c r="F26" s="605">
        <v>0.01</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30"/>
  <sheetViews>
    <sheetView showGridLines="0" zoomScaleNormal="100" zoomScaleSheetLayoutView="100" workbookViewId="0"/>
  </sheetViews>
  <sheetFormatPr baseColWidth="10" defaultColWidth="13.33203125" defaultRowHeight="13.5" x14ac:dyDescent="0.25"/>
  <cols>
    <col min="1" max="1" width="45.6640625" style="304" customWidth="1"/>
    <col min="2" max="6" width="11.1640625" style="304" customWidth="1"/>
    <col min="7" max="7" width="13.33203125" style="304"/>
    <col min="8" max="9" width="8.1640625" style="304" customWidth="1"/>
    <col min="10" max="16384" width="13.33203125" style="304"/>
  </cols>
  <sheetData>
    <row r="1" spans="1:9" ht="36" customHeight="1" x14ac:dyDescent="0.25">
      <c r="A1" s="286"/>
      <c r="B1" s="286"/>
      <c r="C1" s="303"/>
      <c r="D1" s="303"/>
      <c r="E1" s="303"/>
      <c r="F1" s="303"/>
    </row>
    <row r="2" spans="1:9" s="568" customFormat="1" ht="28.15" customHeight="1" x14ac:dyDescent="0.2">
      <c r="A2" s="688" t="s">
        <v>99</v>
      </c>
      <c r="B2" s="688"/>
      <c r="C2" s="688"/>
      <c r="D2" s="688"/>
      <c r="E2" s="689" t="s">
        <v>100</v>
      </c>
      <c r="F2" s="689"/>
      <c r="H2" s="597"/>
      <c r="I2" s="597"/>
    </row>
    <row r="3" spans="1:9" ht="13.9" customHeight="1" x14ac:dyDescent="0.25">
      <c r="A3" s="289" t="s">
        <v>281</v>
      </c>
      <c r="B3" s="500"/>
      <c r="C3" s="500"/>
      <c r="D3" s="500"/>
      <c r="E3" s="500"/>
      <c r="F3" s="500"/>
    </row>
    <row r="4" spans="1:9" ht="13.9" customHeight="1" x14ac:dyDescent="0.25">
      <c r="A4" s="488"/>
      <c r="B4" s="305">
        <v>2023</v>
      </c>
      <c r="C4" s="305">
        <v>2024</v>
      </c>
      <c r="D4" s="305"/>
      <c r="E4" s="305"/>
      <c r="F4" s="305"/>
    </row>
    <row r="5" spans="1:9" ht="30" customHeight="1" x14ac:dyDescent="0.25">
      <c r="A5" s="489"/>
      <c r="B5" s="79" t="s">
        <v>402</v>
      </c>
      <c r="C5" s="79" t="s">
        <v>403</v>
      </c>
      <c r="D5" s="79" t="s">
        <v>404</v>
      </c>
      <c r="E5" s="79" t="s">
        <v>405</v>
      </c>
      <c r="F5" s="16" t="s">
        <v>402</v>
      </c>
    </row>
    <row r="6" spans="1:9" ht="12" customHeight="1" x14ac:dyDescent="0.25">
      <c r="A6" s="490"/>
      <c r="B6" s="80"/>
      <c r="C6" s="80"/>
      <c r="D6" s="80"/>
      <c r="E6" s="80"/>
    </row>
    <row r="7" spans="1:9" ht="12" customHeight="1" x14ac:dyDescent="0.25">
      <c r="A7" s="172" t="s">
        <v>289</v>
      </c>
      <c r="B7" s="605">
        <v>1.3</v>
      </c>
      <c r="C7" s="605">
        <v>0.42</v>
      </c>
      <c r="D7" s="605">
        <v>-4.37</v>
      </c>
      <c r="E7" s="605">
        <v>0.23</v>
      </c>
      <c r="F7" s="605">
        <v>-5.66</v>
      </c>
    </row>
    <row r="8" spans="1:9" s="501" customFormat="1" ht="12" customHeight="1" x14ac:dyDescent="0.25">
      <c r="A8" s="176" t="s">
        <v>65</v>
      </c>
      <c r="B8" s="607">
        <v>-5.38</v>
      </c>
      <c r="C8" s="605">
        <v>-5.9</v>
      </c>
      <c r="D8" s="605">
        <v>-4.99</v>
      </c>
      <c r="E8" s="605">
        <v>-3.95</v>
      </c>
      <c r="F8" s="605">
        <v>-3.05</v>
      </c>
    </row>
    <row r="9" spans="1:9" s="501" customFormat="1" ht="12" customHeight="1" x14ac:dyDescent="0.25">
      <c r="A9" s="179" t="s">
        <v>66</v>
      </c>
      <c r="B9" s="608">
        <v>-0.01</v>
      </c>
      <c r="C9" s="605">
        <v>0</v>
      </c>
      <c r="D9" s="605">
        <v>-0.01</v>
      </c>
      <c r="E9" s="605">
        <v>0</v>
      </c>
      <c r="F9" s="605">
        <v>-0.01</v>
      </c>
    </row>
    <row r="10" spans="1:9" s="501" customFormat="1" ht="12" customHeight="1" x14ac:dyDescent="0.25">
      <c r="A10" s="176" t="s">
        <v>67</v>
      </c>
      <c r="B10" s="607">
        <v>6.69</v>
      </c>
      <c r="C10" s="605">
        <v>6.32</v>
      </c>
      <c r="D10" s="605">
        <v>0.63</v>
      </c>
      <c r="E10" s="605">
        <v>4.1900000000000004</v>
      </c>
      <c r="F10" s="605">
        <v>-2.61</v>
      </c>
    </row>
    <row r="11" spans="1:9" s="501" customFormat="1" ht="12" customHeight="1" x14ac:dyDescent="0.25">
      <c r="A11" s="179" t="s">
        <v>254</v>
      </c>
      <c r="B11" s="608">
        <v>7.08</v>
      </c>
      <c r="C11" s="605">
        <v>6.72</v>
      </c>
      <c r="D11" s="605">
        <v>1.02</v>
      </c>
      <c r="E11" s="605">
        <v>4.58</v>
      </c>
      <c r="F11" s="605">
        <v>-2.2799999999999998</v>
      </c>
    </row>
    <row r="12" spans="1:9" s="501" customFormat="1" ht="12" customHeight="1" x14ac:dyDescent="0.25">
      <c r="A12" s="176" t="s">
        <v>68</v>
      </c>
      <c r="B12" s="607">
        <v>7.0000000000000007E-2</v>
      </c>
      <c r="C12" s="605">
        <v>0.06</v>
      </c>
      <c r="D12" s="605">
        <v>0.06</v>
      </c>
      <c r="E12" s="605">
        <v>0.06</v>
      </c>
      <c r="F12" s="605">
        <v>0.06</v>
      </c>
    </row>
    <row r="13" spans="1:9" s="501" customFormat="1" ht="12" customHeight="1" x14ac:dyDescent="0.25">
      <c r="A13" s="179" t="s">
        <v>69</v>
      </c>
      <c r="B13" s="608">
        <v>0.49</v>
      </c>
      <c r="C13" s="605">
        <v>0.56000000000000005</v>
      </c>
      <c r="D13" s="605">
        <v>1.1399999999999999</v>
      </c>
      <c r="E13" s="605">
        <v>0.55000000000000004</v>
      </c>
      <c r="F13" s="605">
        <v>0.68</v>
      </c>
    </row>
    <row r="14" spans="1:9" s="501" customFormat="1" ht="12" customHeight="1" x14ac:dyDescent="0.25">
      <c r="A14" s="176" t="s">
        <v>255</v>
      </c>
      <c r="B14" s="607">
        <v>0.1</v>
      </c>
      <c r="C14" s="605">
        <v>0.05</v>
      </c>
      <c r="D14" s="605">
        <v>0.02</v>
      </c>
      <c r="E14" s="605">
        <v>0.09</v>
      </c>
      <c r="F14" s="605">
        <v>0.01</v>
      </c>
    </row>
    <row r="15" spans="1:9" s="501" customFormat="1" ht="12" customHeight="1" x14ac:dyDescent="0.25">
      <c r="A15" s="179" t="s">
        <v>256</v>
      </c>
      <c r="B15" s="608">
        <v>5.19</v>
      </c>
      <c r="C15" s="605">
        <v>4.7</v>
      </c>
      <c r="D15" s="605">
        <v>0.1</v>
      </c>
      <c r="E15" s="605">
        <v>3.09</v>
      </c>
      <c r="F15" s="605">
        <v>-2.33</v>
      </c>
    </row>
    <row r="16" spans="1:9" s="501" customFormat="1" ht="12" customHeight="1" x14ac:dyDescent="0.25">
      <c r="A16" s="176" t="s">
        <v>257</v>
      </c>
      <c r="B16" s="607">
        <v>0</v>
      </c>
      <c r="C16" s="605">
        <v>0</v>
      </c>
      <c r="D16" s="605">
        <v>0</v>
      </c>
      <c r="E16" s="605">
        <v>0</v>
      </c>
      <c r="F16" s="605">
        <v>0</v>
      </c>
    </row>
    <row r="17" spans="1:6" s="501" customFormat="1" ht="12" customHeight="1" x14ac:dyDescent="0.25">
      <c r="A17" s="179" t="s">
        <v>258</v>
      </c>
      <c r="B17" s="608">
        <v>0.91</v>
      </c>
      <c r="C17" s="605">
        <v>0.9</v>
      </c>
      <c r="D17" s="605">
        <v>-0.18</v>
      </c>
      <c r="E17" s="605">
        <v>0.48</v>
      </c>
      <c r="F17" s="605">
        <v>-0.55000000000000004</v>
      </c>
    </row>
    <row r="18" spans="1:6" s="501" customFormat="1" ht="12" customHeight="1" x14ac:dyDescent="0.25">
      <c r="A18" s="176" t="s">
        <v>259</v>
      </c>
      <c r="B18" s="607">
        <v>0.32</v>
      </c>
      <c r="C18" s="605">
        <v>0.57999999999999996</v>
      </c>
      <c r="D18" s="605">
        <v>-0.13</v>
      </c>
      <c r="E18" s="605">
        <v>0.3</v>
      </c>
      <c r="F18" s="605">
        <v>-0.15</v>
      </c>
    </row>
    <row r="19" spans="1:6" s="501" customFormat="1" ht="12" customHeight="1" x14ac:dyDescent="0.25">
      <c r="A19" s="179" t="s">
        <v>284</v>
      </c>
      <c r="B19" s="608">
        <v>0</v>
      </c>
      <c r="C19" s="605">
        <v>-0.14000000000000001</v>
      </c>
      <c r="D19" s="605">
        <v>0</v>
      </c>
      <c r="E19" s="605">
        <v>0</v>
      </c>
      <c r="F19" s="605">
        <v>-0.01</v>
      </c>
    </row>
    <row r="20" spans="1:6" ht="12" customHeight="1" x14ac:dyDescent="0.25">
      <c r="A20" s="176" t="s">
        <v>270</v>
      </c>
      <c r="B20" s="607">
        <v>0.39</v>
      </c>
      <c r="C20" s="605">
        <v>0.4</v>
      </c>
      <c r="D20" s="605">
        <v>0.41</v>
      </c>
      <c r="E20" s="605">
        <v>0.39</v>
      </c>
      <c r="F20" s="605">
        <v>0.34</v>
      </c>
    </row>
    <row r="21" spans="1:6" ht="12" customHeight="1" x14ac:dyDescent="0.25">
      <c r="A21" s="179" t="s">
        <v>70</v>
      </c>
      <c r="B21" s="608">
        <v>0.33</v>
      </c>
      <c r="C21" s="605">
        <v>0.32</v>
      </c>
      <c r="D21" s="605">
        <v>0.32</v>
      </c>
      <c r="E21" s="605">
        <v>0.33</v>
      </c>
      <c r="F21" s="605">
        <v>0.31</v>
      </c>
    </row>
    <row r="22" spans="1:6" ht="12" customHeight="1" x14ac:dyDescent="0.25">
      <c r="A22" s="176" t="s">
        <v>71</v>
      </c>
      <c r="B22" s="607">
        <v>0.02</v>
      </c>
      <c r="C22" s="605">
        <v>0.02</v>
      </c>
      <c r="D22" s="605">
        <v>0.02</v>
      </c>
      <c r="E22" s="605">
        <v>0.02</v>
      </c>
      <c r="F22" s="605">
        <v>0.02</v>
      </c>
    </row>
    <row r="23" spans="1:6" ht="12" customHeight="1" x14ac:dyDescent="0.25">
      <c r="A23" s="179" t="s">
        <v>72</v>
      </c>
      <c r="B23" s="608">
        <v>0.04</v>
      </c>
      <c r="C23" s="605">
        <v>0.05</v>
      </c>
      <c r="D23" s="605">
        <v>0.06</v>
      </c>
      <c r="E23" s="605">
        <v>0.04</v>
      </c>
      <c r="F23" s="605">
        <v>0</v>
      </c>
    </row>
    <row r="24" spans="1:6" ht="12" customHeight="1" x14ac:dyDescent="0.25">
      <c r="A24" s="176" t="s">
        <v>260</v>
      </c>
      <c r="B24" s="607">
        <v>0</v>
      </c>
      <c r="C24" s="605">
        <v>0</v>
      </c>
      <c r="D24" s="605">
        <v>0.01</v>
      </c>
      <c r="E24" s="605">
        <v>0</v>
      </c>
      <c r="F24" s="605">
        <v>0.01</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0.01</v>
      </c>
      <c r="E27" s="606">
        <v>0</v>
      </c>
      <c r="F27" s="606">
        <v>0.01</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400" customWidth="1"/>
    <col min="2" max="6" width="11.1640625" style="400" customWidth="1"/>
    <col min="7" max="7" width="0.5" style="400" customWidth="1"/>
    <col min="8" max="9" width="8.1640625" style="400" customWidth="1"/>
    <col min="10" max="16384" width="13.33203125" style="400"/>
  </cols>
  <sheetData>
    <row r="1" spans="1:13" ht="36" customHeight="1" x14ac:dyDescent="0.25">
      <c r="A1" s="166"/>
      <c r="B1" s="166"/>
      <c r="C1" s="399"/>
      <c r="D1" s="399"/>
      <c r="E1" s="399"/>
      <c r="F1" s="399"/>
      <c r="G1" s="399"/>
      <c r="H1" s="399"/>
      <c r="I1" s="399"/>
    </row>
    <row r="2" spans="1:13" s="589" customFormat="1" ht="28.15" customHeight="1" x14ac:dyDescent="0.2">
      <c r="A2" s="655" t="s">
        <v>323</v>
      </c>
      <c r="B2" s="655"/>
      <c r="C2" s="655"/>
      <c r="D2" s="655"/>
      <c r="E2" s="655"/>
      <c r="F2" s="655"/>
      <c r="G2" s="418"/>
      <c r="H2" s="650" t="s">
        <v>73</v>
      </c>
      <c r="I2" s="650"/>
    </row>
    <row r="3" spans="1:13" ht="13.9" customHeight="1" x14ac:dyDescent="0.25">
      <c r="A3" s="401" t="s">
        <v>61</v>
      </c>
      <c r="B3" s="553"/>
      <c r="C3" s="553"/>
      <c r="D3" s="553"/>
      <c r="E3" s="553"/>
      <c r="F3" s="553"/>
      <c r="G3" s="553"/>
      <c r="H3" s="553"/>
      <c r="I3" s="553"/>
    </row>
    <row r="4" spans="1:13" ht="13.9" customHeight="1" x14ac:dyDescent="0.25">
      <c r="A4" s="554"/>
      <c r="B4" s="402">
        <v>2023</v>
      </c>
      <c r="C4" s="402">
        <v>2024</v>
      </c>
      <c r="D4" s="402"/>
      <c r="E4" s="402"/>
      <c r="F4" s="402"/>
      <c r="G4" s="403"/>
      <c r="H4" s="398" t="s">
        <v>62</v>
      </c>
      <c r="I4" s="398"/>
    </row>
    <row r="5" spans="1:13" ht="30" customHeight="1" x14ac:dyDescent="0.25">
      <c r="A5" s="555"/>
      <c r="B5" s="161" t="s">
        <v>402</v>
      </c>
      <c r="C5" s="161" t="s">
        <v>403</v>
      </c>
      <c r="D5" s="161" t="s">
        <v>404</v>
      </c>
      <c r="E5" s="161" t="s">
        <v>405</v>
      </c>
      <c r="F5" s="16" t="s">
        <v>402</v>
      </c>
      <c r="G5" s="162"/>
      <c r="H5" s="152" t="s">
        <v>63</v>
      </c>
      <c r="I5" s="152" t="s">
        <v>64</v>
      </c>
    </row>
    <row r="6" spans="1:13" ht="12" customHeight="1" x14ac:dyDescent="0.25">
      <c r="A6" s="401"/>
      <c r="B6" s="163"/>
      <c r="C6" s="163"/>
      <c r="D6" s="163"/>
      <c r="E6" s="163"/>
      <c r="G6" s="164"/>
      <c r="H6" s="165"/>
      <c r="I6" s="165"/>
    </row>
    <row r="7" spans="1:13" ht="12" customHeight="1" x14ac:dyDescent="0.25">
      <c r="A7" s="172" t="s">
        <v>322</v>
      </c>
      <c r="B7" s="173">
        <v>2164548</v>
      </c>
      <c r="C7" s="173">
        <v>4064748</v>
      </c>
      <c r="D7" s="173">
        <v>3883351</v>
      </c>
      <c r="E7" s="173">
        <v>2077013</v>
      </c>
      <c r="F7" s="173">
        <v>2318273</v>
      </c>
      <c r="G7" s="168"/>
      <c r="H7" s="188">
        <v>11.62</v>
      </c>
      <c r="I7" s="188">
        <v>7.1</v>
      </c>
    </row>
    <row r="8" spans="1:13" s="556" customFormat="1" ht="12" customHeight="1" x14ac:dyDescent="0.25">
      <c r="A8" s="176" t="s">
        <v>65</v>
      </c>
      <c r="B8" s="177">
        <v>2074541</v>
      </c>
      <c r="C8" s="177">
        <v>3956043</v>
      </c>
      <c r="D8" s="177">
        <v>3747259</v>
      </c>
      <c r="E8" s="177">
        <v>1909959</v>
      </c>
      <c r="F8" s="177">
        <v>2164782</v>
      </c>
      <c r="G8" s="176"/>
      <c r="H8" s="178">
        <v>13.34</v>
      </c>
      <c r="I8" s="178">
        <v>4.3499999999999996</v>
      </c>
      <c r="L8" s="400"/>
      <c r="M8" s="400"/>
    </row>
    <row r="9" spans="1:13" s="556" customFormat="1" ht="12" customHeight="1" x14ac:dyDescent="0.25">
      <c r="A9" s="179" t="s">
        <v>66</v>
      </c>
      <c r="B9" s="180">
        <v>0</v>
      </c>
      <c r="C9" s="180">
        <v>0</v>
      </c>
      <c r="D9" s="180">
        <v>0</v>
      </c>
      <c r="E9" s="180">
        <v>0</v>
      </c>
      <c r="F9" s="180">
        <v>0</v>
      </c>
      <c r="G9" s="176"/>
      <c r="H9" s="178" t="s">
        <v>406</v>
      </c>
      <c r="I9" s="178" t="s">
        <v>406</v>
      </c>
      <c r="L9" s="400"/>
      <c r="M9" s="400"/>
    </row>
    <row r="10" spans="1:13" s="556" customFormat="1" ht="12" customHeight="1" x14ac:dyDescent="0.25">
      <c r="A10" s="176" t="s">
        <v>67</v>
      </c>
      <c r="B10" s="177">
        <v>90008</v>
      </c>
      <c r="C10" s="177">
        <v>108706</v>
      </c>
      <c r="D10" s="177">
        <v>136092</v>
      </c>
      <c r="E10" s="177">
        <v>167054</v>
      </c>
      <c r="F10" s="177">
        <v>153491</v>
      </c>
      <c r="G10" s="176"/>
      <c r="H10" s="178">
        <v>-8.1199999999999992</v>
      </c>
      <c r="I10" s="178">
        <v>70.53</v>
      </c>
      <c r="L10" s="400"/>
      <c r="M10" s="400"/>
    </row>
    <row r="11" spans="1:13" s="556" customFormat="1" ht="12" customHeight="1" x14ac:dyDescent="0.25">
      <c r="A11" s="179" t="s">
        <v>254</v>
      </c>
      <c r="B11" s="180">
        <v>104610</v>
      </c>
      <c r="C11" s="180">
        <v>128377</v>
      </c>
      <c r="D11" s="180">
        <v>162556</v>
      </c>
      <c r="E11" s="180">
        <v>198560</v>
      </c>
      <c r="F11" s="180">
        <v>188733</v>
      </c>
      <c r="G11" s="176"/>
      <c r="H11" s="178">
        <v>-4.95</v>
      </c>
      <c r="I11" s="178">
        <v>80.42</v>
      </c>
      <c r="L11" s="400"/>
      <c r="M11" s="400"/>
    </row>
    <row r="12" spans="1:13" s="556" customFormat="1" ht="12" customHeight="1" x14ac:dyDescent="0.25">
      <c r="A12" s="176" t="s">
        <v>68</v>
      </c>
      <c r="B12" s="177">
        <v>90253</v>
      </c>
      <c r="C12" s="177">
        <v>119309</v>
      </c>
      <c r="D12" s="177">
        <v>153972</v>
      </c>
      <c r="E12" s="177">
        <v>174920</v>
      </c>
      <c r="F12" s="177">
        <v>177323</v>
      </c>
      <c r="G12" s="176"/>
      <c r="H12" s="178">
        <v>1.37</v>
      </c>
      <c r="I12" s="178">
        <v>96.47</v>
      </c>
      <c r="L12" s="400"/>
      <c r="M12" s="400"/>
    </row>
    <row r="13" spans="1:13" s="556" customFormat="1" ht="12" customHeight="1" x14ac:dyDescent="0.25">
      <c r="A13" s="179" t="s">
        <v>69</v>
      </c>
      <c r="B13" s="180">
        <v>0</v>
      </c>
      <c r="C13" s="180">
        <v>0</v>
      </c>
      <c r="D13" s="180">
        <v>0</v>
      </c>
      <c r="E13" s="180">
        <v>0</v>
      </c>
      <c r="F13" s="180">
        <v>0</v>
      </c>
      <c r="G13" s="176"/>
      <c r="H13" s="178" t="s">
        <v>406</v>
      </c>
      <c r="I13" s="178" t="s">
        <v>406</v>
      </c>
      <c r="L13" s="400"/>
      <c r="M13" s="400"/>
    </row>
    <row r="14" spans="1:13" s="556" customFormat="1" ht="12" customHeight="1" x14ac:dyDescent="0.25">
      <c r="A14" s="176" t="s">
        <v>255</v>
      </c>
      <c r="B14" s="177">
        <v>14319</v>
      </c>
      <c r="C14" s="177">
        <v>9133</v>
      </c>
      <c r="D14" s="177">
        <v>8688</v>
      </c>
      <c r="E14" s="177">
        <v>23123</v>
      </c>
      <c r="F14" s="177">
        <v>11393</v>
      </c>
      <c r="G14" s="176"/>
      <c r="H14" s="178">
        <v>-50.73</v>
      </c>
      <c r="I14" s="178">
        <v>-20.43</v>
      </c>
      <c r="L14" s="400"/>
      <c r="M14" s="400"/>
    </row>
    <row r="15" spans="1:13" s="556" customFormat="1" ht="12" customHeight="1" x14ac:dyDescent="0.25">
      <c r="A15" s="179" t="s">
        <v>256</v>
      </c>
      <c r="B15" s="180">
        <v>0</v>
      </c>
      <c r="C15" s="180">
        <v>0</v>
      </c>
      <c r="D15" s="180">
        <v>0</v>
      </c>
      <c r="E15" s="180">
        <v>0</v>
      </c>
      <c r="F15" s="180">
        <v>-2</v>
      </c>
      <c r="G15" s="176"/>
      <c r="H15" s="178" t="s">
        <v>406</v>
      </c>
      <c r="I15" s="178" t="s">
        <v>406</v>
      </c>
      <c r="L15" s="400"/>
      <c r="M15" s="400"/>
    </row>
    <row r="16" spans="1:13" s="556" customFormat="1" ht="12" customHeight="1" x14ac:dyDescent="0.25">
      <c r="A16" s="176" t="s">
        <v>257</v>
      </c>
      <c r="B16" s="177">
        <v>0</v>
      </c>
      <c r="C16" s="177">
        <v>0</v>
      </c>
      <c r="D16" s="177">
        <v>0</v>
      </c>
      <c r="E16" s="177">
        <v>0</v>
      </c>
      <c r="F16" s="177">
        <v>0</v>
      </c>
      <c r="G16" s="176"/>
      <c r="H16" s="178" t="s">
        <v>406</v>
      </c>
      <c r="I16" s="178" t="s">
        <v>406</v>
      </c>
      <c r="L16" s="400"/>
      <c r="M16" s="400"/>
    </row>
    <row r="17" spans="1:13" s="556" customFormat="1" ht="12" customHeight="1" x14ac:dyDescent="0.25">
      <c r="A17" s="179" t="s">
        <v>258</v>
      </c>
      <c r="B17" s="180">
        <v>0</v>
      </c>
      <c r="C17" s="180">
        <v>0</v>
      </c>
      <c r="D17" s="180">
        <v>0</v>
      </c>
      <c r="E17" s="180">
        <v>0</v>
      </c>
      <c r="F17" s="180">
        <v>0</v>
      </c>
      <c r="G17" s="176"/>
      <c r="H17" s="178" t="s">
        <v>406</v>
      </c>
      <c r="I17" s="178" t="s">
        <v>406</v>
      </c>
      <c r="L17" s="400"/>
      <c r="M17" s="400"/>
    </row>
    <row r="18" spans="1:13" s="556" customFormat="1" ht="12" customHeight="1" x14ac:dyDescent="0.25">
      <c r="A18" s="176" t="s">
        <v>259</v>
      </c>
      <c r="B18" s="177">
        <v>38</v>
      </c>
      <c r="C18" s="177">
        <v>511</v>
      </c>
      <c r="D18" s="177">
        <v>-104</v>
      </c>
      <c r="E18" s="177">
        <v>517</v>
      </c>
      <c r="F18" s="177">
        <v>19</v>
      </c>
      <c r="G18" s="176"/>
      <c r="H18" s="178">
        <v>-96.32</v>
      </c>
      <c r="I18" s="178">
        <v>-50</v>
      </c>
      <c r="L18" s="400"/>
      <c r="M18" s="400"/>
    </row>
    <row r="19" spans="1:13" s="556" customFormat="1" ht="12" customHeight="1" x14ac:dyDescent="0.25">
      <c r="A19" s="179" t="s">
        <v>321</v>
      </c>
      <c r="B19" s="180">
        <v>0</v>
      </c>
      <c r="C19" s="180">
        <v>-576</v>
      </c>
      <c r="D19" s="180">
        <v>0</v>
      </c>
      <c r="E19" s="180">
        <v>0</v>
      </c>
      <c r="F19" s="180">
        <v>0</v>
      </c>
      <c r="G19" s="176"/>
      <c r="H19" s="178" t="s">
        <v>406</v>
      </c>
      <c r="I19" s="178" t="s">
        <v>406</v>
      </c>
      <c r="L19" s="400"/>
      <c r="M19" s="400"/>
    </row>
    <row r="20" spans="1:13" ht="12" customHeight="1" x14ac:dyDescent="0.25">
      <c r="A20" s="176" t="s">
        <v>270</v>
      </c>
      <c r="B20" s="177">
        <v>14606</v>
      </c>
      <c r="C20" s="177">
        <v>19675</v>
      </c>
      <c r="D20" s="177">
        <v>26477</v>
      </c>
      <c r="E20" s="177">
        <v>31509</v>
      </c>
      <c r="F20" s="177">
        <v>35250</v>
      </c>
      <c r="G20" s="176"/>
      <c r="H20" s="178">
        <v>11.87</v>
      </c>
      <c r="I20" s="178">
        <v>141.34</v>
      </c>
    </row>
    <row r="21" spans="1:13" ht="12" customHeight="1" x14ac:dyDescent="0.25">
      <c r="A21" s="179" t="s">
        <v>70</v>
      </c>
      <c r="B21" s="181">
        <v>13605</v>
      </c>
      <c r="C21" s="181">
        <v>17902</v>
      </c>
      <c r="D21" s="181">
        <v>24180</v>
      </c>
      <c r="E21" s="181">
        <v>28837</v>
      </c>
      <c r="F21" s="181">
        <v>32117</v>
      </c>
      <c r="G21" s="176"/>
      <c r="H21" s="178">
        <v>11.37</v>
      </c>
      <c r="I21" s="178">
        <v>136.07</v>
      </c>
    </row>
    <row r="22" spans="1:13" ht="12" customHeight="1" x14ac:dyDescent="0.25">
      <c r="A22" s="176" t="s">
        <v>71</v>
      </c>
      <c r="B22" s="177">
        <v>578</v>
      </c>
      <c r="C22" s="177">
        <v>745</v>
      </c>
      <c r="D22" s="177">
        <v>1010</v>
      </c>
      <c r="E22" s="177">
        <v>1205</v>
      </c>
      <c r="F22" s="177">
        <v>1341</v>
      </c>
      <c r="G22" s="168"/>
      <c r="H22" s="178">
        <v>11.29</v>
      </c>
      <c r="I22" s="178">
        <v>132.01</v>
      </c>
    </row>
    <row r="23" spans="1:13" ht="12" customHeight="1" x14ac:dyDescent="0.25">
      <c r="A23" s="179" t="s">
        <v>72</v>
      </c>
      <c r="B23" s="180">
        <v>423</v>
      </c>
      <c r="C23" s="180">
        <v>1029</v>
      </c>
      <c r="D23" s="180">
        <v>1287</v>
      </c>
      <c r="E23" s="180">
        <v>1467</v>
      </c>
      <c r="F23" s="180">
        <v>1793</v>
      </c>
      <c r="G23" s="168"/>
      <c r="H23" s="178">
        <v>22.22</v>
      </c>
      <c r="I23" s="178">
        <v>323.88</v>
      </c>
    </row>
    <row r="24" spans="1:13" ht="12" customHeight="1" x14ac:dyDescent="0.25">
      <c r="A24" s="176" t="s">
        <v>260</v>
      </c>
      <c r="B24" s="177">
        <v>3</v>
      </c>
      <c r="C24" s="177">
        <v>4</v>
      </c>
      <c r="D24" s="177">
        <v>13</v>
      </c>
      <c r="E24" s="177">
        <v>4</v>
      </c>
      <c r="F24" s="177">
        <v>8</v>
      </c>
      <c r="G24" s="182"/>
      <c r="H24" s="178">
        <v>100</v>
      </c>
      <c r="I24" s="178">
        <v>166.67</v>
      </c>
    </row>
    <row r="25" spans="1:13" ht="12" customHeight="1" x14ac:dyDescent="0.25">
      <c r="A25" s="179" t="s">
        <v>250</v>
      </c>
      <c r="B25" s="180">
        <v>0</v>
      </c>
      <c r="C25" s="180">
        <v>0</v>
      </c>
      <c r="D25" s="180">
        <v>0</v>
      </c>
      <c r="E25" s="180">
        <v>0</v>
      </c>
      <c r="F25" s="180">
        <v>0</v>
      </c>
      <c r="G25" s="182"/>
      <c r="H25" s="178" t="s">
        <v>406</v>
      </c>
      <c r="I25" s="178" t="s">
        <v>406</v>
      </c>
    </row>
    <row r="26" spans="1:13" ht="12" customHeight="1" x14ac:dyDescent="0.25">
      <c r="A26" s="176" t="s">
        <v>251</v>
      </c>
      <c r="B26" s="177">
        <v>0</v>
      </c>
      <c r="C26" s="177">
        <v>0</v>
      </c>
      <c r="D26" s="177">
        <v>0</v>
      </c>
      <c r="E26" s="177">
        <v>0</v>
      </c>
      <c r="F26" s="177">
        <v>0</v>
      </c>
      <c r="G26" s="182"/>
      <c r="H26" s="178" t="s">
        <v>406</v>
      </c>
      <c r="I26" s="178" t="s">
        <v>406</v>
      </c>
    </row>
    <row r="27" spans="1:13" ht="12" customHeight="1" x14ac:dyDescent="0.25">
      <c r="A27" s="420" t="s">
        <v>252</v>
      </c>
      <c r="B27" s="640">
        <v>3</v>
      </c>
      <c r="C27" s="640">
        <v>4</v>
      </c>
      <c r="D27" s="640">
        <v>13</v>
      </c>
      <c r="E27" s="640">
        <v>4</v>
      </c>
      <c r="F27" s="640">
        <v>8</v>
      </c>
      <c r="G27" s="641"/>
      <c r="H27" s="642">
        <v>100</v>
      </c>
      <c r="I27" s="642">
        <v>166.67</v>
      </c>
    </row>
    <row r="28" spans="1:13" customFormat="1" ht="27.75" customHeight="1" x14ac:dyDescent="0.2">
      <c r="A28" s="657" t="s">
        <v>393</v>
      </c>
      <c r="B28" s="657"/>
      <c r="C28" s="657"/>
      <c r="D28" s="657"/>
      <c r="E28" s="657"/>
      <c r="F28" s="657"/>
      <c r="G28" s="657"/>
      <c r="H28" s="657"/>
      <c r="I28" s="657"/>
      <c r="J28" s="225"/>
    </row>
    <row r="29" spans="1:13" s="611" customFormat="1" ht="27.75" customHeight="1" x14ac:dyDescent="0.15">
      <c r="A29" s="656" t="s">
        <v>324</v>
      </c>
      <c r="B29" s="656"/>
      <c r="C29" s="656"/>
      <c r="D29" s="656"/>
      <c r="E29" s="656"/>
      <c r="F29" s="656"/>
      <c r="G29" s="656"/>
      <c r="H29" s="656"/>
      <c r="I29" s="656"/>
    </row>
    <row r="30" spans="1:13" s="611" customFormat="1" ht="12.75" customHeight="1" x14ac:dyDescent="0.15">
      <c r="A30" s="654" t="s">
        <v>320</v>
      </c>
      <c r="B30" s="654"/>
      <c r="C30" s="654"/>
      <c r="D30" s="654"/>
      <c r="E30" s="654"/>
      <c r="F30" s="654"/>
      <c r="G30" s="654"/>
      <c r="H30" s="654"/>
      <c r="I30" s="654"/>
    </row>
  </sheetData>
  <mergeCells count="5">
    <mergeCell ref="A30:I30"/>
    <mergeCell ref="H2:I2"/>
    <mergeCell ref="A2:F2"/>
    <mergeCell ref="A29:I29"/>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30"/>
  <sheetViews>
    <sheetView showGridLines="0" zoomScaleNormal="100" zoomScaleSheetLayoutView="100" workbookViewId="0"/>
  </sheetViews>
  <sheetFormatPr baseColWidth="10" defaultColWidth="13.33203125" defaultRowHeight="13.5" x14ac:dyDescent="0.25"/>
  <cols>
    <col min="1" max="1" width="45.6640625" style="301" customWidth="1"/>
    <col min="2" max="6" width="11.1640625" style="301" customWidth="1"/>
    <col min="7" max="7" width="13.33203125" style="301"/>
    <col min="8" max="9" width="8.1640625" style="301" customWidth="1"/>
    <col min="10" max="16384" width="13.33203125" style="301"/>
  </cols>
  <sheetData>
    <row r="1" spans="1:9" ht="36" customHeight="1" x14ac:dyDescent="0.25">
      <c r="A1" s="286"/>
      <c r="B1" s="286"/>
      <c r="C1" s="300"/>
      <c r="D1" s="300"/>
      <c r="E1" s="300"/>
      <c r="F1" s="300"/>
    </row>
    <row r="2" spans="1:9" s="567" customFormat="1" ht="28.15" customHeight="1" x14ac:dyDescent="0.2">
      <c r="A2" s="690" t="s">
        <v>101</v>
      </c>
      <c r="B2" s="690"/>
      <c r="C2" s="690"/>
      <c r="D2" s="690"/>
      <c r="E2" s="691" t="s">
        <v>102</v>
      </c>
      <c r="F2" s="691"/>
      <c r="H2" s="596"/>
      <c r="I2" s="596"/>
    </row>
    <row r="3" spans="1:9" ht="13.9" customHeight="1" x14ac:dyDescent="0.25">
      <c r="A3" s="289" t="s">
        <v>281</v>
      </c>
      <c r="B3" s="498"/>
      <c r="C3" s="498"/>
      <c r="D3" s="498"/>
      <c r="E3" s="498"/>
      <c r="F3" s="498"/>
    </row>
    <row r="4" spans="1:9" ht="13.9" customHeight="1" x14ac:dyDescent="0.25">
      <c r="A4" s="488"/>
      <c r="B4" s="302">
        <v>2023</v>
      </c>
      <c r="C4" s="302">
        <v>2024</v>
      </c>
      <c r="D4" s="302"/>
      <c r="E4" s="302"/>
      <c r="F4" s="302"/>
    </row>
    <row r="5" spans="1:9" ht="30" customHeight="1" x14ac:dyDescent="0.25">
      <c r="A5" s="489"/>
      <c r="B5" s="77" t="s">
        <v>402</v>
      </c>
      <c r="C5" s="77" t="s">
        <v>403</v>
      </c>
      <c r="D5" s="77" t="s">
        <v>404</v>
      </c>
      <c r="E5" s="77" t="s">
        <v>405</v>
      </c>
      <c r="F5" s="16" t="s">
        <v>402</v>
      </c>
    </row>
    <row r="6" spans="1:9" ht="12" customHeight="1" x14ac:dyDescent="0.25">
      <c r="A6" s="490"/>
      <c r="B6" s="78"/>
      <c r="C6" s="78"/>
      <c r="D6" s="78"/>
      <c r="E6" s="78"/>
    </row>
    <row r="7" spans="1:9" ht="12" customHeight="1" x14ac:dyDescent="0.25">
      <c r="A7" s="172" t="s">
        <v>289</v>
      </c>
      <c r="B7" s="605">
        <v>2.64</v>
      </c>
      <c r="C7" s="605">
        <v>7.37</v>
      </c>
      <c r="D7" s="605">
        <v>3.56</v>
      </c>
      <c r="E7" s="605">
        <v>1.96</v>
      </c>
      <c r="F7" s="605">
        <v>3.62</v>
      </c>
    </row>
    <row r="8" spans="1:9" s="499" customFormat="1" ht="12" customHeight="1" x14ac:dyDescent="0.25">
      <c r="A8" s="176" t="s">
        <v>65</v>
      </c>
      <c r="B8" s="607">
        <v>-3.39</v>
      </c>
      <c r="C8" s="605">
        <v>-1.03</v>
      </c>
      <c r="D8" s="605">
        <v>0.83</v>
      </c>
      <c r="E8" s="605">
        <v>0.48</v>
      </c>
      <c r="F8" s="605">
        <v>0.79</v>
      </c>
    </row>
    <row r="9" spans="1:9" s="499" customFormat="1" ht="12" customHeight="1" x14ac:dyDescent="0.25">
      <c r="A9" s="179" t="s">
        <v>66</v>
      </c>
      <c r="B9" s="608">
        <v>0</v>
      </c>
      <c r="C9" s="605">
        <v>0</v>
      </c>
      <c r="D9" s="605">
        <v>0</v>
      </c>
      <c r="E9" s="605">
        <v>0</v>
      </c>
      <c r="F9" s="605">
        <v>0</v>
      </c>
    </row>
    <row r="10" spans="1:9" s="499" customFormat="1" ht="12" customHeight="1" x14ac:dyDescent="0.25">
      <c r="A10" s="176" t="s">
        <v>67</v>
      </c>
      <c r="B10" s="607">
        <v>6.03</v>
      </c>
      <c r="C10" s="605">
        <v>8.4</v>
      </c>
      <c r="D10" s="605">
        <v>2.73</v>
      </c>
      <c r="E10" s="605">
        <v>1.48</v>
      </c>
      <c r="F10" s="605">
        <v>2.83</v>
      </c>
    </row>
    <row r="11" spans="1:9" s="499" customFormat="1" ht="12" customHeight="1" x14ac:dyDescent="0.25">
      <c r="A11" s="179" t="s">
        <v>254</v>
      </c>
      <c r="B11" s="608">
        <v>6.4</v>
      </c>
      <c r="C11" s="605">
        <v>8.7899999999999991</v>
      </c>
      <c r="D11" s="605">
        <v>3.1</v>
      </c>
      <c r="E11" s="605">
        <v>1.82</v>
      </c>
      <c r="F11" s="605">
        <v>3.19</v>
      </c>
    </row>
    <row r="12" spans="1:9" s="499" customFormat="1" ht="12" customHeight="1" x14ac:dyDescent="0.25">
      <c r="A12" s="176" t="s">
        <v>68</v>
      </c>
      <c r="B12" s="607">
        <v>0.09</v>
      </c>
      <c r="C12" s="605">
        <v>0.09</v>
      </c>
      <c r="D12" s="605">
        <v>0.09</v>
      </c>
      <c r="E12" s="605">
        <v>0.08</v>
      </c>
      <c r="F12" s="605">
        <v>0.08</v>
      </c>
    </row>
    <row r="13" spans="1:9" s="499" customFormat="1" ht="12" customHeight="1" x14ac:dyDescent="0.25">
      <c r="A13" s="179" t="s">
        <v>69</v>
      </c>
      <c r="B13" s="608">
        <v>0.26</v>
      </c>
      <c r="C13" s="605">
        <v>0.32</v>
      </c>
      <c r="D13" s="605">
        <v>0.56999999999999995</v>
      </c>
      <c r="E13" s="605">
        <v>0.31</v>
      </c>
      <c r="F13" s="605">
        <v>0.26</v>
      </c>
    </row>
    <row r="14" spans="1:9" s="499" customFormat="1" ht="12" customHeight="1" x14ac:dyDescent="0.25">
      <c r="A14" s="176" t="s">
        <v>255</v>
      </c>
      <c r="B14" s="607">
        <v>0.16</v>
      </c>
      <c r="C14" s="605">
        <v>0.32</v>
      </c>
      <c r="D14" s="605">
        <v>0.08</v>
      </c>
      <c r="E14" s="605">
        <v>0.04</v>
      </c>
      <c r="F14" s="605">
        <v>0.03</v>
      </c>
    </row>
    <row r="15" spans="1:9" s="499" customFormat="1" ht="12" customHeight="1" x14ac:dyDescent="0.25">
      <c r="A15" s="179" t="s">
        <v>256</v>
      </c>
      <c r="B15" s="608">
        <v>3.92</v>
      </c>
      <c r="C15" s="605">
        <v>6.02</v>
      </c>
      <c r="D15" s="605">
        <v>1.75</v>
      </c>
      <c r="E15" s="605">
        <v>0.8</v>
      </c>
      <c r="F15" s="605">
        <v>2.33</v>
      </c>
    </row>
    <row r="16" spans="1:9" s="499" customFormat="1" ht="12" customHeight="1" x14ac:dyDescent="0.25">
      <c r="A16" s="176" t="s">
        <v>257</v>
      </c>
      <c r="B16" s="607">
        <v>0</v>
      </c>
      <c r="C16" s="605">
        <v>0</v>
      </c>
      <c r="D16" s="605">
        <v>0</v>
      </c>
      <c r="E16" s="605">
        <v>0</v>
      </c>
      <c r="F16" s="605">
        <v>0</v>
      </c>
    </row>
    <row r="17" spans="1:6" s="499" customFormat="1" ht="12" customHeight="1" x14ac:dyDescent="0.25">
      <c r="A17" s="179" t="s">
        <v>258</v>
      </c>
      <c r="B17" s="608">
        <v>1.33</v>
      </c>
      <c r="C17" s="605">
        <v>1.76</v>
      </c>
      <c r="D17" s="605">
        <v>0.43</v>
      </c>
      <c r="E17" s="605">
        <v>0.37</v>
      </c>
      <c r="F17" s="605">
        <v>0.77</v>
      </c>
    </row>
    <row r="18" spans="1:6" s="499" customFormat="1" ht="12" customHeight="1" x14ac:dyDescent="0.25">
      <c r="A18" s="176" t="s">
        <v>259</v>
      </c>
      <c r="B18" s="607">
        <v>0.69</v>
      </c>
      <c r="C18" s="605">
        <v>0.33</v>
      </c>
      <c r="D18" s="605">
        <v>0.18</v>
      </c>
      <c r="E18" s="605">
        <v>0.25</v>
      </c>
      <c r="F18" s="605">
        <v>-0.35</v>
      </c>
    </row>
    <row r="19" spans="1:6" s="499" customFormat="1" ht="12" customHeight="1" x14ac:dyDescent="0.25">
      <c r="A19" s="179" t="s">
        <v>284</v>
      </c>
      <c r="B19" s="608">
        <v>-0.05</v>
      </c>
      <c r="C19" s="605">
        <v>-0.05</v>
      </c>
      <c r="D19" s="605">
        <v>0</v>
      </c>
      <c r="E19" s="605">
        <v>-0.03</v>
      </c>
      <c r="F19" s="605">
        <v>0.08</v>
      </c>
    </row>
    <row r="20" spans="1:6" ht="12" customHeight="1" x14ac:dyDescent="0.25">
      <c r="A20" s="176" t="s">
        <v>270</v>
      </c>
      <c r="B20" s="607">
        <v>0.38</v>
      </c>
      <c r="C20" s="605">
        <v>0.4</v>
      </c>
      <c r="D20" s="605">
        <v>0.37</v>
      </c>
      <c r="E20" s="605">
        <v>0.34</v>
      </c>
      <c r="F20" s="605">
        <v>0.37</v>
      </c>
    </row>
    <row r="21" spans="1:6" ht="12" customHeight="1" x14ac:dyDescent="0.25">
      <c r="A21" s="179" t="s">
        <v>70</v>
      </c>
      <c r="B21" s="608">
        <v>0.28999999999999998</v>
      </c>
      <c r="C21" s="605">
        <v>0.28999999999999998</v>
      </c>
      <c r="D21" s="605">
        <v>0.28999999999999998</v>
      </c>
      <c r="E21" s="605">
        <v>0.28999999999999998</v>
      </c>
      <c r="F21" s="605">
        <v>0.3</v>
      </c>
    </row>
    <row r="22" spans="1:6" ht="12" customHeight="1" x14ac:dyDescent="0.25">
      <c r="A22" s="176" t="s">
        <v>71</v>
      </c>
      <c r="B22" s="607">
        <v>0.02</v>
      </c>
      <c r="C22" s="605">
        <v>0.02</v>
      </c>
      <c r="D22" s="605">
        <v>0.02</v>
      </c>
      <c r="E22" s="605">
        <v>0.02</v>
      </c>
      <c r="F22" s="605">
        <v>0.02</v>
      </c>
    </row>
    <row r="23" spans="1:6" ht="12" customHeight="1" x14ac:dyDescent="0.25">
      <c r="A23" s="179" t="s">
        <v>72</v>
      </c>
      <c r="B23" s="608">
        <v>0.06</v>
      </c>
      <c r="C23" s="605">
        <v>0.09</v>
      </c>
      <c r="D23" s="605">
        <v>0.06</v>
      </c>
      <c r="E23" s="605">
        <v>0.04</v>
      </c>
      <c r="F23" s="605">
        <v>0.06</v>
      </c>
    </row>
    <row r="24" spans="1:6" ht="12" customHeight="1" x14ac:dyDescent="0.25">
      <c r="A24" s="176" t="s">
        <v>260</v>
      </c>
      <c r="B24" s="607">
        <v>0.01</v>
      </c>
      <c r="C24" s="605">
        <v>0</v>
      </c>
      <c r="D24" s="605">
        <v>0</v>
      </c>
      <c r="E24" s="605">
        <v>0.01</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179" t="s">
        <v>252</v>
      </c>
      <c r="B27" s="608">
        <v>0</v>
      </c>
      <c r="C27" s="606">
        <v>0</v>
      </c>
      <c r="D27" s="606">
        <v>0</v>
      </c>
      <c r="E27" s="606">
        <v>0.01</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334</v>
      </c>
      <c r="B2" s="692"/>
      <c r="C2" s="692"/>
      <c r="D2" s="692"/>
      <c r="E2" s="693" t="s">
        <v>103</v>
      </c>
      <c r="F2" s="693"/>
      <c r="H2" s="595"/>
      <c r="I2" s="595"/>
    </row>
    <row r="3" spans="1:9" ht="13.9" customHeight="1" x14ac:dyDescent="0.25">
      <c r="A3" s="289" t="s">
        <v>328</v>
      </c>
      <c r="B3" s="496"/>
      <c r="C3" s="496"/>
      <c r="D3" s="496"/>
      <c r="E3" s="496"/>
      <c r="F3" s="496"/>
    </row>
    <row r="4" spans="1:9" ht="13.9" customHeight="1" x14ac:dyDescent="0.25">
      <c r="A4" s="488"/>
      <c r="B4" s="299">
        <v>2023</v>
      </c>
      <c r="C4" s="299">
        <v>2024</v>
      </c>
      <c r="D4" s="299"/>
      <c r="E4" s="299"/>
      <c r="F4" s="299"/>
    </row>
    <row r="5" spans="1:9" ht="30" customHeight="1" x14ac:dyDescent="0.25">
      <c r="A5" s="489"/>
      <c r="B5" s="75" t="s">
        <v>402</v>
      </c>
      <c r="C5" s="75" t="s">
        <v>403</v>
      </c>
      <c r="D5" s="75" t="s">
        <v>404</v>
      </c>
      <c r="E5" s="75" t="s">
        <v>405</v>
      </c>
      <c r="F5" s="16" t="s">
        <v>402</v>
      </c>
    </row>
    <row r="6" spans="1:9" ht="12" customHeight="1" x14ac:dyDescent="0.25">
      <c r="A6" s="490"/>
      <c r="B6" s="76"/>
      <c r="C6" s="76"/>
      <c r="D6" s="76"/>
      <c r="E6" s="76"/>
    </row>
    <row r="7" spans="1:9" ht="12" customHeight="1" x14ac:dyDescent="0.25">
      <c r="A7" s="172" t="s">
        <v>289</v>
      </c>
      <c r="B7" s="605">
        <v>10.31</v>
      </c>
      <c r="C7" s="605">
        <v>8.49</v>
      </c>
      <c r="D7" s="605">
        <v>-3.68</v>
      </c>
      <c r="E7" s="605">
        <v>1.46</v>
      </c>
      <c r="F7" s="605">
        <v>-2.63</v>
      </c>
    </row>
    <row r="8" spans="1:9" s="497" customFormat="1" ht="12" customHeight="1" x14ac:dyDescent="0.25">
      <c r="A8" s="176" t="s">
        <v>65</v>
      </c>
      <c r="B8" s="607">
        <v>7.35</v>
      </c>
      <c r="C8" s="605">
        <v>5.52</v>
      </c>
      <c r="D8" s="605">
        <v>-4.75</v>
      </c>
      <c r="E8" s="605">
        <v>-0.44</v>
      </c>
      <c r="F8" s="605">
        <v>-3.73</v>
      </c>
    </row>
    <row r="9" spans="1:9" s="497" customFormat="1" ht="12" customHeight="1" x14ac:dyDescent="0.25">
      <c r="A9" s="179" t="s">
        <v>66</v>
      </c>
      <c r="B9" s="608">
        <v>0</v>
      </c>
      <c r="C9" s="605">
        <v>-0.01</v>
      </c>
      <c r="D9" s="605">
        <v>0</v>
      </c>
      <c r="E9" s="605">
        <v>-0.03</v>
      </c>
      <c r="F9" s="605">
        <v>0.01</v>
      </c>
    </row>
    <row r="10" spans="1:9" s="497" customFormat="1" ht="12" customHeight="1" x14ac:dyDescent="0.25">
      <c r="A10" s="176" t="s">
        <v>67</v>
      </c>
      <c r="B10" s="607">
        <v>2.97</v>
      </c>
      <c r="C10" s="605">
        <v>2.98</v>
      </c>
      <c r="D10" s="605">
        <v>1.07</v>
      </c>
      <c r="E10" s="605">
        <v>1.93</v>
      </c>
      <c r="F10" s="605">
        <v>1.0900000000000001</v>
      </c>
    </row>
    <row r="11" spans="1:9" s="497" customFormat="1" ht="12" customHeight="1" x14ac:dyDescent="0.25">
      <c r="A11" s="179" t="s">
        <v>254</v>
      </c>
      <c r="B11" s="608">
        <v>3.12</v>
      </c>
      <c r="C11" s="605">
        <v>3.14</v>
      </c>
      <c r="D11" s="605">
        <v>1.22</v>
      </c>
      <c r="E11" s="605">
        <v>2.09</v>
      </c>
      <c r="F11" s="605">
        <v>1.28</v>
      </c>
    </row>
    <row r="12" spans="1:9" s="497" customFormat="1" ht="12" customHeight="1" x14ac:dyDescent="0.25">
      <c r="A12" s="176" t="s">
        <v>68</v>
      </c>
      <c r="B12" s="607">
        <v>0.56000000000000005</v>
      </c>
      <c r="C12" s="605">
        <v>0.57999999999999996</v>
      </c>
      <c r="D12" s="605">
        <v>0.6</v>
      </c>
      <c r="E12" s="605">
        <v>0.56999999999999995</v>
      </c>
      <c r="F12" s="605">
        <v>0.56999999999999995</v>
      </c>
    </row>
    <row r="13" spans="1:9" s="497" customFormat="1" ht="12" customHeight="1" x14ac:dyDescent="0.25">
      <c r="A13" s="179" t="s">
        <v>69</v>
      </c>
      <c r="B13" s="608">
        <v>0.11</v>
      </c>
      <c r="C13" s="605">
        <v>0.1</v>
      </c>
      <c r="D13" s="605">
        <v>0.25</v>
      </c>
      <c r="E13" s="605">
        <v>0.09</v>
      </c>
      <c r="F13" s="605">
        <v>0.14000000000000001</v>
      </c>
    </row>
    <row r="14" spans="1:9" s="497" customFormat="1" ht="12" customHeight="1" x14ac:dyDescent="0.25">
      <c r="A14" s="176" t="s">
        <v>255</v>
      </c>
      <c r="B14" s="607">
        <v>0.78</v>
      </c>
      <c r="C14" s="605">
        <v>0.11</v>
      </c>
      <c r="D14" s="605">
        <v>0.08</v>
      </c>
      <c r="E14" s="605">
        <v>0.45</v>
      </c>
      <c r="F14" s="605">
        <v>0.09</v>
      </c>
    </row>
    <row r="15" spans="1:9" s="497" customFormat="1" ht="12" customHeight="1" x14ac:dyDescent="0.25">
      <c r="A15" s="179" t="s">
        <v>256</v>
      </c>
      <c r="B15" s="608">
        <v>1.28</v>
      </c>
      <c r="C15" s="605">
        <v>2.04</v>
      </c>
      <c r="D15" s="605">
        <v>0.28000000000000003</v>
      </c>
      <c r="E15" s="605">
        <v>0.79</v>
      </c>
      <c r="F15" s="605">
        <v>0.5</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0.11</v>
      </c>
      <c r="C17" s="605">
        <v>0.19</v>
      </c>
      <c r="D17" s="605">
        <v>0.01</v>
      </c>
      <c r="E17" s="605">
        <v>0.02</v>
      </c>
      <c r="F17" s="605">
        <v>0.11</v>
      </c>
    </row>
    <row r="18" spans="1:6" s="497" customFormat="1" ht="12" customHeight="1" x14ac:dyDescent="0.25">
      <c r="A18" s="176" t="s">
        <v>259</v>
      </c>
      <c r="B18" s="607">
        <v>0.28000000000000003</v>
      </c>
      <c r="C18" s="605">
        <v>0.11</v>
      </c>
      <c r="D18" s="605">
        <v>0</v>
      </c>
      <c r="E18" s="605">
        <v>0.2</v>
      </c>
      <c r="F18" s="605">
        <v>-0.15</v>
      </c>
    </row>
    <row r="19" spans="1:6" s="497" customFormat="1" ht="12" customHeight="1" x14ac:dyDescent="0.25">
      <c r="A19" s="179" t="s">
        <v>321</v>
      </c>
      <c r="B19" s="608">
        <v>-0.01</v>
      </c>
      <c r="C19" s="605">
        <v>0</v>
      </c>
      <c r="D19" s="605">
        <v>0</v>
      </c>
      <c r="E19" s="605">
        <v>-0.02</v>
      </c>
      <c r="F19" s="605">
        <v>0.02</v>
      </c>
    </row>
    <row r="20" spans="1:6" ht="12" customHeight="1" x14ac:dyDescent="0.25">
      <c r="A20" s="176" t="s">
        <v>270</v>
      </c>
      <c r="B20" s="607">
        <v>0.15</v>
      </c>
      <c r="C20" s="605">
        <v>0.16</v>
      </c>
      <c r="D20" s="605">
        <v>0.16</v>
      </c>
      <c r="E20" s="605">
        <v>0.16</v>
      </c>
      <c r="F20" s="605">
        <v>0.19</v>
      </c>
    </row>
    <row r="21" spans="1:6" ht="12" customHeight="1" x14ac:dyDescent="0.25">
      <c r="A21" s="179" t="s">
        <v>70</v>
      </c>
      <c r="B21" s="608">
        <v>0.12</v>
      </c>
      <c r="C21" s="605">
        <v>0.12</v>
      </c>
      <c r="D21" s="605">
        <v>0.12</v>
      </c>
      <c r="E21" s="605">
        <v>0.12</v>
      </c>
      <c r="F21" s="605">
        <v>0.13</v>
      </c>
    </row>
    <row r="22" spans="1:6" ht="12" customHeight="1" x14ac:dyDescent="0.25">
      <c r="A22" s="176" t="s">
        <v>71</v>
      </c>
      <c r="B22" s="607">
        <v>0.01</v>
      </c>
      <c r="C22" s="605">
        <v>0.01</v>
      </c>
      <c r="D22" s="605">
        <v>0.01</v>
      </c>
      <c r="E22" s="605">
        <v>0.01</v>
      </c>
      <c r="F22" s="605">
        <v>0.01</v>
      </c>
    </row>
    <row r="23" spans="1:6" ht="12" customHeight="1" x14ac:dyDescent="0.25">
      <c r="A23" s="179" t="s">
        <v>72</v>
      </c>
      <c r="B23" s="608">
        <v>0.03</v>
      </c>
      <c r="C23" s="605">
        <v>0.03</v>
      </c>
      <c r="D23" s="605">
        <v>0.03</v>
      </c>
      <c r="E23" s="605">
        <v>0.02</v>
      </c>
      <c r="F23" s="605">
        <v>0.05</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ht="20.25" customHeight="1" x14ac:dyDescent="0.25">
      <c r="A28" s="694" t="s">
        <v>333</v>
      </c>
      <c r="B28" s="694"/>
      <c r="C28" s="694"/>
      <c r="D28" s="694"/>
      <c r="E28" s="694"/>
      <c r="F28" s="694"/>
    </row>
    <row r="29" spans="1:6" customFormat="1" ht="21.75" customHeight="1" x14ac:dyDescent="0.2">
      <c r="A29" s="671" t="s">
        <v>325</v>
      </c>
      <c r="B29" s="671"/>
      <c r="C29" s="671"/>
      <c r="D29" s="671"/>
      <c r="E29" s="671"/>
      <c r="F29" s="671"/>
    </row>
    <row r="30" spans="1:6" customFormat="1" ht="12" x14ac:dyDescent="0.2">
      <c r="A30" s="671" t="s">
        <v>326</v>
      </c>
      <c r="B30" s="671"/>
      <c r="C30" s="671"/>
      <c r="D30" s="671"/>
      <c r="E30" s="671"/>
      <c r="F30" s="671"/>
    </row>
  </sheetData>
  <mergeCells count="5">
    <mergeCell ref="A30:F30"/>
    <mergeCell ref="A29:F29"/>
    <mergeCell ref="A2:D2"/>
    <mergeCell ref="E2:F2"/>
    <mergeCell ref="A28:F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I30"/>
  <sheetViews>
    <sheetView showGridLines="0" zoomScaleNormal="100" zoomScaleSheetLayoutView="100" workbookViewId="0"/>
  </sheetViews>
  <sheetFormatPr baseColWidth="10" defaultColWidth="13.33203125" defaultRowHeight="13.5" x14ac:dyDescent="0.25"/>
  <cols>
    <col min="1" max="1" width="45.6640625" style="295" customWidth="1"/>
    <col min="2" max="6" width="11.1640625" style="295" customWidth="1"/>
    <col min="7" max="7" width="13.33203125" style="295"/>
    <col min="8" max="9" width="8.1640625" style="295" customWidth="1"/>
    <col min="10" max="16384" width="13.33203125" style="295"/>
  </cols>
  <sheetData>
    <row r="1" spans="1:9" ht="36" customHeight="1" x14ac:dyDescent="0.25">
      <c r="A1" s="286"/>
      <c r="B1" s="286"/>
      <c r="C1" s="294"/>
      <c r="D1" s="294"/>
      <c r="E1" s="294"/>
      <c r="F1" s="294"/>
    </row>
    <row r="2" spans="1:9" s="565" customFormat="1" ht="28.15" customHeight="1" x14ac:dyDescent="0.2">
      <c r="A2" s="695" t="s">
        <v>104</v>
      </c>
      <c r="B2" s="695"/>
      <c r="C2" s="695"/>
      <c r="D2" s="695"/>
      <c r="E2" s="696" t="s">
        <v>105</v>
      </c>
      <c r="F2" s="696"/>
      <c r="H2" s="594"/>
      <c r="I2" s="594"/>
    </row>
    <row r="3" spans="1:9" ht="13.9" customHeight="1" x14ac:dyDescent="0.25">
      <c r="A3" s="289" t="s">
        <v>281</v>
      </c>
      <c r="B3" s="494"/>
      <c r="C3" s="494"/>
      <c r="D3" s="494"/>
      <c r="E3" s="494"/>
      <c r="F3" s="494"/>
    </row>
    <row r="4" spans="1:9" ht="13.9" customHeight="1" x14ac:dyDescent="0.25">
      <c r="A4" s="488"/>
      <c r="B4" s="296">
        <v>2023</v>
      </c>
      <c r="C4" s="296">
        <v>2024</v>
      </c>
      <c r="D4" s="296"/>
      <c r="E4" s="296"/>
      <c r="F4" s="296"/>
    </row>
    <row r="5" spans="1:9" ht="30" customHeight="1" x14ac:dyDescent="0.25">
      <c r="A5" s="489"/>
      <c r="B5" s="73" t="s">
        <v>402</v>
      </c>
      <c r="C5" s="73" t="s">
        <v>403</v>
      </c>
      <c r="D5" s="73" t="s">
        <v>404</v>
      </c>
      <c r="E5" s="73" t="s">
        <v>405</v>
      </c>
      <c r="F5" s="16" t="s">
        <v>402</v>
      </c>
    </row>
    <row r="6" spans="1:9" ht="12" customHeight="1" x14ac:dyDescent="0.25">
      <c r="A6" s="490"/>
      <c r="B6" s="74"/>
      <c r="C6" s="74"/>
      <c r="D6" s="74"/>
      <c r="E6" s="74"/>
    </row>
    <row r="7" spans="1:9" ht="12" customHeight="1" x14ac:dyDescent="0.25">
      <c r="A7" s="172" t="s">
        <v>289</v>
      </c>
      <c r="B7" s="605">
        <v>1.42</v>
      </c>
      <c r="C7" s="605">
        <v>-6.08</v>
      </c>
      <c r="D7" s="605">
        <v>-6.3</v>
      </c>
      <c r="E7" s="605">
        <v>-3.18</v>
      </c>
      <c r="F7" s="605">
        <v>-1.58</v>
      </c>
    </row>
    <row r="8" spans="1:9" s="495" customFormat="1" ht="12" customHeight="1" x14ac:dyDescent="0.25">
      <c r="A8" s="176" t="s">
        <v>65</v>
      </c>
      <c r="B8" s="607">
        <v>-0.54</v>
      </c>
      <c r="C8" s="605">
        <v>-6.19</v>
      </c>
      <c r="D8" s="605">
        <v>-6.68</v>
      </c>
      <c r="E8" s="605">
        <v>-4.79</v>
      </c>
      <c r="F8" s="605">
        <v>-2.16</v>
      </c>
    </row>
    <row r="9" spans="1:9" s="495" customFormat="1" ht="12" customHeight="1" x14ac:dyDescent="0.25">
      <c r="A9" s="179" t="s">
        <v>66</v>
      </c>
      <c r="B9" s="608">
        <v>0</v>
      </c>
      <c r="C9" s="605">
        <v>0</v>
      </c>
      <c r="D9" s="605">
        <v>-7.0000000000000007E-2</v>
      </c>
      <c r="E9" s="605">
        <v>0</v>
      </c>
      <c r="F9" s="605">
        <v>0.08</v>
      </c>
    </row>
    <row r="10" spans="1:9" s="495" customFormat="1" ht="12" customHeight="1" x14ac:dyDescent="0.25">
      <c r="A10" s="176" t="s">
        <v>67</v>
      </c>
      <c r="B10" s="607">
        <v>1.96</v>
      </c>
      <c r="C10" s="605">
        <v>0.11</v>
      </c>
      <c r="D10" s="605">
        <v>0.46</v>
      </c>
      <c r="E10" s="605">
        <v>1.61</v>
      </c>
      <c r="F10" s="605">
        <v>0.49</v>
      </c>
    </row>
    <row r="11" spans="1:9" s="495" customFormat="1" ht="12" customHeight="1" x14ac:dyDescent="0.25">
      <c r="A11" s="179" t="s">
        <v>254</v>
      </c>
      <c r="B11" s="608">
        <v>2.16</v>
      </c>
      <c r="C11" s="605">
        <v>0.25</v>
      </c>
      <c r="D11" s="605">
        <v>0.6</v>
      </c>
      <c r="E11" s="605">
        <v>1.75</v>
      </c>
      <c r="F11" s="605">
        <v>0.77</v>
      </c>
    </row>
    <row r="12" spans="1:9" s="495" customFormat="1" ht="12" customHeight="1" x14ac:dyDescent="0.25">
      <c r="A12" s="176" t="s">
        <v>68</v>
      </c>
      <c r="B12" s="607">
        <v>0.39</v>
      </c>
      <c r="C12" s="605">
        <v>0.4</v>
      </c>
      <c r="D12" s="605">
        <v>0.38</v>
      </c>
      <c r="E12" s="605">
        <v>0.4</v>
      </c>
      <c r="F12" s="605">
        <v>0.4</v>
      </c>
    </row>
    <row r="13" spans="1:9" s="495" customFormat="1" ht="12" customHeight="1" x14ac:dyDescent="0.25">
      <c r="A13" s="179" t="s">
        <v>69</v>
      </c>
      <c r="B13" s="608">
        <v>0</v>
      </c>
      <c r="C13" s="605">
        <v>0</v>
      </c>
      <c r="D13" s="605">
        <v>0</v>
      </c>
      <c r="E13" s="605">
        <v>0</v>
      </c>
      <c r="F13" s="605">
        <v>0</v>
      </c>
    </row>
    <row r="14" spans="1:9" s="495" customFormat="1" ht="12" customHeight="1" x14ac:dyDescent="0.25">
      <c r="A14" s="176" t="s">
        <v>255</v>
      </c>
      <c r="B14" s="607">
        <v>1.74</v>
      </c>
      <c r="C14" s="605">
        <v>-0.14000000000000001</v>
      </c>
      <c r="D14" s="605">
        <v>0.23</v>
      </c>
      <c r="E14" s="605">
        <v>1.35</v>
      </c>
      <c r="F14" s="605">
        <v>0.39</v>
      </c>
    </row>
    <row r="15" spans="1:9" s="495" customFormat="1" ht="12" customHeight="1" x14ac:dyDescent="0.25">
      <c r="A15" s="179" t="s">
        <v>256</v>
      </c>
      <c r="B15" s="608">
        <v>0</v>
      </c>
      <c r="C15" s="605">
        <v>0</v>
      </c>
      <c r="D15" s="605">
        <v>0</v>
      </c>
      <c r="E15" s="605">
        <v>0</v>
      </c>
      <c r="F15" s="605">
        <v>0</v>
      </c>
    </row>
    <row r="16" spans="1:9" s="495" customFormat="1" ht="12" customHeight="1" x14ac:dyDescent="0.25">
      <c r="A16" s="176" t="s">
        <v>257</v>
      </c>
      <c r="B16" s="607">
        <v>0</v>
      </c>
      <c r="C16" s="605">
        <v>0</v>
      </c>
      <c r="D16" s="605">
        <v>0</v>
      </c>
      <c r="E16" s="605">
        <v>0</v>
      </c>
      <c r="F16" s="605">
        <v>0</v>
      </c>
    </row>
    <row r="17" spans="1:6" s="495" customFormat="1" ht="12" customHeight="1" x14ac:dyDescent="0.25">
      <c r="A17" s="179" t="s">
        <v>258</v>
      </c>
      <c r="B17" s="608">
        <v>0</v>
      </c>
      <c r="C17" s="605">
        <v>0</v>
      </c>
      <c r="D17" s="605">
        <v>0</v>
      </c>
      <c r="E17" s="605">
        <v>0</v>
      </c>
      <c r="F17" s="605">
        <v>0</v>
      </c>
    </row>
    <row r="18" spans="1:6" s="495" customFormat="1" ht="12" customHeight="1" x14ac:dyDescent="0.25">
      <c r="A18" s="176" t="s">
        <v>259</v>
      </c>
      <c r="B18" s="607">
        <v>0.03</v>
      </c>
      <c r="C18" s="605">
        <v>-0.01</v>
      </c>
      <c r="D18" s="605">
        <v>-0.01</v>
      </c>
      <c r="E18" s="605">
        <v>0.01</v>
      </c>
      <c r="F18" s="605">
        <v>-0.02</v>
      </c>
    </row>
    <row r="19" spans="1:6" s="495" customFormat="1" ht="12" customHeight="1" x14ac:dyDescent="0.25">
      <c r="A19" s="179" t="s">
        <v>284</v>
      </c>
      <c r="B19" s="608">
        <v>0</v>
      </c>
      <c r="C19" s="605">
        <v>0</v>
      </c>
      <c r="D19" s="605">
        <v>0</v>
      </c>
      <c r="E19" s="605">
        <v>0</v>
      </c>
      <c r="F19" s="605">
        <v>0</v>
      </c>
    </row>
    <row r="20" spans="1:6" ht="12" customHeight="1" x14ac:dyDescent="0.25">
      <c r="A20" s="176" t="s">
        <v>270</v>
      </c>
      <c r="B20" s="607">
        <v>0.2</v>
      </c>
      <c r="C20" s="605">
        <v>0.14000000000000001</v>
      </c>
      <c r="D20" s="605">
        <v>0.14000000000000001</v>
      </c>
      <c r="E20" s="605">
        <v>0.15</v>
      </c>
      <c r="F20" s="605">
        <v>0.28000000000000003</v>
      </c>
    </row>
    <row r="21" spans="1:6" ht="12" customHeight="1" x14ac:dyDescent="0.25">
      <c r="A21" s="179" t="s">
        <v>70</v>
      </c>
      <c r="B21" s="608">
        <v>0.12</v>
      </c>
      <c r="C21" s="605">
        <v>0.12</v>
      </c>
      <c r="D21" s="605">
        <v>0.12</v>
      </c>
      <c r="E21" s="605">
        <v>0.12</v>
      </c>
      <c r="F21" s="605">
        <v>0.12</v>
      </c>
    </row>
    <row r="22" spans="1:6" ht="12" customHeight="1" x14ac:dyDescent="0.25">
      <c r="A22" s="176" t="s">
        <v>71</v>
      </c>
      <c r="B22" s="607">
        <v>0.01</v>
      </c>
      <c r="C22" s="605">
        <v>0.01</v>
      </c>
      <c r="D22" s="605">
        <v>0.01</v>
      </c>
      <c r="E22" s="605">
        <v>0.01</v>
      </c>
      <c r="F22" s="605">
        <v>0.01</v>
      </c>
    </row>
    <row r="23" spans="1:6" ht="12" customHeight="1" x14ac:dyDescent="0.25">
      <c r="A23" s="179" t="s">
        <v>72</v>
      </c>
      <c r="B23" s="608">
        <v>7.0000000000000007E-2</v>
      </c>
      <c r="C23" s="605">
        <v>0</v>
      </c>
      <c r="D23" s="605">
        <v>0</v>
      </c>
      <c r="E23" s="605">
        <v>0.01</v>
      </c>
      <c r="F23" s="605">
        <v>0.15</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row r="30" spans="1:6" s="325" customFormat="1" ht="12.75" customHeigh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92" customWidth="1"/>
    <col min="2" max="6" width="11.1640625" style="292" customWidth="1"/>
    <col min="7" max="7" width="13.33203125" style="292"/>
    <col min="8" max="9" width="8.1640625" style="292" customWidth="1"/>
    <col min="10" max="16384" width="13.33203125" style="292"/>
  </cols>
  <sheetData>
    <row r="1" spans="1:9" ht="36" customHeight="1" x14ac:dyDescent="0.25">
      <c r="A1" s="286"/>
      <c r="B1" s="286"/>
      <c r="C1" s="291"/>
      <c r="D1" s="291"/>
      <c r="E1" s="291"/>
      <c r="F1" s="291"/>
    </row>
    <row r="2" spans="1:9" s="564" customFormat="1" ht="28.15" customHeight="1" x14ac:dyDescent="0.2">
      <c r="A2" s="697" t="s">
        <v>272</v>
      </c>
      <c r="B2" s="697"/>
      <c r="C2" s="697"/>
      <c r="D2" s="697"/>
      <c r="E2" s="698" t="s">
        <v>106</v>
      </c>
      <c r="F2" s="698"/>
      <c r="H2" s="593"/>
      <c r="I2" s="593"/>
    </row>
    <row r="3" spans="1:9" ht="13.9" customHeight="1" x14ac:dyDescent="0.25">
      <c r="A3" s="289" t="s">
        <v>281</v>
      </c>
      <c r="B3" s="492"/>
      <c r="C3" s="492"/>
      <c r="D3" s="492"/>
      <c r="E3" s="492"/>
      <c r="F3" s="492"/>
    </row>
    <row r="4" spans="1:9" ht="13.9" customHeight="1" x14ac:dyDescent="0.25">
      <c r="A4" s="488"/>
      <c r="B4" s="293">
        <v>2023</v>
      </c>
      <c r="C4" s="293">
        <v>2024</v>
      </c>
      <c r="D4" s="293"/>
      <c r="E4" s="293"/>
      <c r="F4" s="293"/>
    </row>
    <row r="5" spans="1:9" ht="30" customHeight="1" x14ac:dyDescent="0.25">
      <c r="A5" s="489"/>
      <c r="B5" s="71" t="s">
        <v>402</v>
      </c>
      <c r="C5" s="71" t="s">
        <v>403</v>
      </c>
      <c r="D5" s="71" t="s">
        <v>404</v>
      </c>
      <c r="E5" s="71" t="s">
        <v>405</v>
      </c>
      <c r="F5" s="16" t="s">
        <v>402</v>
      </c>
    </row>
    <row r="6" spans="1:9" ht="12" customHeight="1" x14ac:dyDescent="0.25">
      <c r="A6" s="490"/>
      <c r="B6" s="72"/>
      <c r="C6" s="72"/>
      <c r="D6" s="72"/>
      <c r="E6" s="72"/>
    </row>
    <row r="7" spans="1:9" ht="12" customHeight="1" x14ac:dyDescent="0.25">
      <c r="A7" s="172" t="s">
        <v>289</v>
      </c>
      <c r="B7" s="605">
        <v>-0.28999999999999998</v>
      </c>
      <c r="C7" s="605">
        <v>0.79</v>
      </c>
      <c r="D7" s="605">
        <v>1.9</v>
      </c>
      <c r="E7" s="605">
        <v>4.38</v>
      </c>
      <c r="F7" s="605">
        <v>3.78</v>
      </c>
    </row>
    <row r="8" spans="1:9" s="493" customFormat="1" ht="12" customHeight="1" x14ac:dyDescent="0.25">
      <c r="A8" s="176" t="s">
        <v>65</v>
      </c>
      <c r="B8" s="607">
        <v>-3.07</v>
      </c>
      <c r="C8" s="605">
        <v>-1.05</v>
      </c>
      <c r="D8" s="605">
        <v>1.3</v>
      </c>
      <c r="E8" s="605">
        <v>2.5099999999999998</v>
      </c>
      <c r="F8" s="605">
        <v>2.92</v>
      </c>
    </row>
    <row r="9" spans="1:9" s="493" customFormat="1" ht="12" customHeight="1" x14ac:dyDescent="0.25">
      <c r="A9" s="179" t="s">
        <v>66</v>
      </c>
      <c r="B9" s="608">
        <v>-0.01</v>
      </c>
      <c r="C9" s="605">
        <v>-0.01</v>
      </c>
      <c r="D9" s="605">
        <v>-0.03</v>
      </c>
      <c r="E9" s="605">
        <v>-0.01</v>
      </c>
      <c r="F9" s="605">
        <v>-0.05</v>
      </c>
    </row>
    <row r="10" spans="1:9" s="493" customFormat="1" ht="12" customHeight="1" x14ac:dyDescent="0.25">
      <c r="A10" s="176" t="s">
        <v>67</v>
      </c>
      <c r="B10" s="607">
        <v>2.79</v>
      </c>
      <c r="C10" s="605">
        <v>1.85</v>
      </c>
      <c r="D10" s="605">
        <v>0.64</v>
      </c>
      <c r="E10" s="605">
        <v>1.88</v>
      </c>
      <c r="F10" s="605">
        <v>0.92</v>
      </c>
    </row>
    <row r="11" spans="1:9" s="493" customFormat="1" ht="12" customHeight="1" x14ac:dyDescent="0.25">
      <c r="A11" s="179" t="s">
        <v>254</v>
      </c>
      <c r="B11" s="608">
        <v>2.99</v>
      </c>
      <c r="C11" s="605">
        <v>2.0299999999999998</v>
      </c>
      <c r="D11" s="605">
        <v>0.82</v>
      </c>
      <c r="E11" s="605">
        <v>2.09</v>
      </c>
      <c r="F11" s="605">
        <v>1.1000000000000001</v>
      </c>
    </row>
    <row r="12" spans="1:9" s="493" customFormat="1" ht="12" customHeight="1" x14ac:dyDescent="0.25">
      <c r="A12" s="176" t="s">
        <v>68</v>
      </c>
      <c r="B12" s="607">
        <v>0.48</v>
      </c>
      <c r="C12" s="605">
        <v>0.49</v>
      </c>
      <c r="D12" s="605">
        <v>0.51</v>
      </c>
      <c r="E12" s="605">
        <v>0.51</v>
      </c>
      <c r="F12" s="605">
        <v>0.33</v>
      </c>
    </row>
    <row r="13" spans="1:9" s="493" customFormat="1" ht="12" customHeight="1" x14ac:dyDescent="0.25">
      <c r="A13" s="179" t="s">
        <v>69</v>
      </c>
      <c r="B13" s="608">
        <v>0.02</v>
      </c>
      <c r="C13" s="605">
        <v>0.02</v>
      </c>
      <c r="D13" s="605">
        <v>0.1</v>
      </c>
      <c r="E13" s="605">
        <v>0.02</v>
      </c>
      <c r="F13" s="605">
        <v>0.02</v>
      </c>
    </row>
    <row r="14" spans="1:9" s="493" customFormat="1" ht="12" customHeight="1" x14ac:dyDescent="0.25">
      <c r="A14" s="176" t="s">
        <v>255</v>
      </c>
      <c r="B14" s="607">
        <v>0.89</v>
      </c>
      <c r="C14" s="605">
        <v>0.22</v>
      </c>
      <c r="D14" s="605">
        <v>-0.01</v>
      </c>
      <c r="E14" s="605">
        <v>0.42</v>
      </c>
      <c r="F14" s="605">
        <v>0.4</v>
      </c>
    </row>
    <row r="15" spans="1:9" s="493" customFormat="1" ht="12" customHeight="1" x14ac:dyDescent="0.25">
      <c r="A15" s="179" t="s">
        <v>256</v>
      </c>
      <c r="B15" s="608">
        <v>0.11</v>
      </c>
      <c r="C15" s="605">
        <v>0.22</v>
      </c>
      <c r="D15" s="605">
        <v>-0.08</v>
      </c>
      <c r="E15" s="605">
        <v>0.16</v>
      </c>
      <c r="F15" s="605">
        <v>-0.04</v>
      </c>
    </row>
    <row r="16" spans="1:9" s="493" customFormat="1" ht="12" customHeight="1" x14ac:dyDescent="0.25">
      <c r="A16" s="176" t="s">
        <v>257</v>
      </c>
      <c r="B16" s="607">
        <v>0</v>
      </c>
      <c r="C16" s="605">
        <v>0</v>
      </c>
      <c r="D16" s="605">
        <v>0</v>
      </c>
      <c r="E16" s="605">
        <v>0</v>
      </c>
      <c r="F16" s="605">
        <v>-0.02</v>
      </c>
    </row>
    <row r="17" spans="1:6" s="493" customFormat="1" ht="12" customHeight="1" x14ac:dyDescent="0.25">
      <c r="A17" s="179" t="s">
        <v>258</v>
      </c>
      <c r="B17" s="608">
        <v>1.23</v>
      </c>
      <c r="C17" s="605">
        <v>1.25</v>
      </c>
      <c r="D17" s="605">
        <v>0.31</v>
      </c>
      <c r="E17" s="605">
        <v>0.71</v>
      </c>
      <c r="F17" s="605">
        <v>0.68</v>
      </c>
    </row>
    <row r="18" spans="1:6" s="493" customFormat="1" ht="12" customHeight="1" x14ac:dyDescent="0.25">
      <c r="A18" s="176" t="s">
        <v>259</v>
      </c>
      <c r="B18" s="607">
        <v>0.18</v>
      </c>
      <c r="C18" s="605">
        <v>-0.08</v>
      </c>
      <c r="D18" s="605">
        <v>0.05</v>
      </c>
      <c r="E18" s="605">
        <v>0.16</v>
      </c>
      <c r="F18" s="605">
        <v>-0.13</v>
      </c>
    </row>
    <row r="19" spans="1:6" s="493" customFormat="1" ht="12" customHeight="1" x14ac:dyDescent="0.25">
      <c r="A19" s="179" t="s">
        <v>284</v>
      </c>
      <c r="B19" s="608">
        <v>0.08</v>
      </c>
      <c r="C19" s="605">
        <v>-0.08</v>
      </c>
      <c r="D19" s="605">
        <v>-0.06</v>
      </c>
      <c r="E19" s="605">
        <v>0.11</v>
      </c>
      <c r="F19" s="605">
        <v>-0.13</v>
      </c>
    </row>
    <row r="20" spans="1:6" ht="12" customHeight="1" x14ac:dyDescent="0.25">
      <c r="A20" s="176" t="s">
        <v>270</v>
      </c>
      <c r="B20" s="607">
        <v>0.22</v>
      </c>
      <c r="C20" s="605">
        <v>0.2</v>
      </c>
      <c r="D20" s="605">
        <v>0.18</v>
      </c>
      <c r="E20" s="605">
        <v>0.22</v>
      </c>
      <c r="F20" s="605">
        <v>0.18</v>
      </c>
    </row>
    <row r="21" spans="1:6" ht="12" customHeight="1" x14ac:dyDescent="0.25">
      <c r="A21" s="179" t="s">
        <v>70</v>
      </c>
      <c r="B21" s="608">
        <v>0.18</v>
      </c>
      <c r="C21" s="605">
        <v>0.17</v>
      </c>
      <c r="D21" s="605">
        <v>0.16</v>
      </c>
      <c r="E21" s="605">
        <v>0.19</v>
      </c>
      <c r="F21" s="605">
        <v>0.16</v>
      </c>
    </row>
    <row r="22" spans="1:6" ht="12" customHeight="1" x14ac:dyDescent="0.25">
      <c r="A22" s="176" t="s">
        <v>71</v>
      </c>
      <c r="B22" s="607">
        <v>0.01</v>
      </c>
      <c r="C22" s="605">
        <v>0.01</v>
      </c>
      <c r="D22" s="605">
        <v>0.01</v>
      </c>
      <c r="E22" s="605">
        <v>0.01</v>
      </c>
      <c r="F22" s="605">
        <v>0.01</v>
      </c>
    </row>
    <row r="23" spans="1:6" ht="12" customHeight="1" x14ac:dyDescent="0.25">
      <c r="A23" s="179" t="s">
        <v>72</v>
      </c>
      <c r="B23" s="608">
        <v>0.02</v>
      </c>
      <c r="C23" s="605">
        <v>0.02</v>
      </c>
      <c r="D23" s="605">
        <v>0.01</v>
      </c>
      <c r="E23" s="605">
        <v>0.02</v>
      </c>
      <c r="F23" s="605">
        <v>0.01</v>
      </c>
    </row>
    <row r="24" spans="1:6" ht="12" customHeight="1" x14ac:dyDescent="0.25">
      <c r="A24" s="176" t="s">
        <v>260</v>
      </c>
      <c r="B24" s="607">
        <v>0.02</v>
      </c>
      <c r="C24" s="605">
        <v>0.01</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0.02</v>
      </c>
      <c r="C26" s="605">
        <v>0.01</v>
      </c>
      <c r="D26" s="605">
        <v>0</v>
      </c>
      <c r="E26" s="605">
        <v>0</v>
      </c>
      <c r="F26" s="605">
        <v>-0.01</v>
      </c>
    </row>
    <row r="27" spans="1:6" ht="12" customHeight="1" x14ac:dyDescent="0.25">
      <c r="A27" s="179" t="s">
        <v>252</v>
      </c>
      <c r="B27" s="608">
        <v>0</v>
      </c>
      <c r="C27" s="606">
        <v>0</v>
      </c>
      <c r="D27" s="606">
        <v>0</v>
      </c>
      <c r="E27" s="606">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30"/>
  <sheetViews>
    <sheetView showGridLines="0" zoomScaleNormal="100" zoomScaleSheetLayoutView="100" workbookViewId="0"/>
  </sheetViews>
  <sheetFormatPr baseColWidth="10" defaultColWidth="13.33203125" defaultRowHeight="13.5" x14ac:dyDescent="0.25"/>
  <cols>
    <col min="1" max="1" width="45.6640625" style="288" customWidth="1"/>
    <col min="2" max="6" width="11.1640625" style="288" customWidth="1"/>
    <col min="7" max="7" width="13.33203125" style="288"/>
    <col min="8" max="9" width="8.1640625" style="288" customWidth="1"/>
    <col min="10" max="16384" width="13.33203125" style="288"/>
  </cols>
  <sheetData>
    <row r="1" spans="1:9" ht="36" customHeight="1" x14ac:dyDescent="0.25">
      <c r="A1" s="286"/>
      <c r="B1" s="286"/>
      <c r="C1" s="287"/>
      <c r="D1" s="287"/>
      <c r="E1" s="287"/>
      <c r="F1" s="287"/>
    </row>
    <row r="2" spans="1:9" s="563" customFormat="1" ht="28.15" customHeight="1" x14ac:dyDescent="0.2">
      <c r="A2" s="699" t="s">
        <v>107</v>
      </c>
      <c r="B2" s="699"/>
      <c r="C2" s="699"/>
      <c r="D2" s="699"/>
      <c r="E2" s="700" t="s">
        <v>108</v>
      </c>
      <c r="F2" s="700"/>
      <c r="H2" s="592"/>
      <c r="I2" s="592"/>
    </row>
    <row r="3" spans="1:9" ht="13.9" customHeight="1" x14ac:dyDescent="0.25">
      <c r="A3" s="289" t="s">
        <v>281</v>
      </c>
      <c r="B3" s="487"/>
      <c r="C3" s="487"/>
      <c r="D3" s="487"/>
      <c r="E3" s="487"/>
      <c r="F3" s="487"/>
    </row>
    <row r="4" spans="1:9" ht="13.9" customHeight="1" x14ac:dyDescent="0.25">
      <c r="A4" s="488"/>
      <c r="B4" s="290">
        <v>2023</v>
      </c>
      <c r="C4" s="290">
        <v>2024</v>
      </c>
      <c r="D4" s="290"/>
      <c r="E4" s="290"/>
      <c r="F4" s="290"/>
    </row>
    <row r="5" spans="1:9" ht="30" customHeight="1" x14ac:dyDescent="0.25">
      <c r="A5" s="489"/>
      <c r="B5" s="69" t="s">
        <v>402</v>
      </c>
      <c r="C5" s="69" t="s">
        <v>403</v>
      </c>
      <c r="D5" s="69" t="s">
        <v>404</v>
      </c>
      <c r="E5" s="69" t="s">
        <v>405</v>
      </c>
      <c r="F5" s="16" t="s">
        <v>402</v>
      </c>
    </row>
    <row r="6" spans="1:9" ht="12" customHeight="1" x14ac:dyDescent="0.25">
      <c r="A6" s="490"/>
      <c r="B6" s="70"/>
      <c r="C6" s="70"/>
      <c r="D6" s="70"/>
      <c r="E6" s="70"/>
    </row>
    <row r="7" spans="1:9" ht="12" customHeight="1" x14ac:dyDescent="0.25">
      <c r="A7" s="172" t="s">
        <v>289</v>
      </c>
      <c r="B7" s="605">
        <v>-1.84</v>
      </c>
      <c r="C7" s="605">
        <v>4.12</v>
      </c>
      <c r="D7" s="605">
        <v>-2.12</v>
      </c>
      <c r="E7" s="605">
        <v>0.96</v>
      </c>
      <c r="F7" s="605">
        <v>-0.43</v>
      </c>
    </row>
    <row r="8" spans="1:9" s="491" customFormat="1" ht="12" customHeight="1" x14ac:dyDescent="0.25">
      <c r="A8" s="176" t="s">
        <v>65</v>
      </c>
      <c r="B8" s="607">
        <v>-6.15</v>
      </c>
      <c r="C8" s="607">
        <v>0.93</v>
      </c>
      <c r="D8" s="607">
        <v>-2.97</v>
      </c>
      <c r="E8" s="607">
        <v>-1.35</v>
      </c>
      <c r="F8" s="605">
        <v>-1.17</v>
      </c>
    </row>
    <row r="9" spans="1:9" s="491" customFormat="1" ht="12" customHeight="1" x14ac:dyDescent="0.25">
      <c r="A9" s="179" t="s">
        <v>66</v>
      </c>
      <c r="B9" s="608">
        <v>-0.01</v>
      </c>
      <c r="C9" s="608">
        <v>0</v>
      </c>
      <c r="D9" s="608">
        <v>-0.02</v>
      </c>
      <c r="E9" s="608">
        <v>0</v>
      </c>
      <c r="F9" s="605">
        <v>-0.01</v>
      </c>
    </row>
    <row r="10" spans="1:9" s="491" customFormat="1" ht="12" customHeight="1" x14ac:dyDescent="0.25">
      <c r="A10" s="176" t="s">
        <v>67</v>
      </c>
      <c r="B10" s="607">
        <v>4.32</v>
      </c>
      <c r="C10" s="607">
        <v>3.19</v>
      </c>
      <c r="D10" s="607">
        <v>0.86</v>
      </c>
      <c r="E10" s="607">
        <v>2.3199999999999998</v>
      </c>
      <c r="F10" s="605">
        <v>0.76</v>
      </c>
    </row>
    <row r="11" spans="1:9" s="491" customFormat="1" ht="12" customHeight="1" x14ac:dyDescent="0.25">
      <c r="A11" s="179" t="s">
        <v>254</v>
      </c>
      <c r="B11" s="608">
        <v>4.66</v>
      </c>
      <c r="C11" s="608">
        <v>3.51</v>
      </c>
      <c r="D11" s="608">
        <v>1.18</v>
      </c>
      <c r="E11" s="608">
        <v>2.64</v>
      </c>
      <c r="F11" s="605">
        <v>1.08</v>
      </c>
    </row>
    <row r="12" spans="1:9" s="491" customFormat="1" ht="12" customHeight="1" x14ac:dyDescent="0.25">
      <c r="A12" s="176" t="s">
        <v>68</v>
      </c>
      <c r="B12" s="607">
        <v>0.21</v>
      </c>
      <c r="C12" s="607">
        <v>0.26</v>
      </c>
      <c r="D12" s="607">
        <v>0.25</v>
      </c>
      <c r="E12" s="607">
        <v>0.25</v>
      </c>
      <c r="F12" s="605">
        <v>0.23</v>
      </c>
    </row>
    <row r="13" spans="1:9" s="491" customFormat="1" ht="12" customHeight="1" x14ac:dyDescent="0.25">
      <c r="A13" s="179" t="s">
        <v>69</v>
      </c>
      <c r="B13" s="608">
        <v>7.0000000000000007E-2</v>
      </c>
      <c r="C13" s="608">
        <v>0.08</v>
      </c>
      <c r="D13" s="608">
        <v>0.11</v>
      </c>
      <c r="E13" s="608">
        <v>0.08</v>
      </c>
      <c r="F13" s="605">
        <v>0.1</v>
      </c>
    </row>
    <row r="14" spans="1:9" s="491" customFormat="1" ht="12" customHeight="1" x14ac:dyDescent="0.25">
      <c r="A14" s="176" t="s">
        <v>255</v>
      </c>
      <c r="B14" s="607">
        <v>0.66</v>
      </c>
      <c r="C14" s="607">
        <v>-0.05</v>
      </c>
      <c r="D14" s="607">
        <v>-0.08</v>
      </c>
      <c r="E14" s="607">
        <v>0.3</v>
      </c>
      <c r="F14" s="605">
        <v>0.08</v>
      </c>
    </row>
    <row r="15" spans="1:9" s="491" customFormat="1" ht="12" customHeight="1" x14ac:dyDescent="0.25">
      <c r="A15" s="179" t="s">
        <v>256</v>
      </c>
      <c r="B15" s="608">
        <v>0.21</v>
      </c>
      <c r="C15" s="608">
        <v>0.24</v>
      </c>
      <c r="D15" s="608">
        <v>0.02</v>
      </c>
      <c r="E15" s="608">
        <v>0.17</v>
      </c>
      <c r="F15" s="605">
        <v>0.15</v>
      </c>
    </row>
    <row r="16" spans="1:9" s="491" customFormat="1" ht="12" customHeight="1" x14ac:dyDescent="0.25">
      <c r="A16" s="176" t="s">
        <v>257</v>
      </c>
      <c r="B16" s="607">
        <v>0</v>
      </c>
      <c r="C16" s="607">
        <v>0</v>
      </c>
      <c r="D16" s="607">
        <v>0</v>
      </c>
      <c r="E16" s="607">
        <v>0</v>
      </c>
      <c r="F16" s="605">
        <v>0</v>
      </c>
    </row>
    <row r="17" spans="1:6" s="491" customFormat="1" ht="12" customHeight="1" x14ac:dyDescent="0.25">
      <c r="A17" s="179" t="s">
        <v>258</v>
      </c>
      <c r="B17" s="608">
        <v>2.79</v>
      </c>
      <c r="C17" s="608">
        <v>3.12</v>
      </c>
      <c r="D17" s="608">
        <v>1.07</v>
      </c>
      <c r="E17" s="608">
        <v>1.27</v>
      </c>
      <c r="F17" s="605">
        <v>1.38</v>
      </c>
    </row>
    <row r="18" spans="1:6" s="491" customFormat="1" ht="12" customHeight="1" x14ac:dyDescent="0.25">
      <c r="A18" s="176" t="s">
        <v>259</v>
      </c>
      <c r="B18" s="607">
        <v>0.78</v>
      </c>
      <c r="C18" s="607">
        <v>-0.14000000000000001</v>
      </c>
      <c r="D18" s="607">
        <v>-0.2</v>
      </c>
      <c r="E18" s="607">
        <v>0.62</v>
      </c>
      <c r="F18" s="605">
        <v>-0.98</v>
      </c>
    </row>
    <row r="19" spans="1:6" s="491" customFormat="1" ht="12" customHeight="1" x14ac:dyDescent="0.25">
      <c r="A19" s="179" t="s">
        <v>284</v>
      </c>
      <c r="B19" s="608">
        <v>-7.0000000000000007E-2</v>
      </c>
      <c r="C19" s="608">
        <v>0</v>
      </c>
      <c r="D19" s="608">
        <v>0.01</v>
      </c>
      <c r="E19" s="608">
        <v>-0.04</v>
      </c>
      <c r="F19" s="605">
        <v>0.11</v>
      </c>
    </row>
    <row r="20" spans="1:6" ht="12" customHeight="1" x14ac:dyDescent="0.25">
      <c r="A20" s="176" t="s">
        <v>270</v>
      </c>
      <c r="B20" s="607">
        <v>0.34</v>
      </c>
      <c r="C20" s="607">
        <v>0.34</v>
      </c>
      <c r="D20" s="607">
        <v>0.32</v>
      </c>
      <c r="E20" s="607">
        <v>0.33</v>
      </c>
      <c r="F20" s="605">
        <v>0.33</v>
      </c>
    </row>
    <row r="21" spans="1:6" ht="12" customHeight="1" x14ac:dyDescent="0.25">
      <c r="A21" s="179" t="s">
        <v>70</v>
      </c>
      <c r="B21" s="608">
        <v>0.3</v>
      </c>
      <c r="C21" s="608">
        <v>0.3</v>
      </c>
      <c r="D21" s="608">
        <v>0.28999999999999998</v>
      </c>
      <c r="E21" s="608">
        <v>0.3</v>
      </c>
      <c r="F21" s="605">
        <v>0.28999999999999998</v>
      </c>
    </row>
    <row r="22" spans="1:6" ht="12" customHeight="1" x14ac:dyDescent="0.25">
      <c r="A22" s="176" t="s">
        <v>71</v>
      </c>
      <c r="B22" s="607">
        <v>0.02</v>
      </c>
      <c r="C22" s="607">
        <v>0.02</v>
      </c>
      <c r="D22" s="607">
        <v>0.02</v>
      </c>
      <c r="E22" s="607">
        <v>0.02</v>
      </c>
      <c r="F22" s="605">
        <v>0.02</v>
      </c>
    </row>
    <row r="23" spans="1:6" ht="12" customHeight="1" x14ac:dyDescent="0.25">
      <c r="A23" s="179" t="s">
        <v>72</v>
      </c>
      <c r="B23" s="608">
        <v>0.03</v>
      </c>
      <c r="C23" s="608">
        <v>0.02</v>
      </c>
      <c r="D23" s="608">
        <v>0.01</v>
      </c>
      <c r="E23" s="608">
        <v>0.02</v>
      </c>
      <c r="F23" s="605">
        <v>0.02</v>
      </c>
    </row>
    <row r="24" spans="1:6" ht="12" customHeight="1" x14ac:dyDescent="0.25">
      <c r="A24" s="176" t="s">
        <v>260</v>
      </c>
      <c r="B24" s="607">
        <v>0.01</v>
      </c>
      <c r="C24" s="607">
        <v>0.01</v>
      </c>
      <c r="D24" s="607">
        <v>0.01</v>
      </c>
      <c r="E24" s="607">
        <v>0.01</v>
      </c>
      <c r="F24" s="605">
        <v>0.01</v>
      </c>
    </row>
    <row r="25" spans="1:6" ht="12" customHeight="1" x14ac:dyDescent="0.25">
      <c r="A25" s="179" t="s">
        <v>250</v>
      </c>
      <c r="B25" s="608">
        <v>0</v>
      </c>
      <c r="C25" s="608">
        <v>0</v>
      </c>
      <c r="D25" s="608">
        <v>0</v>
      </c>
      <c r="E25" s="608">
        <v>0</v>
      </c>
      <c r="F25" s="605">
        <v>0</v>
      </c>
    </row>
    <row r="26" spans="1:6" ht="12" customHeight="1" x14ac:dyDescent="0.25">
      <c r="A26" s="176" t="s">
        <v>251</v>
      </c>
      <c r="B26" s="607">
        <v>0.01</v>
      </c>
      <c r="C26" s="607">
        <v>0.01</v>
      </c>
      <c r="D26" s="607">
        <v>0</v>
      </c>
      <c r="E26" s="607">
        <v>0</v>
      </c>
      <c r="F26" s="605">
        <v>0</v>
      </c>
    </row>
    <row r="27" spans="1:6" ht="12" customHeight="1" x14ac:dyDescent="0.25">
      <c r="A27" s="179" t="s">
        <v>252</v>
      </c>
      <c r="B27" s="608">
        <v>0</v>
      </c>
      <c r="C27" s="608">
        <v>0.01</v>
      </c>
      <c r="D27" s="608">
        <v>0</v>
      </c>
      <c r="E27" s="608">
        <v>0</v>
      </c>
      <c r="F27" s="606">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25" customFormat="1" x14ac:dyDescent="0.25">
      <c r="A30" s="671"/>
      <c r="B30" s="671"/>
      <c r="C30" s="671"/>
      <c r="D30" s="671"/>
      <c r="E30" s="671"/>
      <c r="F30" s="671"/>
    </row>
  </sheetData>
  <mergeCells count="5">
    <mergeCell ref="A30:F30"/>
    <mergeCell ref="A29:F29"/>
    <mergeCell ref="A28:F28"/>
    <mergeCell ref="A2:D2"/>
    <mergeCell ref="E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EA86-F71F-4F44-BC12-6DB4160A10CC}">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350</v>
      </c>
      <c r="B2" s="676"/>
      <c r="C2" s="676"/>
      <c r="D2" s="676"/>
      <c r="E2" s="677" t="s">
        <v>349</v>
      </c>
      <c r="F2" s="677"/>
      <c r="H2" s="603"/>
      <c r="I2" s="603"/>
    </row>
    <row r="3" spans="1:9" ht="13.9" customHeight="1" x14ac:dyDescent="0.25">
      <c r="A3" s="289" t="s">
        <v>281</v>
      </c>
      <c r="B3" s="512"/>
      <c r="C3" s="512"/>
      <c r="D3" s="512"/>
      <c r="E3" s="512"/>
      <c r="F3" s="512"/>
    </row>
    <row r="4" spans="1:9" ht="13.9" customHeight="1" x14ac:dyDescent="0.25">
      <c r="A4" s="488"/>
      <c r="B4" s="323">
        <v>2023</v>
      </c>
      <c r="C4" s="323">
        <v>2024</v>
      </c>
      <c r="D4" s="323"/>
      <c r="E4" s="323"/>
      <c r="F4" s="323"/>
    </row>
    <row r="5" spans="1:9" ht="30" customHeight="1" x14ac:dyDescent="0.25">
      <c r="A5" s="489"/>
      <c r="B5" s="18" t="s">
        <v>402</v>
      </c>
      <c r="C5" s="18" t="s">
        <v>403</v>
      </c>
      <c r="D5" s="18" t="s">
        <v>404</v>
      </c>
      <c r="E5" s="18" t="s">
        <v>405</v>
      </c>
      <c r="F5" s="16" t="s">
        <v>402</v>
      </c>
    </row>
    <row r="6" spans="1:9" ht="12" customHeight="1" x14ac:dyDescent="0.25">
      <c r="A6" s="490"/>
      <c r="B6" s="19"/>
      <c r="C6" s="19"/>
      <c r="D6" s="19"/>
      <c r="E6" s="19"/>
    </row>
    <row r="7" spans="1:9" ht="12" customHeight="1" x14ac:dyDescent="0.25">
      <c r="A7" s="172" t="s">
        <v>289</v>
      </c>
      <c r="B7" s="605">
        <v>5.53</v>
      </c>
      <c r="C7" s="605">
        <v>3.14</v>
      </c>
      <c r="D7" s="605">
        <v>1.8</v>
      </c>
      <c r="E7" s="605">
        <v>4.63</v>
      </c>
      <c r="F7" s="605">
        <v>3.5</v>
      </c>
    </row>
    <row r="8" spans="1:9" s="513" customFormat="1" ht="12" customHeight="1" x14ac:dyDescent="0.25">
      <c r="A8" s="176" t="s">
        <v>65</v>
      </c>
      <c r="B8" s="607">
        <v>2.66</v>
      </c>
      <c r="C8" s="605">
        <v>2.83</v>
      </c>
      <c r="D8" s="605">
        <v>1.47</v>
      </c>
      <c r="E8" s="605">
        <v>2.4700000000000002</v>
      </c>
      <c r="F8" s="605">
        <v>2.9</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2.87</v>
      </c>
      <c r="C10" s="605">
        <v>0.31</v>
      </c>
      <c r="D10" s="605">
        <v>0.33</v>
      </c>
      <c r="E10" s="605">
        <v>2.16</v>
      </c>
      <c r="F10" s="605">
        <v>0.6</v>
      </c>
    </row>
    <row r="11" spans="1:9" s="513" customFormat="1" ht="12" customHeight="1" x14ac:dyDescent="0.25">
      <c r="A11" s="179" t="s">
        <v>254</v>
      </c>
      <c r="B11" s="608">
        <v>3.02</v>
      </c>
      <c r="C11" s="605">
        <v>0.43</v>
      </c>
      <c r="D11" s="605">
        <v>0.46</v>
      </c>
      <c r="E11" s="605">
        <v>2.2999999999999998</v>
      </c>
      <c r="F11" s="605">
        <v>0.74</v>
      </c>
    </row>
    <row r="12" spans="1:9" s="513" customFormat="1" ht="12" customHeight="1" x14ac:dyDescent="0.25">
      <c r="A12" s="176" t="s">
        <v>68</v>
      </c>
      <c r="B12" s="607">
        <v>0.71</v>
      </c>
      <c r="C12" s="605">
        <v>0.74</v>
      </c>
      <c r="D12" s="605">
        <v>0.78</v>
      </c>
      <c r="E12" s="605">
        <v>0.78</v>
      </c>
      <c r="F12" s="605">
        <v>0.76</v>
      </c>
    </row>
    <row r="13" spans="1:9" s="513" customFormat="1" ht="12" customHeight="1" x14ac:dyDescent="0.25">
      <c r="A13" s="179" t="s">
        <v>69</v>
      </c>
      <c r="B13" s="608">
        <v>0</v>
      </c>
      <c r="C13" s="605">
        <v>0</v>
      </c>
      <c r="D13" s="605">
        <v>0</v>
      </c>
      <c r="E13" s="605">
        <v>0</v>
      </c>
      <c r="F13" s="605">
        <v>0.01</v>
      </c>
    </row>
    <row r="14" spans="1:9" s="513" customFormat="1" ht="12" customHeight="1" x14ac:dyDescent="0.25">
      <c r="A14" s="176" t="s">
        <v>255</v>
      </c>
      <c r="B14" s="607">
        <v>2.13</v>
      </c>
      <c r="C14" s="605">
        <v>-0.23</v>
      </c>
      <c r="D14" s="605">
        <v>-0.28000000000000003</v>
      </c>
      <c r="E14" s="605">
        <v>1.32</v>
      </c>
      <c r="F14" s="605">
        <v>0.02</v>
      </c>
    </row>
    <row r="15" spans="1:9" s="513" customFormat="1" ht="12" customHeight="1" x14ac:dyDescent="0.25">
      <c r="A15" s="179" t="s">
        <v>256</v>
      </c>
      <c r="B15" s="608">
        <v>0</v>
      </c>
      <c r="C15" s="605">
        <v>0</v>
      </c>
      <c r="D15" s="605">
        <v>0</v>
      </c>
      <c r="E15" s="605">
        <v>0</v>
      </c>
      <c r="F15" s="605">
        <v>0</v>
      </c>
    </row>
    <row r="16" spans="1:9" s="513" customFormat="1" ht="12" customHeight="1" x14ac:dyDescent="0.25">
      <c r="A16" s="176" t="s">
        <v>257</v>
      </c>
      <c r="B16" s="607">
        <v>0</v>
      </c>
      <c r="C16" s="605">
        <v>0</v>
      </c>
      <c r="D16" s="605">
        <v>0</v>
      </c>
      <c r="E16" s="605">
        <v>0</v>
      </c>
      <c r="F16" s="605">
        <v>0</v>
      </c>
    </row>
    <row r="17" spans="1:6" s="513" customFormat="1" ht="12" customHeight="1" x14ac:dyDescent="0.25">
      <c r="A17" s="179" t="s">
        <v>258</v>
      </c>
      <c r="B17" s="608">
        <v>0.08</v>
      </c>
      <c r="C17" s="605">
        <v>0</v>
      </c>
      <c r="D17" s="605">
        <v>0</v>
      </c>
      <c r="E17" s="605">
        <v>0.05</v>
      </c>
      <c r="F17" s="605">
        <v>0.01</v>
      </c>
    </row>
    <row r="18" spans="1:6" s="513" customFormat="1" ht="12" customHeight="1" x14ac:dyDescent="0.25">
      <c r="A18" s="176" t="s">
        <v>259</v>
      </c>
      <c r="B18" s="607">
        <v>0.09</v>
      </c>
      <c r="C18" s="605">
        <v>-0.11</v>
      </c>
      <c r="D18" s="605">
        <v>-0.05</v>
      </c>
      <c r="E18" s="605">
        <v>0.14000000000000001</v>
      </c>
      <c r="F18" s="605">
        <v>-7.0000000000000007E-2</v>
      </c>
    </row>
    <row r="19" spans="1:6" s="513" customFormat="1" ht="12" customHeight="1" x14ac:dyDescent="0.25">
      <c r="A19" s="179" t="s">
        <v>284</v>
      </c>
      <c r="B19" s="608">
        <v>0</v>
      </c>
      <c r="C19" s="605">
        <v>0.03</v>
      </c>
      <c r="D19" s="605">
        <v>0</v>
      </c>
      <c r="E19" s="605">
        <v>0</v>
      </c>
      <c r="F19" s="605">
        <v>0</v>
      </c>
    </row>
    <row r="20" spans="1:6" ht="12" customHeight="1" x14ac:dyDescent="0.25">
      <c r="A20" s="176" t="s">
        <v>270</v>
      </c>
      <c r="B20" s="607">
        <v>0.14000000000000001</v>
      </c>
      <c r="C20" s="605">
        <v>0.12</v>
      </c>
      <c r="D20" s="605">
        <v>0.13</v>
      </c>
      <c r="E20" s="605">
        <v>0.14000000000000001</v>
      </c>
      <c r="F20" s="605">
        <v>0.14000000000000001</v>
      </c>
    </row>
    <row r="21" spans="1:6" ht="12" customHeight="1" x14ac:dyDescent="0.25">
      <c r="A21" s="179" t="s">
        <v>70</v>
      </c>
      <c r="B21" s="608">
        <v>0.11</v>
      </c>
      <c r="C21" s="605">
        <v>0.11</v>
      </c>
      <c r="D21" s="605">
        <v>0.11</v>
      </c>
      <c r="E21" s="605">
        <v>0.12</v>
      </c>
      <c r="F21" s="605">
        <v>0.12</v>
      </c>
    </row>
    <row r="22" spans="1:6" ht="12" customHeight="1" x14ac:dyDescent="0.25">
      <c r="A22" s="176" t="s">
        <v>71</v>
      </c>
      <c r="B22" s="607">
        <v>0.01</v>
      </c>
      <c r="C22" s="605">
        <v>0.01</v>
      </c>
      <c r="D22" s="605">
        <v>0.01</v>
      </c>
      <c r="E22" s="605">
        <v>0.01</v>
      </c>
      <c r="F22" s="605">
        <v>0.01</v>
      </c>
    </row>
    <row r="23" spans="1:6" ht="12" customHeight="1" x14ac:dyDescent="0.25">
      <c r="A23" s="179" t="s">
        <v>72</v>
      </c>
      <c r="B23" s="608">
        <v>0.02</v>
      </c>
      <c r="C23" s="605">
        <v>0</v>
      </c>
      <c r="D23" s="605">
        <v>0</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95BF-9F38-456F-8238-C52A03FA135F}">
  <dimension ref="A1:I29"/>
  <sheetViews>
    <sheetView showGridLines="0" zoomScaleNormal="100" zoomScaleSheetLayoutView="100" workbookViewId="0"/>
  </sheetViews>
  <sheetFormatPr baseColWidth="10" defaultColWidth="13.33203125" defaultRowHeight="13.5" x14ac:dyDescent="0.25"/>
  <cols>
    <col min="1" max="1" width="45.6640625" style="322" customWidth="1"/>
    <col min="2" max="6" width="11.1640625" style="322" customWidth="1"/>
    <col min="7" max="7" width="13.33203125" style="322"/>
    <col min="8" max="9" width="8.1640625" style="322" customWidth="1"/>
    <col min="10" max="16384" width="13.33203125" style="322"/>
  </cols>
  <sheetData>
    <row r="1" spans="1:9" ht="36" customHeight="1" x14ac:dyDescent="0.25">
      <c r="A1" s="286" t="s">
        <v>278</v>
      </c>
      <c r="B1" s="286"/>
      <c r="C1" s="321"/>
      <c r="D1" s="321"/>
      <c r="E1" s="321"/>
      <c r="F1" s="321"/>
    </row>
    <row r="2" spans="1:9" s="574" customFormat="1" ht="28.15" customHeight="1" x14ac:dyDescent="0.2">
      <c r="A2" s="676" t="s">
        <v>352</v>
      </c>
      <c r="B2" s="676"/>
      <c r="C2" s="676"/>
      <c r="D2" s="676"/>
      <c r="E2" s="677" t="s">
        <v>351</v>
      </c>
      <c r="F2" s="677"/>
      <c r="H2" s="603"/>
      <c r="I2" s="603"/>
    </row>
    <row r="3" spans="1:9" ht="13.9" customHeight="1" x14ac:dyDescent="0.25">
      <c r="A3" s="289" t="s">
        <v>281</v>
      </c>
      <c r="B3" s="512"/>
      <c r="C3" s="512"/>
      <c r="D3" s="512"/>
      <c r="E3" s="512"/>
      <c r="F3" s="512"/>
    </row>
    <row r="4" spans="1:9" ht="13.9" customHeight="1" x14ac:dyDescent="0.25">
      <c r="A4" s="488"/>
      <c r="B4" s="323">
        <v>2023</v>
      </c>
      <c r="C4" s="323">
        <v>2024</v>
      </c>
      <c r="D4" s="323"/>
      <c r="E4" s="323"/>
      <c r="F4" s="323"/>
    </row>
    <row r="5" spans="1:9" ht="30" customHeight="1" x14ac:dyDescent="0.25">
      <c r="A5" s="489"/>
      <c r="B5" s="18" t="s">
        <v>402</v>
      </c>
      <c r="C5" s="18" t="s">
        <v>403</v>
      </c>
      <c r="D5" s="18" t="s">
        <v>404</v>
      </c>
      <c r="E5" s="18" t="s">
        <v>405</v>
      </c>
      <c r="F5" s="16" t="s">
        <v>402</v>
      </c>
    </row>
    <row r="6" spans="1:9" ht="12" customHeight="1" x14ac:dyDescent="0.25">
      <c r="A6" s="490"/>
      <c r="B6" s="19"/>
      <c r="C6" s="19"/>
      <c r="D6" s="19"/>
      <c r="E6" s="19"/>
    </row>
    <row r="7" spans="1:9" ht="12" customHeight="1" x14ac:dyDescent="0.25">
      <c r="A7" s="172" t="s">
        <v>289</v>
      </c>
      <c r="B7" s="605">
        <v>18.91</v>
      </c>
      <c r="C7" s="605">
        <v>15.25</v>
      </c>
      <c r="D7" s="605">
        <v>11.82</v>
      </c>
      <c r="E7" s="605">
        <v>7.91</v>
      </c>
      <c r="F7" s="605">
        <v>7.46</v>
      </c>
    </row>
    <row r="8" spans="1:9" s="513" customFormat="1" ht="12" customHeight="1" x14ac:dyDescent="0.25">
      <c r="A8" s="176" t="s">
        <v>65</v>
      </c>
      <c r="B8" s="607">
        <v>17.86</v>
      </c>
      <c r="C8" s="605">
        <v>14.43</v>
      </c>
      <c r="D8" s="605">
        <v>10.99</v>
      </c>
      <c r="E8" s="605">
        <v>6.93</v>
      </c>
      <c r="F8" s="605">
        <v>6.72</v>
      </c>
    </row>
    <row r="9" spans="1:9" s="513" customFormat="1" ht="12" customHeight="1" x14ac:dyDescent="0.25">
      <c r="A9" s="179" t="s">
        <v>66</v>
      </c>
      <c r="B9" s="608">
        <v>0</v>
      </c>
      <c r="C9" s="605">
        <v>0</v>
      </c>
      <c r="D9" s="605">
        <v>0</v>
      </c>
      <c r="E9" s="605">
        <v>0</v>
      </c>
      <c r="F9" s="605">
        <v>0</v>
      </c>
    </row>
    <row r="10" spans="1:9" s="513" customFormat="1" ht="12" customHeight="1" x14ac:dyDescent="0.25">
      <c r="A10" s="176" t="s">
        <v>67</v>
      </c>
      <c r="B10" s="607">
        <v>1.04</v>
      </c>
      <c r="C10" s="605">
        <v>0.82</v>
      </c>
      <c r="D10" s="605">
        <v>0.83</v>
      </c>
      <c r="E10" s="605">
        <v>0.98</v>
      </c>
      <c r="F10" s="605">
        <v>0.74</v>
      </c>
    </row>
    <row r="11" spans="1:9" s="513" customFormat="1" ht="12" customHeight="1" x14ac:dyDescent="0.25">
      <c r="A11" s="179" t="s">
        <v>254</v>
      </c>
      <c r="B11" s="608">
        <v>1.1599999999999999</v>
      </c>
      <c r="C11" s="605">
        <v>0.93</v>
      </c>
      <c r="D11" s="605">
        <v>0.95</v>
      </c>
      <c r="E11" s="605">
        <v>1.1100000000000001</v>
      </c>
      <c r="F11" s="605">
        <v>0.87</v>
      </c>
    </row>
    <row r="12" spans="1:9" s="513" customFormat="1" ht="12" customHeight="1" x14ac:dyDescent="0.25">
      <c r="A12" s="176" t="s">
        <v>68</v>
      </c>
      <c r="B12" s="607">
        <v>0.87</v>
      </c>
      <c r="C12" s="605">
        <v>0.87</v>
      </c>
      <c r="D12" s="605">
        <v>0.86</v>
      </c>
      <c r="E12" s="605">
        <v>0.84</v>
      </c>
      <c r="F12" s="605">
        <v>0.76</v>
      </c>
    </row>
    <row r="13" spans="1:9" s="513" customFormat="1" ht="12" customHeight="1" x14ac:dyDescent="0.25">
      <c r="A13" s="179" t="s">
        <v>69</v>
      </c>
      <c r="B13" s="608">
        <v>0</v>
      </c>
      <c r="C13" s="605">
        <v>0</v>
      </c>
      <c r="D13" s="605">
        <v>0</v>
      </c>
      <c r="E13" s="605">
        <v>0</v>
      </c>
      <c r="F13" s="605">
        <v>0</v>
      </c>
    </row>
    <row r="14" spans="1:9" s="513" customFormat="1" ht="12" customHeight="1" x14ac:dyDescent="0.25">
      <c r="A14" s="176" t="s">
        <v>255</v>
      </c>
      <c r="B14" s="607">
        <v>0.24</v>
      </c>
      <c r="C14" s="605">
        <v>0.09</v>
      </c>
      <c r="D14" s="605">
        <v>0.09</v>
      </c>
      <c r="E14" s="605">
        <v>0.21</v>
      </c>
      <c r="F14" s="605">
        <v>0.14000000000000001</v>
      </c>
    </row>
    <row r="15" spans="1:9" s="513" customFormat="1" ht="12" customHeight="1" x14ac:dyDescent="0.25">
      <c r="A15" s="179" t="s">
        <v>256</v>
      </c>
      <c r="B15" s="608">
        <v>0</v>
      </c>
      <c r="C15" s="605">
        <v>0</v>
      </c>
      <c r="D15" s="605">
        <v>0</v>
      </c>
      <c r="E15" s="605">
        <v>0</v>
      </c>
      <c r="F15" s="605">
        <v>0</v>
      </c>
    </row>
    <row r="16" spans="1:9" s="513" customFormat="1" ht="12" customHeight="1" x14ac:dyDescent="0.25">
      <c r="A16" s="176" t="s">
        <v>257</v>
      </c>
      <c r="B16" s="607">
        <v>0.01</v>
      </c>
      <c r="C16" s="605">
        <v>0.01</v>
      </c>
      <c r="D16" s="605">
        <v>0</v>
      </c>
      <c r="E16" s="605">
        <v>0</v>
      </c>
      <c r="F16" s="605">
        <v>0</v>
      </c>
    </row>
    <row r="17" spans="1:6" s="513" customFormat="1" ht="12" customHeight="1" x14ac:dyDescent="0.25">
      <c r="A17" s="179" t="s">
        <v>258</v>
      </c>
      <c r="B17" s="608">
        <v>0.01</v>
      </c>
      <c r="C17" s="605">
        <v>0.01</v>
      </c>
      <c r="D17" s="605">
        <v>0</v>
      </c>
      <c r="E17" s="605">
        <v>0.01</v>
      </c>
      <c r="F17" s="605">
        <v>0</v>
      </c>
    </row>
    <row r="18" spans="1:6" s="513" customFormat="1" ht="12" customHeight="1" x14ac:dyDescent="0.25">
      <c r="A18" s="176" t="s">
        <v>259</v>
      </c>
      <c r="B18" s="607">
        <v>0.05</v>
      </c>
      <c r="C18" s="605">
        <v>-0.04</v>
      </c>
      <c r="D18" s="605">
        <v>-0.01</v>
      </c>
      <c r="E18" s="605">
        <v>0.05</v>
      </c>
      <c r="F18" s="605">
        <v>-0.05</v>
      </c>
    </row>
    <row r="19" spans="1:6" s="513" customFormat="1" ht="12" customHeight="1" x14ac:dyDescent="0.25">
      <c r="A19" s="179" t="s">
        <v>284</v>
      </c>
      <c r="B19" s="608">
        <v>-0.01</v>
      </c>
      <c r="C19" s="605">
        <v>0.01</v>
      </c>
      <c r="D19" s="605">
        <v>0</v>
      </c>
      <c r="E19" s="605">
        <v>-0.01</v>
      </c>
      <c r="F19" s="605">
        <v>0.02</v>
      </c>
    </row>
    <row r="20" spans="1:6" ht="12" customHeight="1" x14ac:dyDescent="0.25">
      <c r="A20" s="176" t="s">
        <v>270</v>
      </c>
      <c r="B20" s="607">
        <v>0.12</v>
      </c>
      <c r="C20" s="605">
        <v>0.12</v>
      </c>
      <c r="D20" s="605">
        <v>0.13</v>
      </c>
      <c r="E20" s="605">
        <v>0.13</v>
      </c>
      <c r="F20" s="605">
        <v>0.13</v>
      </c>
    </row>
    <row r="21" spans="1:6" ht="12" customHeight="1" x14ac:dyDescent="0.25">
      <c r="A21" s="179" t="s">
        <v>70</v>
      </c>
      <c r="B21" s="608">
        <v>0.1</v>
      </c>
      <c r="C21" s="605">
        <v>0.1</v>
      </c>
      <c r="D21" s="605">
        <v>0.11</v>
      </c>
      <c r="E21" s="605">
        <v>0.11</v>
      </c>
      <c r="F21" s="605">
        <v>0.11</v>
      </c>
    </row>
    <row r="22" spans="1:6" ht="12" customHeight="1" x14ac:dyDescent="0.25">
      <c r="A22" s="176" t="s">
        <v>71</v>
      </c>
      <c r="B22" s="607">
        <v>0.01</v>
      </c>
      <c r="C22" s="605">
        <v>0.01</v>
      </c>
      <c r="D22" s="605">
        <v>0.01</v>
      </c>
      <c r="E22" s="605">
        <v>0.01</v>
      </c>
      <c r="F22" s="605">
        <v>0.01</v>
      </c>
    </row>
    <row r="23" spans="1:6" ht="12" customHeight="1" x14ac:dyDescent="0.25">
      <c r="A23" s="179" t="s">
        <v>72</v>
      </c>
      <c r="B23" s="608">
        <v>0.01</v>
      </c>
      <c r="C23" s="605">
        <v>0.01</v>
      </c>
      <c r="D23" s="605">
        <v>0.01</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AF3-D36D-40B5-A152-12A58CD035C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28.15" customHeight="1" x14ac:dyDescent="0.2">
      <c r="A2" s="692" t="s">
        <v>354</v>
      </c>
      <c r="B2" s="692"/>
      <c r="C2" s="692"/>
      <c r="D2" s="692"/>
      <c r="E2" s="693" t="s">
        <v>353</v>
      </c>
      <c r="F2" s="693"/>
      <c r="H2" s="595"/>
      <c r="I2" s="595"/>
    </row>
    <row r="3" spans="1:9" ht="13.9" customHeight="1" x14ac:dyDescent="0.25">
      <c r="A3" s="289" t="s">
        <v>281</v>
      </c>
      <c r="B3" s="496"/>
      <c r="C3" s="496"/>
      <c r="D3" s="496"/>
      <c r="E3" s="496"/>
      <c r="F3" s="496"/>
    </row>
    <row r="4" spans="1:9" ht="13.9" customHeight="1" x14ac:dyDescent="0.25">
      <c r="A4" s="488"/>
      <c r="B4" s="299">
        <v>2023</v>
      </c>
      <c r="C4" s="299">
        <v>2024</v>
      </c>
      <c r="D4" s="299"/>
      <c r="E4" s="299"/>
      <c r="F4" s="299"/>
    </row>
    <row r="5" spans="1:9" ht="30" customHeight="1" x14ac:dyDescent="0.25">
      <c r="A5" s="489"/>
      <c r="B5" s="75" t="s">
        <v>402</v>
      </c>
      <c r="C5" s="75" t="s">
        <v>403</v>
      </c>
      <c r="D5" s="75" t="s">
        <v>404</v>
      </c>
      <c r="E5" s="75" t="s">
        <v>405</v>
      </c>
      <c r="F5" s="16" t="s">
        <v>402</v>
      </c>
    </row>
    <row r="6" spans="1:9" ht="12" customHeight="1" x14ac:dyDescent="0.25">
      <c r="A6" s="490"/>
      <c r="B6" s="76"/>
      <c r="C6" s="76"/>
      <c r="D6" s="76"/>
      <c r="E6" s="76"/>
    </row>
    <row r="7" spans="1:9" ht="12" customHeight="1" x14ac:dyDescent="0.25">
      <c r="A7" s="172" t="s">
        <v>289</v>
      </c>
      <c r="B7" s="605">
        <v>5.93</v>
      </c>
      <c r="C7" s="605">
        <v>12.05</v>
      </c>
      <c r="D7" s="605">
        <v>0.26</v>
      </c>
      <c r="E7" s="605">
        <v>4.58</v>
      </c>
      <c r="F7" s="605">
        <v>-4.49</v>
      </c>
    </row>
    <row r="8" spans="1:9" s="497" customFormat="1" ht="12" customHeight="1" x14ac:dyDescent="0.25">
      <c r="A8" s="176" t="s">
        <v>65</v>
      </c>
      <c r="B8" s="607">
        <v>-1.68</v>
      </c>
      <c r="C8" s="605">
        <v>1.26</v>
      </c>
      <c r="D8" s="605">
        <v>-1.91</v>
      </c>
      <c r="E8" s="605">
        <v>0.88</v>
      </c>
      <c r="F8" s="605">
        <v>-6.73</v>
      </c>
    </row>
    <row r="9" spans="1:9" s="497" customFormat="1" ht="12" customHeight="1" x14ac:dyDescent="0.25">
      <c r="A9" s="179" t="s">
        <v>66</v>
      </c>
      <c r="B9" s="608">
        <v>0</v>
      </c>
      <c r="C9" s="605">
        <v>-0.03</v>
      </c>
      <c r="D9" s="605">
        <v>0</v>
      </c>
      <c r="E9" s="605">
        <v>-0.08</v>
      </c>
      <c r="F9" s="605">
        <v>0</v>
      </c>
    </row>
    <row r="10" spans="1:9" s="497" customFormat="1" ht="12" customHeight="1" x14ac:dyDescent="0.25">
      <c r="A10" s="176" t="s">
        <v>67</v>
      </c>
      <c r="B10" s="607">
        <v>7.61</v>
      </c>
      <c r="C10" s="605">
        <v>10.82</v>
      </c>
      <c r="D10" s="605">
        <v>2.17</v>
      </c>
      <c r="E10" s="605">
        <v>3.77</v>
      </c>
      <c r="F10" s="605">
        <v>2.2400000000000002</v>
      </c>
    </row>
    <row r="11" spans="1:9" s="497" customFormat="1" ht="12" customHeight="1" x14ac:dyDescent="0.25">
      <c r="A11" s="179" t="s">
        <v>254</v>
      </c>
      <c r="B11" s="608">
        <v>7.79</v>
      </c>
      <c r="C11" s="605">
        <v>11.05</v>
      </c>
      <c r="D11" s="605">
        <v>2.37</v>
      </c>
      <c r="E11" s="605">
        <v>3.94</v>
      </c>
      <c r="F11" s="605">
        <v>2.4</v>
      </c>
    </row>
    <row r="12" spans="1:9" s="497" customFormat="1" ht="12" customHeight="1" x14ac:dyDescent="0.25">
      <c r="A12" s="176" t="s">
        <v>68</v>
      </c>
      <c r="B12" s="607">
        <v>0.1</v>
      </c>
      <c r="C12" s="605">
        <v>0.1</v>
      </c>
      <c r="D12" s="605">
        <v>0.11</v>
      </c>
      <c r="E12" s="605">
        <v>0.1</v>
      </c>
      <c r="F12" s="605">
        <v>0.09</v>
      </c>
    </row>
    <row r="13" spans="1:9" s="497" customFormat="1" ht="12" customHeight="1" x14ac:dyDescent="0.25">
      <c r="A13" s="179" t="s">
        <v>69</v>
      </c>
      <c r="B13" s="608">
        <v>0.48</v>
      </c>
      <c r="C13" s="605">
        <v>0.45</v>
      </c>
      <c r="D13" s="605">
        <v>1.01</v>
      </c>
      <c r="E13" s="605">
        <v>0.31</v>
      </c>
      <c r="F13" s="605">
        <v>0.51</v>
      </c>
    </row>
    <row r="14" spans="1:9" s="497" customFormat="1" ht="12" customHeight="1" x14ac:dyDescent="0.25">
      <c r="A14" s="176" t="s">
        <v>255</v>
      </c>
      <c r="B14" s="607">
        <v>0.23</v>
      </c>
      <c r="C14" s="605">
        <v>0.53</v>
      </c>
      <c r="D14" s="605">
        <v>-0.05</v>
      </c>
      <c r="E14" s="605">
        <v>-0.01</v>
      </c>
      <c r="F14" s="605">
        <v>0.04</v>
      </c>
    </row>
    <row r="15" spans="1:9" s="497" customFormat="1" ht="12" customHeight="1" x14ac:dyDescent="0.25">
      <c r="A15" s="179" t="s">
        <v>256</v>
      </c>
      <c r="B15" s="608">
        <v>5.47</v>
      </c>
      <c r="C15" s="605">
        <v>8.6999999999999993</v>
      </c>
      <c r="D15" s="605">
        <v>1.1499999999999999</v>
      </c>
      <c r="E15" s="605">
        <v>2.92</v>
      </c>
      <c r="F15" s="605">
        <v>1.88</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0.47</v>
      </c>
      <c r="C17" s="605">
        <v>0.83</v>
      </c>
      <c r="D17" s="605">
        <v>0.05</v>
      </c>
      <c r="E17" s="605">
        <v>0.06</v>
      </c>
      <c r="F17" s="605">
        <v>0.43</v>
      </c>
    </row>
    <row r="18" spans="1:6" s="497" customFormat="1" ht="12" customHeight="1" x14ac:dyDescent="0.25">
      <c r="A18" s="176" t="s">
        <v>259</v>
      </c>
      <c r="B18" s="607">
        <v>1.0900000000000001</v>
      </c>
      <c r="C18" s="605">
        <v>0.44</v>
      </c>
      <c r="D18" s="605">
        <v>0.08</v>
      </c>
      <c r="E18" s="605">
        <v>0.63</v>
      </c>
      <c r="F18" s="605">
        <v>-0.62</v>
      </c>
    </row>
    <row r="19" spans="1:6" s="497" customFormat="1" ht="12" customHeight="1" x14ac:dyDescent="0.25">
      <c r="A19" s="179" t="s">
        <v>284</v>
      </c>
      <c r="B19" s="608">
        <v>-0.04</v>
      </c>
      <c r="C19" s="605">
        <v>0.02</v>
      </c>
      <c r="D19" s="605">
        <v>0.01</v>
      </c>
      <c r="E19" s="605">
        <v>-7.0000000000000007E-2</v>
      </c>
      <c r="F19" s="605">
        <v>7.0000000000000007E-2</v>
      </c>
    </row>
    <row r="20" spans="1:6" ht="12" customHeight="1" x14ac:dyDescent="0.25">
      <c r="A20" s="176" t="s">
        <v>270</v>
      </c>
      <c r="B20" s="607">
        <v>0.18</v>
      </c>
      <c r="C20" s="605">
        <v>0.23</v>
      </c>
      <c r="D20" s="605">
        <v>0.19</v>
      </c>
      <c r="E20" s="605">
        <v>0.17</v>
      </c>
      <c r="F20" s="605">
        <v>0.16</v>
      </c>
    </row>
    <row r="21" spans="1:6" ht="12" customHeight="1" x14ac:dyDescent="0.25">
      <c r="A21" s="179" t="s">
        <v>70</v>
      </c>
      <c r="B21" s="608">
        <v>0.1</v>
      </c>
      <c r="C21" s="605">
        <v>0.1</v>
      </c>
      <c r="D21" s="605">
        <v>0.1</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7.0000000000000007E-2</v>
      </c>
      <c r="C23" s="605">
        <v>0.12</v>
      </c>
      <c r="D23" s="605">
        <v>0.08</v>
      </c>
      <c r="E23" s="605">
        <v>0.06</v>
      </c>
      <c r="F23" s="605">
        <v>0.05</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34EB-F362-4109-B3F5-BD4F025F8930}">
  <dimension ref="A1:I29"/>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2.75" customHeight="1" x14ac:dyDescent="0.2">
      <c r="A2" s="692" t="s">
        <v>356</v>
      </c>
      <c r="B2" s="692"/>
      <c r="C2" s="692"/>
      <c r="D2" s="692"/>
      <c r="E2" s="693" t="s">
        <v>355</v>
      </c>
      <c r="F2" s="693"/>
      <c r="H2" s="595"/>
      <c r="I2" s="595"/>
    </row>
    <row r="3" spans="1:9" ht="13.9" customHeight="1" x14ac:dyDescent="0.25">
      <c r="A3" s="289" t="s">
        <v>281</v>
      </c>
      <c r="B3" s="496"/>
      <c r="C3" s="496"/>
      <c r="D3" s="496"/>
      <c r="E3" s="496"/>
      <c r="F3" s="496"/>
    </row>
    <row r="4" spans="1:9" ht="13.9" customHeight="1" x14ac:dyDescent="0.25">
      <c r="A4" s="488"/>
      <c r="B4" s="299">
        <v>2023</v>
      </c>
      <c r="C4" s="299">
        <v>2024</v>
      </c>
      <c r="D4" s="299"/>
      <c r="E4" s="299"/>
      <c r="F4" s="299"/>
    </row>
    <row r="5" spans="1:9" ht="30" customHeight="1" x14ac:dyDescent="0.25">
      <c r="A5" s="489"/>
      <c r="B5" s="75" t="s">
        <v>402</v>
      </c>
      <c r="C5" s="75" t="s">
        <v>403</v>
      </c>
      <c r="D5" s="75" t="s">
        <v>404</v>
      </c>
      <c r="E5" s="75" t="s">
        <v>405</v>
      </c>
      <c r="F5" s="16" t="s">
        <v>402</v>
      </c>
    </row>
    <row r="6" spans="1:9" ht="12" customHeight="1" x14ac:dyDescent="0.25">
      <c r="A6" s="490"/>
      <c r="B6" s="76"/>
      <c r="C6" s="76"/>
      <c r="D6" s="76"/>
      <c r="E6" s="76"/>
    </row>
    <row r="7" spans="1:9" ht="12" customHeight="1" x14ac:dyDescent="0.25">
      <c r="A7" s="172" t="s">
        <v>289</v>
      </c>
      <c r="B7" s="605">
        <v>11.66</v>
      </c>
      <c r="C7" s="605">
        <v>7.4</v>
      </c>
      <c r="D7" s="605">
        <v>-4.95</v>
      </c>
      <c r="E7" s="605">
        <v>0.31</v>
      </c>
      <c r="F7" s="605">
        <v>-1.95</v>
      </c>
    </row>
    <row r="8" spans="1:9" s="497" customFormat="1" ht="12" customHeight="1" x14ac:dyDescent="0.25">
      <c r="A8" s="176" t="s">
        <v>65</v>
      </c>
      <c r="B8" s="607">
        <v>10.11</v>
      </c>
      <c r="C8" s="605">
        <v>6.83</v>
      </c>
      <c r="D8" s="605">
        <v>-5.66</v>
      </c>
      <c r="E8" s="605">
        <v>-0.93</v>
      </c>
      <c r="F8" s="605">
        <v>-2.63</v>
      </c>
    </row>
    <row r="9" spans="1:9" s="497" customFormat="1" ht="12" customHeight="1" x14ac:dyDescent="0.25">
      <c r="A9" s="179" t="s">
        <v>66</v>
      </c>
      <c r="B9" s="608">
        <v>0</v>
      </c>
      <c r="C9" s="605">
        <v>0</v>
      </c>
      <c r="D9" s="605">
        <v>0</v>
      </c>
      <c r="E9" s="605">
        <v>-0.01</v>
      </c>
      <c r="F9" s="605">
        <v>0.01</v>
      </c>
    </row>
    <row r="10" spans="1:9" s="497" customFormat="1" ht="12" customHeight="1" x14ac:dyDescent="0.25">
      <c r="A10" s="176" t="s">
        <v>67</v>
      </c>
      <c r="B10" s="607">
        <v>1.54</v>
      </c>
      <c r="C10" s="605">
        <v>0.56999999999999995</v>
      </c>
      <c r="D10" s="605">
        <v>0.71</v>
      </c>
      <c r="E10" s="605">
        <v>1.25</v>
      </c>
      <c r="F10" s="605">
        <v>0.67</v>
      </c>
    </row>
    <row r="11" spans="1:9" s="497" customFormat="1" ht="12" customHeight="1" x14ac:dyDescent="0.25">
      <c r="A11" s="179" t="s">
        <v>254</v>
      </c>
      <c r="B11" s="608">
        <v>1.69</v>
      </c>
      <c r="C11" s="605">
        <v>0.71</v>
      </c>
      <c r="D11" s="605">
        <v>0.85</v>
      </c>
      <c r="E11" s="605">
        <v>1.4</v>
      </c>
      <c r="F11" s="605">
        <v>0.87</v>
      </c>
    </row>
    <row r="12" spans="1:9" s="497" customFormat="1" ht="12" customHeight="1" x14ac:dyDescent="0.25">
      <c r="A12" s="176" t="s">
        <v>68</v>
      </c>
      <c r="B12" s="607">
        <v>0.7</v>
      </c>
      <c r="C12" s="605">
        <v>0.72</v>
      </c>
      <c r="D12" s="605">
        <v>0.76</v>
      </c>
      <c r="E12" s="605">
        <v>0.74</v>
      </c>
      <c r="F12" s="605">
        <v>0.74</v>
      </c>
    </row>
    <row r="13" spans="1:9" s="497" customFormat="1" ht="12" customHeight="1" x14ac:dyDescent="0.25">
      <c r="A13" s="179" t="s">
        <v>69</v>
      </c>
      <c r="B13" s="608">
        <v>0</v>
      </c>
      <c r="C13" s="605">
        <v>0</v>
      </c>
      <c r="D13" s="605">
        <v>0</v>
      </c>
      <c r="E13" s="605">
        <v>0</v>
      </c>
      <c r="F13" s="605">
        <v>0</v>
      </c>
    </row>
    <row r="14" spans="1:9" s="497" customFormat="1" ht="12" customHeight="1" x14ac:dyDescent="0.25">
      <c r="A14" s="176" t="s">
        <v>255</v>
      </c>
      <c r="B14" s="607">
        <v>0.95</v>
      </c>
      <c r="C14" s="605">
        <v>-0.02</v>
      </c>
      <c r="D14" s="605">
        <v>0.11</v>
      </c>
      <c r="E14" s="605">
        <v>0.62</v>
      </c>
      <c r="F14" s="605">
        <v>0.11</v>
      </c>
    </row>
    <row r="15" spans="1:9" s="497" customFormat="1" ht="12" customHeight="1" x14ac:dyDescent="0.25">
      <c r="A15" s="179" t="s">
        <v>256</v>
      </c>
      <c r="B15" s="608">
        <v>0</v>
      </c>
      <c r="C15" s="605">
        <v>0</v>
      </c>
      <c r="D15" s="605">
        <v>0</v>
      </c>
      <c r="E15" s="605">
        <v>0</v>
      </c>
      <c r="F15" s="605">
        <v>0</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v>
      </c>
      <c r="C17" s="605">
        <v>0</v>
      </c>
      <c r="D17" s="605">
        <v>0</v>
      </c>
      <c r="E17" s="605">
        <v>0</v>
      </c>
      <c r="F17" s="605">
        <v>0</v>
      </c>
    </row>
    <row r="18" spans="1:6" s="497" customFormat="1" ht="12" customHeight="1" x14ac:dyDescent="0.25">
      <c r="A18" s="176" t="s">
        <v>259</v>
      </c>
      <c r="B18" s="607">
        <v>0.03</v>
      </c>
      <c r="C18" s="605">
        <v>0.01</v>
      </c>
      <c r="D18" s="605">
        <v>-0.02</v>
      </c>
      <c r="E18" s="605">
        <v>0.04</v>
      </c>
      <c r="F18" s="605">
        <v>0.02</v>
      </c>
    </row>
    <row r="19" spans="1:6" s="497" customFormat="1" ht="12" customHeight="1" x14ac:dyDescent="0.25">
      <c r="A19" s="179" t="s">
        <v>284</v>
      </c>
      <c r="B19" s="608">
        <v>0</v>
      </c>
      <c r="C19" s="605">
        <v>0</v>
      </c>
      <c r="D19" s="605">
        <v>0</v>
      </c>
      <c r="E19" s="605">
        <v>0</v>
      </c>
      <c r="F19" s="605">
        <v>0</v>
      </c>
    </row>
    <row r="20" spans="1:6" ht="12" customHeight="1" x14ac:dyDescent="0.25">
      <c r="A20" s="176" t="s">
        <v>270</v>
      </c>
      <c r="B20" s="607">
        <v>0.15</v>
      </c>
      <c r="C20" s="605">
        <v>0.14000000000000001</v>
      </c>
      <c r="D20" s="605">
        <v>0.15</v>
      </c>
      <c r="E20" s="605">
        <v>0.15</v>
      </c>
      <c r="F20" s="605">
        <v>0.2</v>
      </c>
    </row>
    <row r="21" spans="1:6" ht="12" customHeight="1" x14ac:dyDescent="0.25">
      <c r="A21" s="179" t="s">
        <v>70</v>
      </c>
      <c r="B21" s="608">
        <v>0.12</v>
      </c>
      <c r="C21" s="605">
        <v>0.12</v>
      </c>
      <c r="D21" s="605">
        <v>0.13</v>
      </c>
      <c r="E21" s="605">
        <v>0.13</v>
      </c>
      <c r="F21" s="605">
        <v>0.14000000000000001</v>
      </c>
    </row>
    <row r="22" spans="1:6" ht="12" customHeight="1" x14ac:dyDescent="0.25">
      <c r="A22" s="176" t="s">
        <v>71</v>
      </c>
      <c r="B22" s="607">
        <v>0.01</v>
      </c>
      <c r="C22" s="605">
        <v>0.01</v>
      </c>
      <c r="D22" s="605">
        <v>0.01</v>
      </c>
      <c r="E22" s="605">
        <v>0.01</v>
      </c>
      <c r="F22" s="605">
        <v>0.01</v>
      </c>
    </row>
    <row r="23" spans="1:6" ht="12" customHeight="1" x14ac:dyDescent="0.25">
      <c r="A23" s="179" t="s">
        <v>72</v>
      </c>
      <c r="B23" s="608">
        <v>0.01</v>
      </c>
      <c r="C23" s="605">
        <v>0.01</v>
      </c>
      <c r="D23" s="605">
        <v>0.01</v>
      </c>
      <c r="E23" s="605">
        <v>0.01</v>
      </c>
      <c r="F23" s="605">
        <v>0.05</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107-B26F-420B-9D31-F66A2C07CE82}">
  <dimension ref="A1:I30"/>
  <sheetViews>
    <sheetView showGridLines="0" zoomScaleNormal="100" zoomScaleSheetLayoutView="100" workbookViewId="0"/>
  </sheetViews>
  <sheetFormatPr baseColWidth="10" defaultColWidth="13.33203125" defaultRowHeight="13.5" x14ac:dyDescent="0.25"/>
  <cols>
    <col min="1" max="1" width="45.6640625" style="298" customWidth="1"/>
    <col min="2" max="6" width="11.1640625" style="298" customWidth="1"/>
    <col min="7" max="7" width="13.33203125" style="298"/>
    <col min="8" max="9" width="8.1640625" style="298" customWidth="1"/>
    <col min="10" max="16384" width="13.33203125" style="298"/>
  </cols>
  <sheetData>
    <row r="1" spans="1:9" ht="36" customHeight="1" x14ac:dyDescent="0.25">
      <c r="A1" s="286"/>
      <c r="B1" s="286"/>
      <c r="C1" s="297"/>
      <c r="D1" s="297"/>
      <c r="E1" s="297"/>
      <c r="F1" s="297"/>
    </row>
    <row r="2" spans="1:9" s="566" customFormat="1" ht="40.5" customHeight="1" x14ac:dyDescent="0.2">
      <c r="A2" s="701" t="s">
        <v>410</v>
      </c>
      <c r="B2" s="701"/>
      <c r="C2" s="701"/>
      <c r="D2" s="701"/>
      <c r="E2" s="693" t="s">
        <v>384</v>
      </c>
      <c r="F2" s="693"/>
      <c r="H2" s="595"/>
      <c r="I2" s="595"/>
    </row>
    <row r="3" spans="1:9" ht="13.9" customHeight="1" x14ac:dyDescent="0.25">
      <c r="A3" s="289" t="s">
        <v>328</v>
      </c>
      <c r="B3" s="496"/>
      <c r="C3" s="496"/>
      <c r="D3" s="496"/>
      <c r="E3" s="496"/>
      <c r="F3" s="496"/>
    </row>
    <row r="4" spans="1:9" ht="13.9" customHeight="1" x14ac:dyDescent="0.25">
      <c r="A4" s="488"/>
      <c r="B4" s="299">
        <v>2023</v>
      </c>
      <c r="C4" s="299">
        <v>2024</v>
      </c>
      <c r="D4" s="299"/>
      <c r="E4" s="299"/>
      <c r="F4" s="299"/>
    </row>
    <row r="5" spans="1:9" ht="30" customHeight="1" x14ac:dyDescent="0.25">
      <c r="A5" s="489"/>
      <c r="B5" s="75" t="s">
        <v>402</v>
      </c>
      <c r="C5" s="75" t="s">
        <v>403</v>
      </c>
      <c r="D5" s="75" t="s">
        <v>404</v>
      </c>
      <c r="E5" s="75" t="s">
        <v>405</v>
      </c>
      <c r="F5" s="16" t="s">
        <v>402</v>
      </c>
    </row>
    <row r="6" spans="1:9" ht="12" customHeight="1" x14ac:dyDescent="0.25">
      <c r="A6" s="490"/>
      <c r="B6" s="76"/>
      <c r="C6" s="76"/>
      <c r="D6" s="76"/>
      <c r="E6" s="76"/>
    </row>
    <row r="7" spans="1:9" ht="12" customHeight="1" x14ac:dyDescent="0.25">
      <c r="A7" s="172" t="s">
        <v>289</v>
      </c>
      <c r="B7" s="605">
        <v>-6.94</v>
      </c>
      <c r="C7" s="605">
        <v>-9.25</v>
      </c>
      <c r="D7" s="605">
        <v>-5.8</v>
      </c>
      <c r="E7" s="605">
        <v>-6.24</v>
      </c>
      <c r="F7" s="605">
        <v>-21.69</v>
      </c>
    </row>
    <row r="8" spans="1:9" s="497" customFormat="1" ht="12" customHeight="1" x14ac:dyDescent="0.25">
      <c r="A8" s="176" t="s">
        <v>65</v>
      </c>
      <c r="B8" s="607">
        <v>-9.1</v>
      </c>
      <c r="C8" s="605">
        <v>-10.210000000000001</v>
      </c>
      <c r="D8" s="605">
        <v>-6.27</v>
      </c>
      <c r="E8" s="605">
        <v>-7.66</v>
      </c>
      <c r="F8" s="605">
        <v>-22.34</v>
      </c>
    </row>
    <row r="9" spans="1:9" s="497" customFormat="1" ht="12" customHeight="1" x14ac:dyDescent="0.25">
      <c r="A9" s="179" t="s">
        <v>66</v>
      </c>
      <c r="B9" s="608">
        <v>0</v>
      </c>
      <c r="C9" s="605">
        <v>0</v>
      </c>
      <c r="D9" s="605">
        <v>0</v>
      </c>
      <c r="E9" s="605">
        <v>0</v>
      </c>
      <c r="F9" s="605">
        <v>0</v>
      </c>
    </row>
    <row r="10" spans="1:9" s="497" customFormat="1" ht="12" customHeight="1" x14ac:dyDescent="0.25">
      <c r="A10" s="176" t="s">
        <v>67</v>
      </c>
      <c r="B10" s="607">
        <v>2.16</v>
      </c>
      <c r="C10" s="605">
        <v>0.96</v>
      </c>
      <c r="D10" s="605">
        <v>0.47</v>
      </c>
      <c r="E10" s="605">
        <v>1.42</v>
      </c>
      <c r="F10" s="605">
        <v>0.66</v>
      </c>
    </row>
    <row r="11" spans="1:9" s="497" customFormat="1" ht="12" customHeight="1" x14ac:dyDescent="0.25">
      <c r="A11" s="179" t="s">
        <v>254</v>
      </c>
      <c r="B11" s="608">
        <v>2.2999999999999998</v>
      </c>
      <c r="C11" s="605">
        <v>1.08</v>
      </c>
      <c r="D11" s="605">
        <v>0.59</v>
      </c>
      <c r="E11" s="605">
        <v>1.55</v>
      </c>
      <c r="F11" s="605">
        <v>0.78</v>
      </c>
    </row>
    <row r="12" spans="1:9" s="497" customFormat="1" ht="12" customHeight="1" x14ac:dyDescent="0.25">
      <c r="A12" s="176" t="s">
        <v>68</v>
      </c>
      <c r="B12" s="607">
        <v>0.36</v>
      </c>
      <c r="C12" s="605">
        <v>0.35</v>
      </c>
      <c r="D12" s="605">
        <v>0.4</v>
      </c>
      <c r="E12" s="605">
        <v>0.37</v>
      </c>
      <c r="F12" s="605">
        <v>0.42</v>
      </c>
    </row>
    <row r="13" spans="1:9" s="497" customFormat="1" ht="12" customHeight="1" x14ac:dyDescent="0.25">
      <c r="A13" s="179" t="s">
        <v>69</v>
      </c>
      <c r="B13" s="608">
        <v>0</v>
      </c>
      <c r="C13" s="605">
        <v>0</v>
      </c>
      <c r="D13" s="605">
        <v>0</v>
      </c>
      <c r="E13" s="605">
        <v>0</v>
      </c>
      <c r="F13" s="605">
        <v>0</v>
      </c>
    </row>
    <row r="14" spans="1:9" s="497" customFormat="1" ht="12" customHeight="1" x14ac:dyDescent="0.25">
      <c r="A14" s="176" t="s">
        <v>255</v>
      </c>
      <c r="B14" s="607">
        <v>1.5</v>
      </c>
      <c r="C14" s="605">
        <v>-0.02</v>
      </c>
      <c r="D14" s="605">
        <v>0.31</v>
      </c>
      <c r="E14" s="605">
        <v>1.05</v>
      </c>
      <c r="F14" s="605">
        <v>0.34</v>
      </c>
    </row>
    <row r="15" spans="1:9" s="497" customFormat="1" ht="12" customHeight="1" x14ac:dyDescent="0.25">
      <c r="A15" s="179" t="s">
        <v>256</v>
      </c>
      <c r="B15" s="608">
        <v>0</v>
      </c>
      <c r="C15" s="605">
        <v>0</v>
      </c>
      <c r="D15" s="605">
        <v>0</v>
      </c>
      <c r="E15" s="605">
        <v>0</v>
      </c>
      <c r="F15" s="605">
        <v>0</v>
      </c>
    </row>
    <row r="16" spans="1:9" s="497" customFormat="1" ht="12" customHeight="1" x14ac:dyDescent="0.25">
      <c r="A16" s="176" t="s">
        <v>257</v>
      </c>
      <c r="B16" s="607">
        <v>0</v>
      </c>
      <c r="C16" s="605">
        <v>0</v>
      </c>
      <c r="D16" s="605">
        <v>0</v>
      </c>
      <c r="E16" s="605">
        <v>0</v>
      </c>
      <c r="F16" s="605">
        <v>0</v>
      </c>
    </row>
    <row r="17" spans="1:6" s="497" customFormat="1" ht="12" customHeight="1" x14ac:dyDescent="0.25">
      <c r="A17" s="179" t="s">
        <v>258</v>
      </c>
      <c r="B17" s="608">
        <v>0</v>
      </c>
      <c r="C17" s="605">
        <v>0</v>
      </c>
      <c r="D17" s="605">
        <v>0</v>
      </c>
      <c r="E17" s="605">
        <v>0</v>
      </c>
      <c r="F17" s="605">
        <v>0</v>
      </c>
    </row>
    <row r="18" spans="1:6" s="497" customFormat="1" ht="12" customHeight="1" x14ac:dyDescent="0.25">
      <c r="A18" s="176" t="s">
        <v>259</v>
      </c>
      <c r="B18" s="607">
        <v>0.44</v>
      </c>
      <c r="C18" s="605">
        <v>0.75</v>
      </c>
      <c r="D18" s="605">
        <v>-0.13</v>
      </c>
      <c r="E18" s="605">
        <v>0.13</v>
      </c>
      <c r="F18" s="605">
        <v>0.01</v>
      </c>
    </row>
    <row r="19" spans="1:6" s="497" customFormat="1" ht="12" customHeight="1" x14ac:dyDescent="0.25">
      <c r="A19" s="179" t="s">
        <v>321</v>
      </c>
      <c r="B19" s="608">
        <v>0</v>
      </c>
      <c r="C19" s="605">
        <v>0</v>
      </c>
      <c r="D19" s="605">
        <v>0.01</v>
      </c>
      <c r="E19" s="605">
        <v>0</v>
      </c>
      <c r="F19" s="605">
        <v>0</v>
      </c>
    </row>
    <row r="20" spans="1:6" ht="12" customHeight="1" x14ac:dyDescent="0.25">
      <c r="A20" s="176" t="s">
        <v>270</v>
      </c>
      <c r="B20" s="607">
        <v>0.13</v>
      </c>
      <c r="C20" s="605">
        <v>0.12</v>
      </c>
      <c r="D20" s="605">
        <v>0.12</v>
      </c>
      <c r="E20" s="605">
        <v>0.13</v>
      </c>
      <c r="F20" s="605">
        <v>0.13</v>
      </c>
    </row>
    <row r="21" spans="1:6" ht="12" customHeight="1" x14ac:dyDescent="0.25">
      <c r="A21" s="179" t="s">
        <v>70</v>
      </c>
      <c r="B21" s="608">
        <v>0.11</v>
      </c>
      <c r="C21" s="605">
        <v>0.1</v>
      </c>
      <c r="D21" s="605">
        <v>0.1</v>
      </c>
      <c r="E21" s="605">
        <v>0.1</v>
      </c>
      <c r="F21" s="605">
        <v>0.1</v>
      </c>
    </row>
    <row r="22" spans="1:6" ht="12" customHeight="1" x14ac:dyDescent="0.25">
      <c r="A22" s="176" t="s">
        <v>71</v>
      </c>
      <c r="B22" s="607">
        <v>0.01</v>
      </c>
      <c r="C22" s="605">
        <v>0.01</v>
      </c>
      <c r="D22" s="605">
        <v>0.01</v>
      </c>
      <c r="E22" s="605">
        <v>0.01</v>
      </c>
      <c r="F22" s="605">
        <v>0.01</v>
      </c>
    </row>
    <row r="23" spans="1:6" ht="12" customHeight="1" x14ac:dyDescent="0.25">
      <c r="A23" s="179" t="s">
        <v>72</v>
      </c>
      <c r="B23" s="608">
        <v>0.01</v>
      </c>
      <c r="C23" s="605">
        <v>0.01</v>
      </c>
      <c r="D23" s="605">
        <v>0.01</v>
      </c>
      <c r="E23" s="605">
        <v>0.01</v>
      </c>
      <c r="F23" s="605">
        <v>0.01</v>
      </c>
    </row>
    <row r="24" spans="1:6" ht="12" customHeight="1" x14ac:dyDescent="0.25">
      <c r="A24" s="176" t="s">
        <v>260</v>
      </c>
      <c r="B24" s="607">
        <v>0</v>
      </c>
      <c r="C24" s="605">
        <v>0</v>
      </c>
      <c r="D24" s="605">
        <v>0</v>
      </c>
      <c r="E24" s="605">
        <v>0</v>
      </c>
      <c r="F24" s="605">
        <v>0</v>
      </c>
    </row>
    <row r="25" spans="1:6" ht="12" customHeight="1" x14ac:dyDescent="0.25">
      <c r="A25" s="179" t="s">
        <v>250</v>
      </c>
      <c r="B25" s="608">
        <v>0</v>
      </c>
      <c r="C25" s="605">
        <v>0</v>
      </c>
      <c r="D25" s="605">
        <v>0</v>
      </c>
      <c r="E25" s="605">
        <v>0</v>
      </c>
      <c r="F25" s="605">
        <v>0</v>
      </c>
    </row>
    <row r="26" spans="1:6" ht="12" customHeight="1" x14ac:dyDescent="0.25">
      <c r="A26" s="176" t="s">
        <v>251</v>
      </c>
      <c r="B26" s="607">
        <v>0</v>
      </c>
      <c r="C26" s="605">
        <v>0</v>
      </c>
      <c r="D26" s="605">
        <v>0</v>
      </c>
      <c r="E26" s="605">
        <v>0</v>
      </c>
      <c r="F26" s="605">
        <v>0</v>
      </c>
    </row>
    <row r="27" spans="1:6" ht="12" customHeight="1" x14ac:dyDescent="0.25">
      <c r="A27" s="420" t="s">
        <v>252</v>
      </c>
      <c r="B27" s="606">
        <v>0</v>
      </c>
      <c r="C27" s="606">
        <v>0</v>
      </c>
      <c r="D27" s="606">
        <v>0</v>
      </c>
      <c r="E27" s="606">
        <v>0</v>
      </c>
      <c r="F27" s="606">
        <v>0</v>
      </c>
    </row>
    <row r="28" spans="1:6" customFormat="1" ht="21.75" customHeight="1" x14ac:dyDescent="0.2">
      <c r="A28" s="671" t="s">
        <v>409</v>
      </c>
      <c r="B28" s="671"/>
      <c r="C28" s="671"/>
      <c r="D28" s="671"/>
      <c r="E28" s="671"/>
      <c r="F28" s="671"/>
    </row>
    <row r="29" spans="1:6" customFormat="1" ht="23.25" customHeight="1" x14ac:dyDescent="0.2">
      <c r="A29" s="671" t="s">
        <v>325</v>
      </c>
      <c r="B29" s="671"/>
      <c r="C29" s="671"/>
      <c r="D29" s="671"/>
      <c r="E29" s="671"/>
      <c r="F29" s="671"/>
    </row>
    <row r="30" spans="1:6" x14ac:dyDescent="0.25">
      <c r="A30" s="671" t="s">
        <v>326</v>
      </c>
      <c r="B30" s="671"/>
      <c r="C30" s="671"/>
      <c r="D30" s="671"/>
      <c r="E30" s="671"/>
      <c r="F30" s="671"/>
    </row>
  </sheetData>
  <mergeCells count="5">
    <mergeCell ref="A2:D2"/>
    <mergeCell ref="E2:F2"/>
    <mergeCell ref="A28:F28"/>
    <mergeCell ref="A29:F29"/>
    <mergeCell ref="A30:F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zoomScaleSheetLayoutView="100" workbookViewId="0"/>
  </sheetViews>
  <sheetFormatPr baseColWidth="10" defaultColWidth="13.33203125" defaultRowHeight="13.5" x14ac:dyDescent="0.25"/>
  <cols>
    <col min="1" max="1" width="42.1640625" style="394" customWidth="1"/>
    <col min="2" max="6" width="11.1640625" style="394" customWidth="1"/>
    <col min="7" max="7" width="0.5" style="394" customWidth="1"/>
    <col min="8" max="9" width="8.1640625" style="394" customWidth="1"/>
    <col min="10" max="16384" width="13.33203125" style="394"/>
  </cols>
  <sheetData>
    <row r="1" spans="1:13" ht="36" customHeight="1" x14ac:dyDescent="0.25">
      <c r="A1" s="166"/>
      <c r="B1" s="166"/>
      <c r="C1" s="393"/>
      <c r="D1" s="393"/>
      <c r="E1" s="393"/>
      <c r="F1" s="393"/>
      <c r="G1" s="393"/>
      <c r="H1" s="393"/>
      <c r="I1" s="393"/>
    </row>
    <row r="2" spans="1:13" s="588" customFormat="1" ht="28.15" customHeight="1" x14ac:dyDescent="0.2">
      <c r="A2" s="658" t="s">
        <v>330</v>
      </c>
      <c r="B2" s="658"/>
      <c r="C2" s="658"/>
      <c r="D2" s="658"/>
      <c r="E2" s="658"/>
      <c r="F2" s="658"/>
      <c r="G2" s="417"/>
      <c r="H2" s="650" t="s">
        <v>74</v>
      </c>
      <c r="I2" s="650"/>
    </row>
    <row r="3" spans="1:13" ht="13.9" customHeight="1" x14ac:dyDescent="0.25">
      <c r="A3" s="395" t="s">
        <v>61</v>
      </c>
      <c r="B3" s="550"/>
      <c r="C3" s="550"/>
      <c r="D3" s="550"/>
      <c r="E3" s="550"/>
      <c r="F3" s="550"/>
      <c r="G3" s="550"/>
      <c r="H3" s="550"/>
      <c r="I3" s="550"/>
    </row>
    <row r="4" spans="1:13" ht="13.9" customHeight="1" x14ac:dyDescent="0.25">
      <c r="A4" s="551"/>
      <c r="B4" s="396">
        <v>2023</v>
      </c>
      <c r="C4" s="396">
        <v>2024</v>
      </c>
      <c r="D4" s="396"/>
      <c r="E4" s="396"/>
      <c r="F4" s="396"/>
      <c r="G4" s="397"/>
      <c r="H4" s="398" t="s">
        <v>62</v>
      </c>
      <c r="I4" s="398"/>
    </row>
    <row r="5" spans="1:13" ht="30" customHeight="1" x14ac:dyDescent="0.25">
      <c r="A5" s="398"/>
      <c r="B5" s="156" t="s">
        <v>402</v>
      </c>
      <c r="C5" s="156" t="s">
        <v>403</v>
      </c>
      <c r="D5" s="156" t="s">
        <v>404</v>
      </c>
      <c r="E5" s="156" t="s">
        <v>405</v>
      </c>
      <c r="F5" s="16" t="s">
        <v>402</v>
      </c>
      <c r="G5" s="157"/>
      <c r="H5" s="152" t="s">
        <v>63</v>
      </c>
      <c r="I5" s="152" t="s">
        <v>64</v>
      </c>
    </row>
    <row r="6" spans="1:13" ht="12" customHeight="1" x14ac:dyDescent="0.25">
      <c r="A6" s="395"/>
      <c r="B6" s="158"/>
      <c r="C6" s="158"/>
      <c r="D6" s="158"/>
      <c r="E6" s="158"/>
      <c r="G6" s="159"/>
      <c r="H6" s="160"/>
      <c r="I6" s="160"/>
    </row>
    <row r="7" spans="1:13" ht="12" customHeight="1" x14ac:dyDescent="0.25">
      <c r="A7" s="172" t="s">
        <v>322</v>
      </c>
      <c r="B7" s="173">
        <v>9058495</v>
      </c>
      <c r="C7" s="173">
        <v>7085786</v>
      </c>
      <c r="D7" s="173">
        <v>5422483</v>
      </c>
      <c r="E7" s="173">
        <v>7011417</v>
      </c>
      <c r="F7" s="173">
        <v>6176728</v>
      </c>
      <c r="G7" s="168"/>
      <c r="H7" s="188">
        <v>-11.9</v>
      </c>
      <c r="I7" s="188">
        <v>-31.81</v>
      </c>
    </row>
    <row r="8" spans="1:13" s="552" customFormat="1" ht="12" customHeight="1" x14ac:dyDescent="0.25">
      <c r="A8" s="176" t="s">
        <v>65</v>
      </c>
      <c r="B8" s="177">
        <v>6462451</v>
      </c>
      <c r="C8" s="177">
        <v>6587489</v>
      </c>
      <c r="D8" s="177">
        <v>4870487</v>
      </c>
      <c r="E8" s="177">
        <v>4714574</v>
      </c>
      <c r="F8" s="177">
        <v>5326555</v>
      </c>
      <c r="G8" s="176"/>
      <c r="H8" s="178">
        <v>12.98</v>
      </c>
      <c r="I8" s="178">
        <v>-17.579999999999998</v>
      </c>
      <c r="L8" s="394"/>
      <c r="M8" s="394"/>
    </row>
    <row r="9" spans="1:13" s="552" customFormat="1" ht="12" customHeight="1" x14ac:dyDescent="0.25">
      <c r="A9" s="179" t="s">
        <v>66</v>
      </c>
      <c r="B9" s="180">
        <v>-630</v>
      </c>
      <c r="C9" s="180">
        <v>-625</v>
      </c>
      <c r="D9" s="180">
        <v>-1040</v>
      </c>
      <c r="E9" s="180">
        <v>-1000</v>
      </c>
      <c r="F9" s="180">
        <v>-1695</v>
      </c>
      <c r="G9" s="176"/>
      <c r="H9" s="178">
        <v>69.5</v>
      </c>
      <c r="I9" s="178">
        <v>169.05</v>
      </c>
      <c r="L9" s="394"/>
      <c r="M9" s="394"/>
    </row>
    <row r="10" spans="1:13" s="552" customFormat="1" ht="12" customHeight="1" x14ac:dyDescent="0.25">
      <c r="A10" s="176" t="s">
        <v>67</v>
      </c>
      <c r="B10" s="177">
        <v>2596674</v>
      </c>
      <c r="C10" s="177">
        <v>498921</v>
      </c>
      <c r="D10" s="177">
        <v>553037</v>
      </c>
      <c r="E10" s="177">
        <v>2297843</v>
      </c>
      <c r="F10" s="177">
        <v>851868</v>
      </c>
      <c r="G10" s="176"/>
      <c r="H10" s="178">
        <v>-62.93</v>
      </c>
      <c r="I10" s="178">
        <v>-67.19</v>
      </c>
      <c r="L10" s="394"/>
      <c r="M10" s="394"/>
    </row>
    <row r="11" spans="1:13" s="552" customFormat="1" ht="12" customHeight="1" x14ac:dyDescent="0.25">
      <c r="A11" s="179" t="s">
        <v>254</v>
      </c>
      <c r="B11" s="180">
        <v>2740228</v>
      </c>
      <c r="C11" s="180">
        <v>637307</v>
      </c>
      <c r="D11" s="180">
        <v>707290</v>
      </c>
      <c r="E11" s="180">
        <v>2475191</v>
      </c>
      <c r="F11" s="180">
        <v>1032188</v>
      </c>
      <c r="G11" s="176"/>
      <c r="H11" s="178">
        <v>-58.3</v>
      </c>
      <c r="I11" s="178">
        <v>-62.33</v>
      </c>
      <c r="L11" s="394"/>
      <c r="M11" s="394"/>
    </row>
    <row r="12" spans="1:13" s="552" customFormat="1" ht="12" customHeight="1" x14ac:dyDescent="0.25">
      <c r="A12" s="176" t="s">
        <v>68</v>
      </c>
      <c r="B12" s="177">
        <v>786624</v>
      </c>
      <c r="C12" s="177">
        <v>872655</v>
      </c>
      <c r="D12" s="177">
        <v>957369</v>
      </c>
      <c r="E12" s="177">
        <v>1008102</v>
      </c>
      <c r="F12" s="177">
        <v>1003943</v>
      </c>
      <c r="G12" s="176"/>
      <c r="H12" s="178">
        <v>-0.41</v>
      </c>
      <c r="I12" s="178">
        <v>27.63</v>
      </c>
      <c r="L12" s="394"/>
      <c r="M12" s="394"/>
    </row>
    <row r="13" spans="1:13" s="552" customFormat="1" ht="12" customHeight="1" x14ac:dyDescent="0.25">
      <c r="A13" s="179" t="s">
        <v>69</v>
      </c>
      <c r="B13" s="180">
        <v>4014</v>
      </c>
      <c r="C13" s="180">
        <v>1789</v>
      </c>
      <c r="D13" s="180">
        <v>4523</v>
      </c>
      <c r="E13" s="180">
        <v>2877</v>
      </c>
      <c r="F13" s="180">
        <v>5566</v>
      </c>
      <c r="G13" s="176"/>
      <c r="H13" s="178">
        <v>93.47</v>
      </c>
      <c r="I13" s="178">
        <v>38.659999999999997</v>
      </c>
      <c r="L13" s="394"/>
      <c r="M13" s="394"/>
    </row>
    <row r="14" spans="1:13" s="552" customFormat="1" ht="12" customHeight="1" x14ac:dyDescent="0.25">
      <c r="A14" s="176" t="s">
        <v>255</v>
      </c>
      <c r="B14" s="177">
        <v>1796336</v>
      </c>
      <c r="C14" s="177">
        <v>-165776</v>
      </c>
      <c r="D14" s="177">
        <v>-211703</v>
      </c>
      <c r="E14" s="177">
        <v>1270509</v>
      </c>
      <c r="F14" s="177">
        <v>74933</v>
      </c>
      <c r="G14" s="176"/>
      <c r="H14" s="178">
        <v>-94.1</v>
      </c>
      <c r="I14" s="178">
        <v>-95.83</v>
      </c>
      <c r="L14" s="394"/>
      <c r="M14" s="394"/>
    </row>
    <row r="15" spans="1:13" s="552" customFormat="1" ht="12" customHeight="1" x14ac:dyDescent="0.25">
      <c r="A15" s="179" t="s">
        <v>256</v>
      </c>
      <c r="B15" s="180">
        <v>151</v>
      </c>
      <c r="C15" s="180">
        <v>-127</v>
      </c>
      <c r="D15" s="180">
        <v>100</v>
      </c>
      <c r="E15" s="180">
        <v>1088</v>
      </c>
      <c r="F15" s="180">
        <v>58</v>
      </c>
      <c r="G15" s="176"/>
      <c r="H15" s="178">
        <v>-94.67</v>
      </c>
      <c r="I15" s="178">
        <v>-61.59</v>
      </c>
      <c r="L15" s="394"/>
      <c r="M15" s="394"/>
    </row>
    <row r="16" spans="1:13" s="552" customFormat="1" ht="12" customHeight="1" x14ac:dyDescent="0.25">
      <c r="A16" s="176" t="s">
        <v>257</v>
      </c>
      <c r="B16" s="177">
        <v>2909</v>
      </c>
      <c r="C16" s="177">
        <v>2943</v>
      </c>
      <c r="D16" s="177">
        <v>2603</v>
      </c>
      <c r="E16" s="177">
        <v>2319</v>
      </c>
      <c r="F16" s="177">
        <v>1339</v>
      </c>
      <c r="G16" s="176"/>
      <c r="H16" s="178">
        <v>-42.26</v>
      </c>
      <c r="I16" s="178">
        <v>-53.97</v>
      </c>
      <c r="L16" s="394"/>
      <c r="M16" s="394"/>
    </row>
    <row r="17" spans="1:13" s="552" customFormat="1" ht="12" customHeight="1" x14ac:dyDescent="0.25">
      <c r="A17" s="179" t="s">
        <v>258</v>
      </c>
      <c r="B17" s="180">
        <v>69622</v>
      </c>
      <c r="C17" s="180">
        <v>4696</v>
      </c>
      <c r="D17" s="180">
        <v>3691</v>
      </c>
      <c r="E17" s="180">
        <v>48135</v>
      </c>
      <c r="F17" s="180">
        <v>14128</v>
      </c>
      <c r="G17" s="176"/>
      <c r="H17" s="178">
        <v>-70.650000000000006</v>
      </c>
      <c r="I17" s="178">
        <v>-79.709999999999994</v>
      </c>
      <c r="L17" s="394"/>
      <c r="M17" s="394"/>
    </row>
    <row r="18" spans="1:13" s="552" customFormat="1" ht="12" customHeight="1" x14ac:dyDescent="0.25">
      <c r="A18" s="176" t="s">
        <v>259</v>
      </c>
      <c r="B18" s="177">
        <v>85247</v>
      </c>
      <c r="C18" s="177">
        <v>-104816</v>
      </c>
      <c r="D18" s="177">
        <v>-50266</v>
      </c>
      <c r="E18" s="177">
        <v>147525</v>
      </c>
      <c r="F18" s="177">
        <v>-81689</v>
      </c>
      <c r="G18" s="176"/>
      <c r="H18" s="178" t="s">
        <v>406</v>
      </c>
      <c r="I18" s="178" t="s">
        <v>406</v>
      </c>
      <c r="L18" s="394"/>
      <c r="M18" s="394"/>
    </row>
    <row r="19" spans="1:13" s="552" customFormat="1" ht="12" customHeight="1" x14ac:dyDescent="0.25">
      <c r="A19" s="179" t="s">
        <v>321</v>
      </c>
      <c r="B19" s="180">
        <v>-4677</v>
      </c>
      <c r="C19" s="180">
        <v>25943</v>
      </c>
      <c r="D19" s="180">
        <v>973</v>
      </c>
      <c r="E19" s="180">
        <v>-5365</v>
      </c>
      <c r="F19" s="180">
        <v>13909</v>
      </c>
      <c r="G19" s="176"/>
      <c r="H19" s="178" t="s">
        <v>406</v>
      </c>
      <c r="I19" s="178" t="s">
        <v>406</v>
      </c>
      <c r="L19" s="394"/>
      <c r="M19" s="394"/>
    </row>
    <row r="20" spans="1:13" ht="12" customHeight="1" x14ac:dyDescent="0.25">
      <c r="A20" s="176" t="s">
        <v>270</v>
      </c>
      <c r="B20" s="177">
        <v>143797</v>
      </c>
      <c r="C20" s="177">
        <v>139334</v>
      </c>
      <c r="D20" s="177">
        <v>154593</v>
      </c>
      <c r="E20" s="177">
        <v>178307</v>
      </c>
      <c r="F20" s="177">
        <v>180300</v>
      </c>
      <c r="G20" s="176"/>
      <c r="H20" s="178">
        <v>1.1200000000000001</v>
      </c>
      <c r="I20" s="178">
        <v>25.39</v>
      </c>
    </row>
    <row r="21" spans="1:13" ht="12" customHeight="1" x14ac:dyDescent="0.25">
      <c r="A21" s="179" t="s">
        <v>70</v>
      </c>
      <c r="B21" s="181">
        <v>113487</v>
      </c>
      <c r="C21" s="181">
        <v>118548</v>
      </c>
      <c r="D21" s="181">
        <v>131805</v>
      </c>
      <c r="E21" s="181">
        <v>146579</v>
      </c>
      <c r="F21" s="181">
        <v>153870</v>
      </c>
      <c r="G21" s="176"/>
      <c r="H21" s="178">
        <v>4.97</v>
      </c>
      <c r="I21" s="178">
        <v>35.58</v>
      </c>
    </row>
    <row r="22" spans="1:13" ht="12" customHeight="1" x14ac:dyDescent="0.25">
      <c r="A22" s="176" t="s">
        <v>71</v>
      </c>
      <c r="B22" s="177">
        <v>13991</v>
      </c>
      <c r="C22" s="177">
        <v>14782</v>
      </c>
      <c r="D22" s="177">
        <v>15654</v>
      </c>
      <c r="E22" s="177">
        <v>16790</v>
      </c>
      <c r="F22" s="177">
        <v>17360</v>
      </c>
      <c r="G22" s="168"/>
      <c r="H22" s="178">
        <v>3.39</v>
      </c>
      <c r="I22" s="178">
        <v>24.08</v>
      </c>
    </row>
    <row r="23" spans="1:13" ht="12" customHeight="1" x14ac:dyDescent="0.25">
      <c r="A23" s="179" t="s">
        <v>72</v>
      </c>
      <c r="B23" s="180">
        <v>16319</v>
      </c>
      <c r="C23" s="180">
        <v>6004</v>
      </c>
      <c r="D23" s="180">
        <v>7134</v>
      </c>
      <c r="E23" s="180">
        <v>14938</v>
      </c>
      <c r="F23" s="180">
        <v>9071</v>
      </c>
      <c r="G23" s="168"/>
      <c r="H23" s="178">
        <v>-39.28</v>
      </c>
      <c r="I23" s="178">
        <v>-44.41</v>
      </c>
    </row>
    <row r="24" spans="1:13" ht="12" customHeight="1" x14ac:dyDescent="0.25">
      <c r="A24" s="176" t="s">
        <v>260</v>
      </c>
      <c r="B24" s="177">
        <v>243</v>
      </c>
      <c r="C24" s="177">
        <v>949</v>
      </c>
      <c r="D24" s="177">
        <v>340</v>
      </c>
      <c r="E24" s="177">
        <v>958</v>
      </c>
      <c r="F24" s="177">
        <v>-20</v>
      </c>
      <c r="G24" s="182"/>
      <c r="H24" s="178" t="s">
        <v>406</v>
      </c>
      <c r="I24" s="178" t="s">
        <v>406</v>
      </c>
    </row>
    <row r="25" spans="1:13" ht="12" customHeight="1" x14ac:dyDescent="0.25">
      <c r="A25" s="179" t="s">
        <v>250</v>
      </c>
      <c r="B25" s="180">
        <v>63</v>
      </c>
      <c r="C25" s="180">
        <v>54</v>
      </c>
      <c r="D25" s="180">
        <v>66</v>
      </c>
      <c r="E25" s="180">
        <v>53</v>
      </c>
      <c r="F25" s="180">
        <v>131</v>
      </c>
      <c r="G25" s="182"/>
      <c r="H25" s="178">
        <v>147.16999999999999</v>
      </c>
      <c r="I25" s="178">
        <v>107.94</v>
      </c>
    </row>
    <row r="26" spans="1:13" ht="12" customHeight="1" x14ac:dyDescent="0.25">
      <c r="A26" s="176" t="s">
        <v>251</v>
      </c>
      <c r="B26" s="177">
        <v>44</v>
      </c>
      <c r="C26" s="177">
        <v>30</v>
      </c>
      <c r="D26" s="177">
        <v>14</v>
      </c>
      <c r="E26" s="177">
        <v>76</v>
      </c>
      <c r="F26" s="177">
        <v>9</v>
      </c>
      <c r="G26" s="182"/>
      <c r="H26" s="178">
        <v>-88.16</v>
      </c>
      <c r="I26" s="178">
        <v>-79.55</v>
      </c>
    </row>
    <row r="27" spans="1:13" ht="12" customHeight="1" x14ac:dyDescent="0.25">
      <c r="A27" s="179" t="s">
        <v>252</v>
      </c>
      <c r="B27" s="180">
        <v>136</v>
      </c>
      <c r="C27" s="180">
        <v>865</v>
      </c>
      <c r="D27" s="180">
        <v>260</v>
      </c>
      <c r="E27" s="180">
        <v>830</v>
      </c>
      <c r="F27" s="180">
        <v>-159</v>
      </c>
      <c r="G27" s="182"/>
      <c r="H27" s="183" t="s">
        <v>406</v>
      </c>
      <c r="I27" s="183" t="s">
        <v>406</v>
      </c>
    </row>
    <row r="28" spans="1:13" s="611" customFormat="1" ht="18.75" customHeight="1" x14ac:dyDescent="0.15">
      <c r="A28" s="659" t="s">
        <v>329</v>
      </c>
      <c r="B28" s="659"/>
      <c r="C28" s="659"/>
      <c r="D28" s="659"/>
      <c r="E28" s="659"/>
      <c r="F28" s="659"/>
      <c r="G28" s="659"/>
      <c r="H28" s="659"/>
      <c r="I28" s="659"/>
    </row>
    <row r="29" spans="1:13" s="611" customFormat="1" ht="27.75" customHeight="1" x14ac:dyDescent="0.15">
      <c r="A29" s="656" t="s">
        <v>324</v>
      </c>
      <c r="B29" s="656"/>
      <c r="C29" s="656"/>
      <c r="D29" s="656"/>
      <c r="E29" s="656"/>
      <c r="F29" s="656"/>
      <c r="G29" s="656"/>
      <c r="H29" s="656"/>
      <c r="I29" s="656"/>
    </row>
    <row r="30" spans="1:13" s="611" customFormat="1" ht="12.75" customHeight="1" x14ac:dyDescent="0.15">
      <c r="A30" s="654" t="s">
        <v>320</v>
      </c>
      <c r="B30" s="654"/>
      <c r="C30" s="654"/>
      <c r="D30" s="654"/>
      <c r="E30" s="654"/>
      <c r="F30" s="654"/>
      <c r="G30" s="654"/>
      <c r="H30" s="654"/>
      <c r="I30" s="654"/>
    </row>
  </sheetData>
  <mergeCells count="5">
    <mergeCell ref="A30:I30"/>
    <mergeCell ref="H2:I2"/>
    <mergeCell ref="A2:F2"/>
    <mergeCell ref="A28:I28"/>
    <mergeCell ref="A29:I29"/>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P45"/>
  <sheetViews>
    <sheetView showGridLines="0" zoomScaleNormal="100" zoomScaleSheetLayoutView="100" workbookViewId="0"/>
  </sheetViews>
  <sheetFormatPr baseColWidth="10" defaultColWidth="13.5" defaultRowHeight="13.5" x14ac:dyDescent="0.25"/>
  <cols>
    <col min="1" max="1" width="35.6640625" style="13" customWidth="1"/>
    <col min="2" max="6" width="11.1640625" style="13" customWidth="1"/>
    <col min="7" max="7" width="0.5" style="13" customWidth="1"/>
    <col min="8" max="10" width="8.1640625" style="13" customWidth="1"/>
    <col min="11" max="16384" width="13.5" style="13"/>
  </cols>
  <sheetData>
    <row r="1" spans="1:10" ht="36" customHeight="1" x14ac:dyDescent="0.25">
      <c r="A1" s="13" t="s">
        <v>278</v>
      </c>
    </row>
    <row r="2" spans="1:10" s="562" customFormat="1" ht="28.15" customHeight="1" x14ac:dyDescent="0.2">
      <c r="A2" s="703" t="s">
        <v>282</v>
      </c>
      <c r="B2" s="703"/>
      <c r="C2" s="703"/>
      <c r="D2" s="703"/>
      <c r="E2" s="703"/>
      <c r="F2" s="703"/>
      <c r="G2" s="704"/>
      <c r="H2" s="705"/>
      <c r="I2" s="706" t="s">
        <v>109</v>
      </c>
      <c r="J2" s="707"/>
    </row>
    <row r="3" spans="1:10" ht="13.9" customHeight="1" x14ac:dyDescent="0.25">
      <c r="A3" s="266" t="s">
        <v>61</v>
      </c>
      <c r="B3" s="480"/>
      <c r="C3" s="480"/>
      <c r="D3" s="480"/>
      <c r="E3" s="480"/>
      <c r="F3" s="480"/>
      <c r="G3" s="480"/>
      <c r="H3" s="480"/>
      <c r="I3" s="480"/>
      <c r="J3" s="480"/>
    </row>
    <row r="4" spans="1:10" ht="13.9" customHeight="1" x14ac:dyDescent="0.25">
      <c r="B4" s="276">
        <v>2023</v>
      </c>
      <c r="C4" s="276">
        <v>2024</v>
      </c>
      <c r="D4" s="276"/>
      <c r="E4" s="276"/>
      <c r="F4" s="276"/>
      <c r="G4" s="277"/>
      <c r="H4" s="702" t="s">
        <v>62</v>
      </c>
      <c r="I4" s="702"/>
      <c r="J4" s="702"/>
    </row>
    <row r="5" spans="1:10" ht="30" customHeight="1" x14ac:dyDescent="0.25">
      <c r="A5" s="14"/>
      <c r="B5" s="21" t="s">
        <v>402</v>
      </c>
      <c r="C5" s="21" t="s">
        <v>403</v>
      </c>
      <c r="D5" s="21" t="s">
        <v>404</v>
      </c>
      <c r="E5" s="21" t="s">
        <v>405</v>
      </c>
      <c r="F5" s="16" t="s">
        <v>402</v>
      </c>
      <c r="G5" s="67"/>
      <c r="H5" s="68" t="s">
        <v>63</v>
      </c>
      <c r="I5" s="68" t="s">
        <v>64</v>
      </c>
      <c r="J5" s="68" t="s">
        <v>110</v>
      </c>
    </row>
    <row r="6" spans="1:10" ht="12" customHeight="1" x14ac:dyDescent="0.25">
      <c r="B6" s="481"/>
      <c r="C6" s="481"/>
      <c r="D6" s="481"/>
      <c r="E6" s="481"/>
      <c r="F6" s="481"/>
      <c r="G6" s="67"/>
      <c r="H6" s="281"/>
      <c r="I6" s="482"/>
      <c r="J6" s="482"/>
    </row>
    <row r="7" spans="1:10" s="483" customFormat="1" ht="12" customHeight="1" x14ac:dyDescent="0.25">
      <c r="A7" s="278" t="s">
        <v>111</v>
      </c>
      <c r="B7" s="279"/>
      <c r="C7" s="279"/>
      <c r="D7" s="279"/>
      <c r="E7" s="279"/>
      <c r="F7" s="279"/>
      <c r="G7" s="266"/>
      <c r="H7" s="280"/>
      <c r="I7" s="280"/>
      <c r="J7" s="280"/>
    </row>
    <row r="8" spans="1:10" s="483" customFormat="1" ht="12" customHeight="1" x14ac:dyDescent="0.25">
      <c r="A8" s="264" t="s">
        <v>112</v>
      </c>
      <c r="B8" s="265">
        <v>64889162</v>
      </c>
      <c r="C8" s="265">
        <v>66718751</v>
      </c>
      <c r="D8" s="265">
        <v>65071165</v>
      </c>
      <c r="E8" s="265">
        <v>65211833</v>
      </c>
      <c r="F8" s="265">
        <v>66720281</v>
      </c>
      <c r="G8" s="266"/>
      <c r="H8" s="174">
        <v>2.31</v>
      </c>
      <c r="I8" s="610">
        <v>2.82</v>
      </c>
      <c r="J8" s="252">
        <v>2.82</v>
      </c>
    </row>
    <row r="9" spans="1:10" s="483" customFormat="1" ht="12" customHeight="1" x14ac:dyDescent="0.25">
      <c r="A9" s="267" t="s">
        <v>261</v>
      </c>
      <c r="B9" s="265">
        <v>49800257</v>
      </c>
      <c r="C9" s="265">
        <v>50948530</v>
      </c>
      <c r="D9" s="265">
        <v>48580506</v>
      </c>
      <c r="E9" s="265">
        <v>47689524</v>
      </c>
      <c r="F9" s="265">
        <v>48347958</v>
      </c>
      <c r="G9" s="266"/>
      <c r="H9" s="174">
        <v>1.38</v>
      </c>
      <c r="I9" s="174">
        <v>-2.92</v>
      </c>
      <c r="J9" s="252">
        <v>-2.92</v>
      </c>
    </row>
    <row r="10" spans="1:10" s="483" customFormat="1" ht="21.75" customHeight="1" x14ac:dyDescent="0.25">
      <c r="A10" s="645" t="s">
        <v>113</v>
      </c>
      <c r="B10" s="265">
        <v>5778382</v>
      </c>
      <c r="C10" s="265">
        <v>6581668</v>
      </c>
      <c r="D10" s="265">
        <v>9535887</v>
      </c>
      <c r="E10" s="265">
        <v>9262731</v>
      </c>
      <c r="F10" s="265">
        <v>11881176</v>
      </c>
      <c r="G10" s="266"/>
      <c r="H10" s="174">
        <v>28.27</v>
      </c>
      <c r="I10" s="174">
        <v>105.61</v>
      </c>
      <c r="J10" s="252">
        <v>105.61</v>
      </c>
    </row>
    <row r="11" spans="1:10" s="483" customFormat="1" ht="12" customHeight="1" x14ac:dyDescent="0.25">
      <c r="A11" s="267" t="s">
        <v>262</v>
      </c>
      <c r="B11" s="265">
        <v>4459756</v>
      </c>
      <c r="C11" s="265">
        <v>4368210</v>
      </c>
      <c r="D11" s="265">
        <v>4262983</v>
      </c>
      <c r="E11" s="265">
        <v>4518654</v>
      </c>
      <c r="F11" s="265">
        <v>4357754</v>
      </c>
      <c r="G11" s="266"/>
      <c r="H11" s="174">
        <v>-3.56</v>
      </c>
      <c r="I11" s="174">
        <v>-2.29</v>
      </c>
      <c r="J11" s="252">
        <v>-2.29</v>
      </c>
    </row>
    <row r="12" spans="1:10" s="483" customFormat="1" ht="12" customHeight="1" x14ac:dyDescent="0.25">
      <c r="A12" s="267" t="s">
        <v>263</v>
      </c>
      <c r="B12" s="265">
        <v>9278761</v>
      </c>
      <c r="C12" s="265">
        <v>10075478</v>
      </c>
      <c r="D12" s="265">
        <v>10127957</v>
      </c>
      <c r="E12" s="265">
        <v>10345040</v>
      </c>
      <c r="F12" s="265">
        <v>11023174</v>
      </c>
      <c r="G12" s="266"/>
      <c r="H12" s="174">
        <v>6.56</v>
      </c>
      <c r="I12" s="174">
        <v>18.8</v>
      </c>
      <c r="J12" s="252">
        <v>18.8</v>
      </c>
    </row>
    <row r="13" spans="1:10" s="483" customFormat="1" ht="12" customHeight="1" x14ac:dyDescent="0.25">
      <c r="A13" s="267" t="s">
        <v>264</v>
      </c>
      <c r="B13" s="265">
        <v>1239200</v>
      </c>
      <c r="C13" s="265">
        <v>1207556</v>
      </c>
      <c r="D13" s="265">
        <v>1981552</v>
      </c>
      <c r="E13" s="265">
        <v>2548797</v>
      </c>
      <c r="F13" s="265">
        <v>2895140</v>
      </c>
      <c r="G13" s="266"/>
      <c r="H13" s="174">
        <v>13.59</v>
      </c>
      <c r="I13" s="174">
        <v>133.63</v>
      </c>
      <c r="J13" s="252">
        <v>133.63</v>
      </c>
    </row>
    <row r="14" spans="1:10" s="483" customFormat="1" ht="12" customHeight="1" x14ac:dyDescent="0.25">
      <c r="A14" s="267" t="s">
        <v>338</v>
      </c>
      <c r="B14" s="265">
        <v>76460</v>
      </c>
      <c r="C14" s="265">
        <v>84209</v>
      </c>
      <c r="D14" s="265">
        <v>80039</v>
      </c>
      <c r="E14" s="265">
        <v>70276</v>
      </c>
      <c r="F14" s="265">
        <v>54112</v>
      </c>
      <c r="G14" s="266"/>
      <c r="H14" s="174">
        <v>-23</v>
      </c>
      <c r="I14" s="174">
        <v>-29.23</v>
      </c>
      <c r="J14" s="252">
        <v>-29.23</v>
      </c>
    </row>
    <row r="15" spans="1:10" s="483" customFormat="1" ht="12" customHeight="1" x14ac:dyDescent="0.25">
      <c r="A15" s="267" t="s">
        <v>265</v>
      </c>
      <c r="B15" s="265">
        <v>34728</v>
      </c>
      <c r="C15" s="265">
        <v>34767</v>
      </c>
      <c r="D15" s="265">
        <v>38128</v>
      </c>
      <c r="E15" s="265">
        <v>39542</v>
      </c>
      <c r="F15" s="265">
        <v>42144</v>
      </c>
      <c r="G15" s="266"/>
      <c r="H15" s="174">
        <v>6.58</v>
      </c>
      <c r="I15" s="174">
        <v>21.35</v>
      </c>
      <c r="J15" s="252">
        <v>21.35</v>
      </c>
    </row>
    <row r="16" spans="1:10" s="483" customFormat="1" ht="12" customHeight="1" x14ac:dyDescent="0.25">
      <c r="A16" s="267" t="s">
        <v>114</v>
      </c>
      <c r="B16" s="265">
        <v>214266185</v>
      </c>
      <c r="C16" s="265">
        <v>225852154</v>
      </c>
      <c r="D16" s="265">
        <v>233721206</v>
      </c>
      <c r="E16" s="265">
        <v>246154747</v>
      </c>
      <c r="F16" s="265">
        <v>255846978</v>
      </c>
      <c r="G16" s="266"/>
      <c r="H16" s="174">
        <v>3.94</v>
      </c>
      <c r="I16" s="174">
        <v>19.41</v>
      </c>
      <c r="J16" s="252">
        <v>19.41</v>
      </c>
    </row>
    <row r="17" spans="1:10" s="483" customFormat="1" ht="12" customHeight="1" x14ac:dyDescent="0.25">
      <c r="A17" s="267" t="s">
        <v>115</v>
      </c>
      <c r="B17" s="265">
        <v>115716128</v>
      </c>
      <c r="C17" s="265">
        <v>124476351</v>
      </c>
      <c r="D17" s="265">
        <v>131802558</v>
      </c>
      <c r="E17" s="265">
        <v>143064397</v>
      </c>
      <c r="F17" s="265">
        <v>151672001</v>
      </c>
      <c r="G17" s="266"/>
      <c r="H17" s="174">
        <v>6.02</v>
      </c>
      <c r="I17" s="174">
        <v>31.07</v>
      </c>
      <c r="J17" s="252">
        <v>31.07</v>
      </c>
    </row>
    <row r="18" spans="1:10" s="483" customFormat="1" ht="12" customHeight="1" x14ac:dyDescent="0.25">
      <c r="A18" s="267" t="s">
        <v>266</v>
      </c>
      <c r="B18" s="265">
        <v>32406150</v>
      </c>
      <c r="C18" s="265">
        <v>35246328</v>
      </c>
      <c r="D18" s="265">
        <v>36452087</v>
      </c>
      <c r="E18" s="265">
        <v>37226961</v>
      </c>
      <c r="F18" s="265">
        <v>38156467</v>
      </c>
      <c r="G18" s="266"/>
      <c r="H18" s="174">
        <v>2.5</v>
      </c>
      <c r="I18" s="174">
        <v>17.739999999999998</v>
      </c>
      <c r="J18" s="252">
        <v>17.739999999999998</v>
      </c>
    </row>
    <row r="19" spans="1:10" s="483" customFormat="1" ht="12" customHeight="1" x14ac:dyDescent="0.25">
      <c r="A19" s="267" t="s">
        <v>267</v>
      </c>
      <c r="B19" s="265">
        <v>65820605</v>
      </c>
      <c r="C19" s="265">
        <v>65722533</v>
      </c>
      <c r="D19" s="265">
        <v>65016577</v>
      </c>
      <c r="E19" s="265">
        <v>65433252</v>
      </c>
      <c r="F19" s="265">
        <v>65504220</v>
      </c>
      <c r="G19" s="266"/>
      <c r="H19" s="174">
        <v>0.11</v>
      </c>
      <c r="I19" s="174">
        <v>-0.48</v>
      </c>
      <c r="J19" s="252">
        <v>-0.48</v>
      </c>
    </row>
    <row r="20" spans="1:10" s="483" customFormat="1" ht="12" customHeight="1" x14ac:dyDescent="0.25">
      <c r="A20" s="267" t="s">
        <v>268</v>
      </c>
      <c r="B20" s="265">
        <v>196700</v>
      </c>
      <c r="C20" s="265">
        <v>323626</v>
      </c>
      <c r="D20" s="265">
        <v>366029</v>
      </c>
      <c r="E20" s="265">
        <v>422314</v>
      </c>
      <c r="F20" s="265">
        <v>468742</v>
      </c>
      <c r="G20" s="266"/>
      <c r="H20" s="174">
        <v>10.99</v>
      </c>
      <c r="I20" s="174">
        <v>138.30000000000001</v>
      </c>
      <c r="J20" s="252">
        <v>138.30000000000001</v>
      </c>
    </row>
    <row r="21" spans="1:10" s="483" customFormat="1" ht="12" customHeight="1" x14ac:dyDescent="0.25">
      <c r="A21" s="267" t="s">
        <v>339</v>
      </c>
      <c r="B21" s="265">
        <v>126602</v>
      </c>
      <c r="C21" s="265">
        <v>83316</v>
      </c>
      <c r="D21" s="265">
        <v>83955</v>
      </c>
      <c r="E21" s="265">
        <v>7823</v>
      </c>
      <c r="F21" s="265">
        <v>45548</v>
      </c>
      <c r="G21" s="266"/>
      <c r="H21" s="174">
        <v>482.23</v>
      </c>
      <c r="I21" s="174">
        <v>-64.02</v>
      </c>
      <c r="J21" s="252">
        <v>-64.02</v>
      </c>
    </row>
    <row r="22" spans="1:10" s="483" customFormat="1" ht="12" customHeight="1" x14ac:dyDescent="0.25">
      <c r="A22" s="267" t="s">
        <v>269</v>
      </c>
      <c r="B22" s="265">
        <v>0</v>
      </c>
      <c r="C22" s="265">
        <v>0</v>
      </c>
      <c r="D22" s="265">
        <v>0</v>
      </c>
      <c r="E22" s="265">
        <v>0</v>
      </c>
      <c r="F22" s="265">
        <v>0</v>
      </c>
      <c r="G22" s="266"/>
      <c r="H22" s="174" t="s">
        <v>406</v>
      </c>
      <c r="I22" s="174" t="s">
        <v>406</v>
      </c>
      <c r="J22" s="252" t="s">
        <v>406</v>
      </c>
    </row>
    <row r="23" spans="1:10" s="483" customFormat="1" ht="12" customHeight="1" x14ac:dyDescent="0.25">
      <c r="A23" s="267" t="s">
        <v>116</v>
      </c>
      <c r="B23" s="265">
        <v>364</v>
      </c>
      <c r="C23" s="265">
        <v>948</v>
      </c>
      <c r="D23" s="265">
        <v>890</v>
      </c>
      <c r="E23" s="265">
        <v>824</v>
      </c>
      <c r="F23" s="265">
        <v>245</v>
      </c>
      <c r="G23" s="266"/>
      <c r="H23" s="174">
        <v>-70.27</v>
      </c>
      <c r="I23" s="174">
        <v>-32.69</v>
      </c>
      <c r="J23" s="252">
        <v>-32.69</v>
      </c>
    </row>
    <row r="24" spans="1:10" s="483" customFormat="1" ht="12" customHeight="1" x14ac:dyDescent="0.25">
      <c r="A24" s="264" t="s">
        <v>319</v>
      </c>
      <c r="B24" s="265">
        <v>279155711</v>
      </c>
      <c r="C24" s="265">
        <v>292571853</v>
      </c>
      <c r="D24" s="265">
        <v>298793261</v>
      </c>
      <c r="E24" s="265">
        <v>311367404</v>
      </c>
      <c r="F24" s="265">
        <v>322567504</v>
      </c>
      <c r="G24" s="266"/>
      <c r="H24" s="174">
        <v>3.6</v>
      </c>
      <c r="I24" s="174">
        <v>15.55</v>
      </c>
      <c r="J24" s="252">
        <v>15.55</v>
      </c>
    </row>
    <row r="25" spans="1:10" s="483" customFormat="1" ht="12" customHeight="1" x14ac:dyDescent="0.25">
      <c r="A25" s="272"/>
      <c r="B25" s="270"/>
      <c r="C25" s="270"/>
      <c r="D25" s="270"/>
      <c r="E25" s="270"/>
      <c r="F25" s="270"/>
      <c r="G25" s="266"/>
      <c r="H25" s="281"/>
      <c r="I25" s="281"/>
      <c r="J25" s="281"/>
    </row>
    <row r="26" spans="1:10" s="483" customFormat="1" ht="12" customHeight="1" x14ac:dyDescent="0.25">
      <c r="A26" s="278" t="s">
        <v>117</v>
      </c>
      <c r="B26" s="279"/>
      <c r="C26" s="270"/>
      <c r="D26" s="279"/>
      <c r="E26" s="279"/>
      <c r="F26" s="279"/>
      <c r="G26" s="266"/>
      <c r="H26" s="280"/>
      <c r="I26" s="280"/>
      <c r="J26" s="280"/>
    </row>
    <row r="27" spans="1:10" s="483" customFormat="1" ht="12" customHeight="1" x14ac:dyDescent="0.25">
      <c r="A27" s="264" t="s">
        <v>112</v>
      </c>
      <c r="B27" s="265">
        <v>6124738</v>
      </c>
      <c r="C27" s="265">
        <v>6658430</v>
      </c>
      <c r="D27" s="265">
        <v>6602705</v>
      </c>
      <c r="E27" s="265">
        <v>6800785</v>
      </c>
      <c r="F27" s="265">
        <v>7042215</v>
      </c>
      <c r="G27" s="266"/>
      <c r="H27" s="174">
        <v>3.55</v>
      </c>
      <c r="I27" s="252">
        <v>14.98</v>
      </c>
      <c r="J27" s="252">
        <v>14.98</v>
      </c>
    </row>
    <row r="28" spans="1:10" s="483" customFormat="1" ht="12" customHeight="1" x14ac:dyDescent="0.25">
      <c r="A28" s="267" t="s">
        <v>261</v>
      </c>
      <c r="B28" s="265">
        <v>5854655</v>
      </c>
      <c r="C28" s="265">
        <v>6393282</v>
      </c>
      <c r="D28" s="265">
        <v>6344260</v>
      </c>
      <c r="E28" s="265">
        <v>6528704</v>
      </c>
      <c r="F28" s="265">
        <v>6766666</v>
      </c>
      <c r="G28" s="266"/>
      <c r="H28" s="174">
        <v>3.64</v>
      </c>
      <c r="I28" s="174">
        <v>15.58</v>
      </c>
      <c r="J28" s="252">
        <v>15.58</v>
      </c>
    </row>
    <row r="29" spans="1:10" s="483" customFormat="1" ht="24" customHeight="1" x14ac:dyDescent="0.25">
      <c r="A29" s="645" t="s">
        <v>113</v>
      </c>
      <c r="B29" s="265">
        <v>351794</v>
      </c>
      <c r="C29" s="265">
        <v>562438</v>
      </c>
      <c r="D29" s="265">
        <v>596628</v>
      </c>
      <c r="E29" s="265">
        <v>836751</v>
      </c>
      <c r="F29" s="265">
        <v>788873</v>
      </c>
      <c r="G29" s="266"/>
      <c r="H29" s="174">
        <v>-5.72</v>
      </c>
      <c r="I29" s="174">
        <v>124.24</v>
      </c>
      <c r="J29" s="252">
        <v>124.24</v>
      </c>
    </row>
    <row r="30" spans="1:10" s="483" customFormat="1" ht="12" customHeight="1" x14ac:dyDescent="0.25">
      <c r="A30" s="267" t="s">
        <v>262</v>
      </c>
      <c r="B30" s="265">
        <v>128519</v>
      </c>
      <c r="C30" s="265">
        <v>116087</v>
      </c>
      <c r="D30" s="265">
        <v>113021</v>
      </c>
      <c r="E30" s="265">
        <v>116330</v>
      </c>
      <c r="F30" s="265">
        <v>116833</v>
      </c>
      <c r="G30" s="266"/>
      <c r="H30" s="174">
        <v>0.43</v>
      </c>
      <c r="I30" s="174">
        <v>-9.09</v>
      </c>
      <c r="J30" s="252">
        <v>-9.09</v>
      </c>
    </row>
    <row r="31" spans="1:10" s="483" customFormat="1" ht="12" customHeight="1" x14ac:dyDescent="0.25">
      <c r="A31" s="267" t="s">
        <v>263</v>
      </c>
      <c r="B31" s="265">
        <v>129316</v>
      </c>
      <c r="C31" s="265">
        <v>134452</v>
      </c>
      <c r="D31" s="265">
        <v>134564</v>
      </c>
      <c r="E31" s="265">
        <v>141915</v>
      </c>
      <c r="F31" s="265">
        <v>150660</v>
      </c>
      <c r="G31" s="266"/>
      <c r="H31" s="174">
        <v>6.16</v>
      </c>
      <c r="I31" s="174">
        <v>16.510000000000002</v>
      </c>
      <c r="J31" s="252">
        <v>16.510000000000002</v>
      </c>
    </row>
    <row r="32" spans="1:10" s="483" customFormat="1" ht="12" customHeight="1" x14ac:dyDescent="0.25">
      <c r="A32" s="267" t="s">
        <v>264</v>
      </c>
      <c r="B32" s="265">
        <v>0</v>
      </c>
      <c r="C32" s="265">
        <v>0</v>
      </c>
      <c r="D32" s="265">
        <v>0</v>
      </c>
      <c r="E32" s="265">
        <v>0</v>
      </c>
      <c r="F32" s="265">
        <v>0</v>
      </c>
      <c r="G32" s="266"/>
      <c r="H32" s="174" t="s">
        <v>406</v>
      </c>
      <c r="I32" s="174" t="s">
        <v>406</v>
      </c>
      <c r="J32" s="252" t="s">
        <v>406</v>
      </c>
    </row>
    <row r="33" spans="1:16" s="483" customFormat="1" ht="12" customHeight="1" x14ac:dyDescent="0.25">
      <c r="A33" s="267" t="s">
        <v>340</v>
      </c>
      <c r="B33" s="265">
        <v>12248</v>
      </c>
      <c r="C33" s="265">
        <v>14608</v>
      </c>
      <c r="D33" s="265">
        <v>10860</v>
      </c>
      <c r="E33" s="265">
        <v>13835</v>
      </c>
      <c r="F33" s="265">
        <v>8056</v>
      </c>
      <c r="G33" s="266"/>
      <c r="H33" s="174">
        <v>-41.77</v>
      </c>
      <c r="I33" s="174">
        <v>-34.229999999999997</v>
      </c>
      <c r="J33" s="252">
        <v>-34.229999999999997</v>
      </c>
    </row>
    <row r="34" spans="1:16" s="483" customFormat="1" ht="12" customHeight="1" x14ac:dyDescent="0.25">
      <c r="A34" s="267" t="s">
        <v>265</v>
      </c>
      <c r="B34" s="265">
        <v>0</v>
      </c>
      <c r="C34" s="265">
        <v>0</v>
      </c>
      <c r="D34" s="265">
        <v>0</v>
      </c>
      <c r="E34" s="265">
        <v>0</v>
      </c>
      <c r="F34" s="265">
        <v>0</v>
      </c>
      <c r="G34" s="266"/>
      <c r="H34" s="174" t="s">
        <v>406</v>
      </c>
      <c r="I34" s="174" t="s">
        <v>406</v>
      </c>
      <c r="J34" s="252" t="s">
        <v>406</v>
      </c>
    </row>
    <row r="35" spans="1:16" s="483" customFormat="1" ht="12" customHeight="1" x14ac:dyDescent="0.25">
      <c r="A35" s="267" t="s">
        <v>114</v>
      </c>
      <c r="B35" s="265">
        <v>8042781</v>
      </c>
      <c r="C35" s="265">
        <v>8316425</v>
      </c>
      <c r="D35" s="265">
        <v>8931947</v>
      </c>
      <c r="E35" s="265">
        <v>9339389</v>
      </c>
      <c r="F35" s="265">
        <v>10126494</v>
      </c>
      <c r="G35" s="266"/>
      <c r="H35" s="174">
        <v>8.43</v>
      </c>
      <c r="I35" s="174">
        <v>25.91</v>
      </c>
      <c r="J35" s="252">
        <v>25.91</v>
      </c>
    </row>
    <row r="36" spans="1:16" s="483" customFormat="1" ht="12" customHeight="1" x14ac:dyDescent="0.25">
      <c r="A36" s="267" t="s">
        <v>115</v>
      </c>
      <c r="B36" s="265">
        <v>3326773</v>
      </c>
      <c r="C36" s="265">
        <v>3599446</v>
      </c>
      <c r="D36" s="265">
        <v>4197395</v>
      </c>
      <c r="E36" s="265">
        <v>4502248</v>
      </c>
      <c r="F36" s="265">
        <v>5058073</v>
      </c>
      <c r="G36" s="266"/>
      <c r="H36" s="174">
        <v>12.35</v>
      </c>
      <c r="I36" s="174">
        <v>52.04</v>
      </c>
      <c r="J36" s="252">
        <v>52.04</v>
      </c>
    </row>
    <row r="37" spans="1:16" s="483" customFormat="1" ht="12" customHeight="1" x14ac:dyDescent="0.25">
      <c r="A37" s="267" t="s">
        <v>266</v>
      </c>
      <c r="B37" s="265">
        <v>1235276</v>
      </c>
      <c r="C37" s="265">
        <v>1384623</v>
      </c>
      <c r="D37" s="265">
        <v>1477691</v>
      </c>
      <c r="E37" s="265">
        <v>1496654</v>
      </c>
      <c r="F37" s="265">
        <v>1644881</v>
      </c>
      <c r="G37" s="266"/>
      <c r="H37" s="174">
        <v>9.9</v>
      </c>
      <c r="I37" s="174">
        <v>33.159999999999997</v>
      </c>
      <c r="J37" s="252">
        <v>33.159999999999997</v>
      </c>
    </row>
    <row r="38" spans="1:16" s="483" customFormat="1" ht="12" customHeight="1" x14ac:dyDescent="0.25">
      <c r="A38" s="267" t="s">
        <v>267</v>
      </c>
      <c r="B38" s="265">
        <v>3476846</v>
      </c>
      <c r="C38" s="265">
        <v>3329080</v>
      </c>
      <c r="D38" s="265">
        <v>3257430</v>
      </c>
      <c r="E38" s="265">
        <v>3342232</v>
      </c>
      <c r="F38" s="265">
        <v>3424275</v>
      </c>
      <c r="G38" s="266"/>
      <c r="H38" s="174">
        <v>2.4500000000000002</v>
      </c>
      <c r="I38" s="174">
        <v>-1.51</v>
      </c>
      <c r="J38" s="252">
        <v>-1.51</v>
      </c>
    </row>
    <row r="39" spans="1:16" s="483" customFormat="1" ht="12" customHeight="1" x14ac:dyDescent="0.25">
      <c r="A39" s="267" t="s">
        <v>268</v>
      </c>
      <c r="B39" s="265">
        <v>0</v>
      </c>
      <c r="C39" s="265">
        <v>0</v>
      </c>
      <c r="D39" s="265">
        <v>0</v>
      </c>
      <c r="E39" s="265">
        <v>0</v>
      </c>
      <c r="F39" s="265">
        <v>0</v>
      </c>
      <c r="G39" s="266"/>
      <c r="H39" s="174" t="s">
        <v>406</v>
      </c>
      <c r="I39" s="174" t="s">
        <v>406</v>
      </c>
      <c r="J39" s="252" t="s">
        <v>406</v>
      </c>
    </row>
    <row r="40" spans="1:16" s="483" customFormat="1" ht="12" customHeight="1" x14ac:dyDescent="0.25">
      <c r="A40" s="267" t="s">
        <v>339</v>
      </c>
      <c r="B40" s="265">
        <v>3886</v>
      </c>
      <c r="C40" s="265">
        <v>3275</v>
      </c>
      <c r="D40" s="265">
        <v>-570</v>
      </c>
      <c r="E40" s="265">
        <v>-1745</v>
      </c>
      <c r="F40" s="265">
        <v>-735</v>
      </c>
      <c r="G40" s="266"/>
      <c r="H40" s="174">
        <v>57.88</v>
      </c>
      <c r="I40" s="174" t="s">
        <v>406</v>
      </c>
      <c r="J40" s="252" t="s">
        <v>406</v>
      </c>
    </row>
    <row r="41" spans="1:16" s="483" customFormat="1" ht="12" customHeight="1" x14ac:dyDescent="0.25">
      <c r="A41" s="267" t="s">
        <v>269</v>
      </c>
      <c r="B41" s="265">
        <v>0</v>
      </c>
      <c r="C41" s="265">
        <v>0</v>
      </c>
      <c r="D41" s="265">
        <v>0</v>
      </c>
      <c r="E41" s="265">
        <v>0</v>
      </c>
      <c r="F41" s="265">
        <v>0</v>
      </c>
      <c r="G41" s="266"/>
      <c r="H41" s="174" t="s">
        <v>406</v>
      </c>
      <c r="I41" s="174" t="s">
        <v>406</v>
      </c>
      <c r="J41" s="252" t="s">
        <v>406</v>
      </c>
    </row>
    <row r="42" spans="1:16" s="483" customFormat="1" ht="12" customHeight="1" x14ac:dyDescent="0.25">
      <c r="A42" s="267" t="s">
        <v>116</v>
      </c>
      <c r="B42" s="265">
        <v>0</v>
      </c>
      <c r="C42" s="265">
        <v>31</v>
      </c>
      <c r="D42" s="265">
        <v>59</v>
      </c>
      <c r="E42" s="265">
        <v>70</v>
      </c>
      <c r="F42" s="265">
        <v>48</v>
      </c>
      <c r="G42" s="266"/>
      <c r="H42" s="174">
        <v>-31.43</v>
      </c>
      <c r="I42" s="174" t="s">
        <v>406</v>
      </c>
      <c r="J42" s="252" t="s">
        <v>406</v>
      </c>
    </row>
    <row r="43" spans="1:16" ht="12" customHeight="1" x14ac:dyDescent="0.25">
      <c r="A43" s="638" t="s">
        <v>319</v>
      </c>
      <c r="B43" s="274">
        <v>14167519</v>
      </c>
      <c r="C43" s="274">
        <v>14974886</v>
      </c>
      <c r="D43" s="274">
        <v>15534711</v>
      </c>
      <c r="E43" s="274">
        <v>16140244</v>
      </c>
      <c r="F43" s="274">
        <v>17168757</v>
      </c>
      <c r="G43" s="14"/>
      <c r="H43" s="639">
        <v>6.37</v>
      </c>
      <c r="I43" s="639">
        <v>21.18</v>
      </c>
      <c r="J43" s="275">
        <v>21.18</v>
      </c>
      <c r="N43" s="483"/>
      <c r="O43" s="483"/>
      <c r="P43" s="483"/>
    </row>
    <row r="44" spans="1:16" customFormat="1" ht="14.1" customHeight="1" x14ac:dyDescent="0.2">
      <c r="A44" s="285" t="s">
        <v>294</v>
      </c>
      <c r="B44" s="484"/>
      <c r="C44" s="484"/>
      <c r="D44" s="484"/>
      <c r="E44" s="484"/>
      <c r="F44" s="484"/>
      <c r="G44" s="485"/>
      <c r="H44" s="486"/>
      <c r="I44" s="486"/>
      <c r="J44" s="486"/>
    </row>
    <row r="45" spans="1:16" customFormat="1" ht="14.1" customHeight="1" x14ac:dyDescent="0.2">
      <c r="A45" s="609" t="s">
        <v>295</v>
      </c>
      <c r="B45" s="485"/>
      <c r="C45" s="485"/>
      <c r="D45" s="485"/>
      <c r="E45" s="485"/>
      <c r="F45" s="485"/>
      <c r="G45" s="485"/>
      <c r="H45" s="485"/>
      <c r="I45" s="485"/>
      <c r="J45" s="485"/>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P83"/>
  <sheetViews>
    <sheetView showGridLines="0" zoomScaleNormal="100" zoomScaleSheetLayoutView="100" workbookViewId="0"/>
  </sheetViews>
  <sheetFormatPr baseColWidth="10" defaultColWidth="13.5" defaultRowHeight="13.5" x14ac:dyDescent="0.25"/>
  <cols>
    <col min="1" max="1" width="35.6640625" style="63" customWidth="1"/>
    <col min="2" max="6" width="11.1640625" style="63" customWidth="1"/>
    <col min="7" max="7" width="0.5" style="63" customWidth="1"/>
    <col min="8" max="10" width="8.1640625" style="63" customWidth="1"/>
    <col min="11" max="16384" width="13.5" style="261"/>
  </cols>
  <sheetData>
    <row r="1" spans="1:10" ht="36" customHeight="1" x14ac:dyDescent="0.25"/>
    <row r="2" spans="1:10" s="633" customFormat="1" ht="28.15" customHeight="1" x14ac:dyDescent="0.2">
      <c r="A2" s="709" t="s">
        <v>285</v>
      </c>
      <c r="B2" s="709"/>
      <c r="C2" s="709"/>
      <c r="D2" s="709"/>
      <c r="E2" s="709"/>
      <c r="F2" s="709"/>
      <c r="G2" s="709"/>
      <c r="H2" s="710"/>
      <c r="I2" s="711" t="s">
        <v>118</v>
      </c>
      <c r="J2" s="712"/>
    </row>
    <row r="3" spans="1:10" ht="13.9" customHeight="1" x14ac:dyDescent="0.2">
      <c r="A3" s="261" t="s">
        <v>61</v>
      </c>
      <c r="B3" s="474"/>
      <c r="C3" s="474"/>
      <c r="D3" s="474"/>
      <c r="E3" s="474"/>
      <c r="F3" s="474"/>
      <c r="G3" s="474"/>
      <c r="H3" s="474"/>
      <c r="I3" s="474"/>
      <c r="J3" s="474"/>
    </row>
    <row r="4" spans="1:10" ht="13.9" customHeight="1" x14ac:dyDescent="0.25">
      <c r="B4" s="262">
        <v>2023</v>
      </c>
      <c r="C4" s="262">
        <v>2024</v>
      </c>
      <c r="D4" s="262"/>
      <c r="E4" s="262"/>
      <c r="F4" s="262"/>
      <c r="G4" s="263"/>
      <c r="H4" s="708" t="s">
        <v>62</v>
      </c>
      <c r="I4" s="708"/>
      <c r="J4" s="708"/>
    </row>
    <row r="5" spans="1:10" ht="30" customHeight="1" x14ac:dyDescent="0.2">
      <c r="A5" s="64"/>
      <c r="B5" s="20" t="s">
        <v>402</v>
      </c>
      <c r="C5" s="20" t="s">
        <v>403</v>
      </c>
      <c r="D5" s="20" t="s">
        <v>404</v>
      </c>
      <c r="E5" s="20" t="s">
        <v>405</v>
      </c>
      <c r="F5" s="16" t="s">
        <v>402</v>
      </c>
      <c r="G5" s="65"/>
      <c r="H5" s="66" t="s">
        <v>63</v>
      </c>
      <c r="I5" s="66" t="s">
        <v>64</v>
      </c>
      <c r="J5" s="66" t="s">
        <v>110</v>
      </c>
    </row>
    <row r="6" spans="1:10" ht="12" customHeight="1" x14ac:dyDescent="0.25">
      <c r="B6" s="475"/>
      <c r="C6" s="475"/>
      <c r="D6" s="475"/>
      <c r="E6" s="475"/>
      <c r="G6" s="65"/>
      <c r="H6" s="271"/>
      <c r="I6" s="476"/>
      <c r="J6" s="476"/>
    </row>
    <row r="7" spans="1:10" s="634" customFormat="1" ht="12" customHeight="1" x14ac:dyDescent="0.25">
      <c r="A7" s="15" t="s">
        <v>119</v>
      </c>
      <c r="B7" s="477"/>
      <c r="C7" s="477"/>
      <c r="D7" s="477"/>
      <c r="E7" s="477"/>
      <c r="F7" s="478"/>
      <c r="G7" s="479"/>
      <c r="H7" s="472"/>
      <c r="I7" s="472"/>
      <c r="J7" s="472"/>
    </row>
    <row r="8" spans="1:10" s="634" customFormat="1" ht="12" customHeight="1" x14ac:dyDescent="0.2">
      <c r="A8" s="264" t="s">
        <v>112</v>
      </c>
      <c r="B8" s="265">
        <v>1697694</v>
      </c>
      <c r="C8" s="265">
        <v>1710711</v>
      </c>
      <c r="D8" s="265">
        <v>1518522</v>
      </c>
      <c r="E8" s="265">
        <v>1839965</v>
      </c>
      <c r="F8" s="265">
        <v>1682480</v>
      </c>
      <c r="G8" s="266"/>
      <c r="H8" s="252">
        <v>-8.56</v>
      </c>
      <c r="I8" s="252">
        <v>-0.9</v>
      </c>
      <c r="J8" s="252">
        <v>-0.9</v>
      </c>
    </row>
    <row r="9" spans="1:10" s="634" customFormat="1" ht="12" customHeight="1" x14ac:dyDescent="0.2">
      <c r="A9" s="267" t="s">
        <v>261</v>
      </c>
      <c r="B9" s="265">
        <v>1266660</v>
      </c>
      <c r="C9" s="265">
        <v>1277397</v>
      </c>
      <c r="D9" s="265">
        <v>1097177</v>
      </c>
      <c r="E9" s="265">
        <v>1413446</v>
      </c>
      <c r="F9" s="265">
        <v>1266179</v>
      </c>
      <c r="G9" s="266"/>
      <c r="H9" s="252">
        <v>-10.42</v>
      </c>
      <c r="I9" s="252">
        <v>-0.04</v>
      </c>
      <c r="J9" s="252">
        <v>-0.04</v>
      </c>
    </row>
    <row r="10" spans="1:10" s="634" customFormat="1" ht="23.25" customHeight="1" x14ac:dyDescent="0.2">
      <c r="A10" s="645" t="s">
        <v>113</v>
      </c>
      <c r="B10" s="265">
        <v>200131</v>
      </c>
      <c r="C10" s="265">
        <v>170429</v>
      </c>
      <c r="D10" s="265">
        <v>126947</v>
      </c>
      <c r="E10" s="265">
        <v>265614</v>
      </c>
      <c r="F10" s="265">
        <v>152770</v>
      </c>
      <c r="G10" s="266"/>
      <c r="H10" s="252">
        <v>-42.48</v>
      </c>
      <c r="I10" s="252">
        <v>-23.66</v>
      </c>
      <c r="J10" s="252">
        <v>-23.66</v>
      </c>
    </row>
    <row r="11" spans="1:10" s="634" customFormat="1" ht="12" customHeight="1" x14ac:dyDescent="0.2">
      <c r="A11" s="267" t="s">
        <v>262</v>
      </c>
      <c r="B11" s="265">
        <v>410419</v>
      </c>
      <c r="C11" s="265">
        <v>414871</v>
      </c>
      <c r="D11" s="265">
        <v>399972</v>
      </c>
      <c r="E11" s="265">
        <v>405559</v>
      </c>
      <c r="F11" s="265">
        <v>400926</v>
      </c>
      <c r="G11" s="266"/>
      <c r="H11" s="252">
        <v>-1.1399999999999999</v>
      </c>
      <c r="I11" s="252">
        <v>-2.31</v>
      </c>
      <c r="J11" s="252">
        <v>-2.31</v>
      </c>
    </row>
    <row r="12" spans="1:10" s="634" customFormat="1" ht="12" customHeight="1" x14ac:dyDescent="0.2">
      <c r="A12" s="267" t="s">
        <v>263</v>
      </c>
      <c r="B12" s="265">
        <v>15886</v>
      </c>
      <c r="C12" s="265">
        <v>13434</v>
      </c>
      <c r="D12" s="265">
        <v>15292</v>
      </c>
      <c r="E12" s="265">
        <v>15772</v>
      </c>
      <c r="F12" s="265">
        <v>15246</v>
      </c>
      <c r="G12" s="266"/>
      <c r="H12" s="252">
        <v>-3.34</v>
      </c>
      <c r="I12" s="252">
        <v>-4.03</v>
      </c>
      <c r="J12" s="252">
        <v>-4.03</v>
      </c>
    </row>
    <row r="13" spans="1:10" s="634" customFormat="1" ht="12" customHeight="1" x14ac:dyDescent="0.2">
      <c r="A13" s="267" t="s">
        <v>264</v>
      </c>
      <c r="B13" s="265">
        <v>6565</v>
      </c>
      <c r="C13" s="265">
        <v>6626</v>
      </c>
      <c r="D13" s="265">
        <v>6675</v>
      </c>
      <c r="E13" s="265">
        <v>6737</v>
      </c>
      <c r="F13" s="265">
        <v>508</v>
      </c>
      <c r="G13" s="266"/>
      <c r="H13" s="252">
        <v>-92.46</v>
      </c>
      <c r="I13" s="252">
        <v>-92.26</v>
      </c>
      <c r="J13" s="252">
        <v>-92.26</v>
      </c>
    </row>
    <row r="14" spans="1:10" s="634" customFormat="1" ht="12" customHeight="1" x14ac:dyDescent="0.2">
      <c r="A14" s="267" t="s">
        <v>338</v>
      </c>
      <c r="B14" s="265">
        <v>-2287</v>
      </c>
      <c r="C14" s="265">
        <v>-2092</v>
      </c>
      <c r="D14" s="265">
        <v>-1086</v>
      </c>
      <c r="E14" s="265">
        <v>-2044</v>
      </c>
      <c r="F14" s="265">
        <v>-870</v>
      </c>
      <c r="G14" s="266"/>
      <c r="H14" s="252">
        <v>57.44</v>
      </c>
      <c r="I14" s="252">
        <v>61.96</v>
      </c>
      <c r="J14" s="252">
        <v>61.96</v>
      </c>
    </row>
    <row r="15" spans="1:10" s="634" customFormat="1" ht="12" customHeight="1" x14ac:dyDescent="0.2">
      <c r="A15" s="267" t="s">
        <v>265</v>
      </c>
      <c r="B15" s="265">
        <v>451</v>
      </c>
      <c r="C15" s="265">
        <v>475</v>
      </c>
      <c r="D15" s="265">
        <v>491</v>
      </c>
      <c r="E15" s="265">
        <v>496</v>
      </c>
      <c r="F15" s="265">
        <v>491</v>
      </c>
      <c r="G15" s="266"/>
      <c r="H15" s="252">
        <v>-1.01</v>
      </c>
      <c r="I15" s="252">
        <v>8.8699999999999992</v>
      </c>
      <c r="J15" s="252">
        <v>8.8699999999999992</v>
      </c>
    </row>
    <row r="16" spans="1:10" s="634" customFormat="1" ht="12" customHeight="1" x14ac:dyDescent="0.2">
      <c r="A16" s="267" t="s">
        <v>114</v>
      </c>
      <c r="B16" s="265">
        <v>9396663</v>
      </c>
      <c r="C16" s="265">
        <v>10072330</v>
      </c>
      <c r="D16" s="265">
        <v>10501698</v>
      </c>
      <c r="E16" s="265">
        <v>10790484</v>
      </c>
      <c r="F16" s="265">
        <v>11429731</v>
      </c>
      <c r="G16" s="266"/>
      <c r="H16" s="252">
        <v>5.92</v>
      </c>
      <c r="I16" s="252">
        <v>21.64</v>
      </c>
      <c r="J16" s="252">
        <v>21.64</v>
      </c>
    </row>
    <row r="17" spans="1:10" s="634" customFormat="1" ht="12" customHeight="1" x14ac:dyDescent="0.2">
      <c r="A17" s="267" t="s">
        <v>115</v>
      </c>
      <c r="B17" s="265">
        <v>4978890</v>
      </c>
      <c r="C17" s="265">
        <v>5273765</v>
      </c>
      <c r="D17" s="265">
        <v>5690053</v>
      </c>
      <c r="E17" s="265">
        <v>6100432</v>
      </c>
      <c r="F17" s="265">
        <v>6525256</v>
      </c>
      <c r="G17" s="266"/>
      <c r="H17" s="252">
        <v>6.96</v>
      </c>
      <c r="I17" s="252">
        <v>31.06</v>
      </c>
      <c r="J17" s="252">
        <v>31.06</v>
      </c>
    </row>
    <row r="18" spans="1:10" s="634" customFormat="1" ht="12" customHeight="1" x14ac:dyDescent="0.2">
      <c r="A18" s="267" t="s">
        <v>266</v>
      </c>
      <c r="B18" s="265">
        <v>3935567</v>
      </c>
      <c r="C18" s="265">
        <v>4288890</v>
      </c>
      <c r="D18" s="265">
        <v>4312304</v>
      </c>
      <c r="E18" s="265">
        <v>4189140</v>
      </c>
      <c r="F18" s="265">
        <v>4406029</v>
      </c>
      <c r="G18" s="266"/>
      <c r="H18" s="252">
        <v>5.18</v>
      </c>
      <c r="I18" s="252">
        <v>11.95</v>
      </c>
      <c r="J18" s="252">
        <v>11.95</v>
      </c>
    </row>
    <row r="19" spans="1:10" s="634" customFormat="1" ht="12" customHeight="1" x14ac:dyDescent="0.2">
      <c r="A19" s="267" t="s">
        <v>267</v>
      </c>
      <c r="B19" s="265">
        <v>477089</v>
      </c>
      <c r="C19" s="265">
        <v>506846</v>
      </c>
      <c r="D19" s="265">
        <v>492869</v>
      </c>
      <c r="E19" s="265">
        <v>493892</v>
      </c>
      <c r="F19" s="265">
        <v>499174</v>
      </c>
      <c r="G19" s="266"/>
      <c r="H19" s="252">
        <v>1.07</v>
      </c>
      <c r="I19" s="252">
        <v>4.63</v>
      </c>
      <c r="J19" s="252">
        <v>4.63</v>
      </c>
    </row>
    <row r="20" spans="1:10" s="634" customFormat="1" ht="12" customHeight="1" x14ac:dyDescent="0.2">
      <c r="A20" s="267" t="s">
        <v>268</v>
      </c>
      <c r="B20" s="265">
        <v>0</v>
      </c>
      <c r="C20" s="265">
        <v>0</v>
      </c>
      <c r="D20" s="265">
        <v>0</v>
      </c>
      <c r="E20" s="265">
        <v>0</v>
      </c>
      <c r="F20" s="265">
        <v>0</v>
      </c>
      <c r="G20" s="266"/>
      <c r="H20" s="252" t="s">
        <v>406</v>
      </c>
      <c r="I20" s="252" t="s">
        <v>406</v>
      </c>
      <c r="J20" s="252" t="s">
        <v>406</v>
      </c>
    </row>
    <row r="21" spans="1:10" s="634" customFormat="1" ht="12" customHeight="1" x14ac:dyDescent="0.2">
      <c r="A21" s="267" t="s">
        <v>339</v>
      </c>
      <c r="B21" s="265">
        <v>5118</v>
      </c>
      <c r="C21" s="265">
        <v>2829</v>
      </c>
      <c r="D21" s="265">
        <v>6471</v>
      </c>
      <c r="E21" s="265">
        <v>7020</v>
      </c>
      <c r="F21" s="265">
        <v>-729</v>
      </c>
      <c r="G21" s="266"/>
      <c r="H21" s="252" t="s">
        <v>406</v>
      </c>
      <c r="I21" s="252" t="s">
        <v>406</v>
      </c>
      <c r="J21" s="252" t="s">
        <v>406</v>
      </c>
    </row>
    <row r="22" spans="1:10" s="634" customFormat="1" ht="12" customHeight="1" x14ac:dyDescent="0.2">
      <c r="A22" s="267" t="s">
        <v>269</v>
      </c>
      <c r="B22" s="265">
        <v>0</v>
      </c>
      <c r="C22" s="265">
        <v>0</v>
      </c>
      <c r="D22" s="265">
        <v>0</v>
      </c>
      <c r="E22" s="265">
        <v>0</v>
      </c>
      <c r="F22" s="265">
        <v>0</v>
      </c>
      <c r="G22" s="266"/>
      <c r="H22" s="252" t="s">
        <v>406</v>
      </c>
      <c r="I22" s="252" t="s">
        <v>406</v>
      </c>
      <c r="J22" s="252" t="s">
        <v>406</v>
      </c>
    </row>
    <row r="23" spans="1:10" s="634" customFormat="1" ht="12" customHeight="1" x14ac:dyDescent="0.2">
      <c r="A23" s="267" t="s">
        <v>116</v>
      </c>
      <c r="B23" s="265">
        <v>282</v>
      </c>
      <c r="C23" s="265">
        <v>3324</v>
      </c>
      <c r="D23" s="265">
        <v>283</v>
      </c>
      <c r="E23" s="265">
        <v>261</v>
      </c>
      <c r="F23" s="265">
        <v>161</v>
      </c>
      <c r="G23" s="266"/>
      <c r="H23" s="252">
        <v>-38.31</v>
      </c>
      <c r="I23" s="252">
        <v>-42.91</v>
      </c>
      <c r="J23" s="252">
        <v>-42.91</v>
      </c>
    </row>
    <row r="24" spans="1:10" s="634" customFormat="1" ht="12" customHeight="1" x14ac:dyDescent="0.2">
      <c r="A24" s="264" t="s">
        <v>319</v>
      </c>
      <c r="B24" s="265">
        <v>11094639</v>
      </c>
      <c r="C24" s="265">
        <v>11786365</v>
      </c>
      <c r="D24" s="265">
        <v>12020503</v>
      </c>
      <c r="E24" s="265">
        <v>12630710</v>
      </c>
      <c r="F24" s="265">
        <v>13112372</v>
      </c>
      <c r="G24" s="266"/>
      <c r="H24" s="252">
        <v>3.81</v>
      </c>
      <c r="I24" s="252">
        <v>18.190000000000001</v>
      </c>
      <c r="J24" s="252">
        <v>18.190000000000001</v>
      </c>
    </row>
    <row r="25" spans="1:10" s="634" customFormat="1" ht="12" customHeight="1" x14ac:dyDescent="0.2">
      <c r="A25" s="268"/>
      <c r="B25" s="269"/>
      <c r="C25" s="269"/>
      <c r="D25" s="270"/>
      <c r="E25" s="269"/>
      <c r="F25" s="269"/>
      <c r="G25" s="261"/>
      <c r="H25" s="271"/>
      <c r="I25" s="271"/>
      <c r="J25" s="271"/>
    </row>
    <row r="26" spans="1:10" s="634" customFormat="1" ht="12" customHeight="1" x14ac:dyDescent="0.2">
      <c r="A26" s="15" t="s">
        <v>120</v>
      </c>
      <c r="B26" s="477"/>
      <c r="C26" s="477"/>
      <c r="D26" s="477"/>
      <c r="E26" s="477"/>
      <c r="F26" s="477"/>
      <c r="G26" s="479"/>
      <c r="H26" s="271"/>
      <c r="I26" s="472"/>
      <c r="J26" s="472"/>
    </row>
    <row r="27" spans="1:10" s="634" customFormat="1" ht="12" customHeight="1" x14ac:dyDescent="0.2">
      <c r="A27" s="264" t="s">
        <v>112</v>
      </c>
      <c r="B27" s="265">
        <v>181521</v>
      </c>
      <c r="C27" s="265">
        <v>191290</v>
      </c>
      <c r="D27" s="265">
        <v>218859</v>
      </c>
      <c r="E27" s="265">
        <v>216747</v>
      </c>
      <c r="F27" s="265">
        <v>91622</v>
      </c>
      <c r="G27" s="266"/>
      <c r="H27" s="252">
        <v>-57.73</v>
      </c>
      <c r="I27" s="252">
        <v>-49.53</v>
      </c>
      <c r="J27" s="252">
        <v>-49.53</v>
      </c>
    </row>
    <row r="28" spans="1:10" s="634" customFormat="1" ht="12" customHeight="1" x14ac:dyDescent="0.2">
      <c r="A28" s="267" t="s">
        <v>261</v>
      </c>
      <c r="B28" s="265">
        <v>139127</v>
      </c>
      <c r="C28" s="265">
        <v>144573</v>
      </c>
      <c r="D28" s="265">
        <v>170758</v>
      </c>
      <c r="E28" s="265">
        <v>166699</v>
      </c>
      <c r="F28" s="265">
        <v>69045</v>
      </c>
      <c r="G28" s="266"/>
      <c r="H28" s="252">
        <v>-58.58</v>
      </c>
      <c r="I28" s="252">
        <v>-50.37</v>
      </c>
      <c r="J28" s="252">
        <v>-50.37</v>
      </c>
    </row>
    <row r="29" spans="1:10" s="634" customFormat="1" ht="21.75" customHeight="1" x14ac:dyDescent="0.2">
      <c r="A29" s="645" t="s">
        <v>113</v>
      </c>
      <c r="B29" s="265">
        <v>21056</v>
      </c>
      <c r="C29" s="265">
        <v>10274</v>
      </c>
      <c r="D29" s="265">
        <v>28002</v>
      </c>
      <c r="E29" s="265">
        <v>26402</v>
      </c>
      <c r="F29" s="265">
        <v>12631</v>
      </c>
      <c r="G29" s="266"/>
      <c r="H29" s="252">
        <v>-52.16</v>
      </c>
      <c r="I29" s="252">
        <v>-40.01</v>
      </c>
      <c r="J29" s="252">
        <v>-40.01</v>
      </c>
    </row>
    <row r="30" spans="1:10" s="634" customFormat="1" ht="12" customHeight="1" x14ac:dyDescent="0.2">
      <c r="A30" s="267" t="s">
        <v>262</v>
      </c>
      <c r="B30" s="265">
        <v>14820</v>
      </c>
      <c r="C30" s="265">
        <v>17566</v>
      </c>
      <c r="D30" s="265">
        <v>17148</v>
      </c>
      <c r="E30" s="265">
        <v>18491</v>
      </c>
      <c r="F30" s="265">
        <v>14158</v>
      </c>
      <c r="G30" s="266"/>
      <c r="H30" s="252">
        <v>-23.43</v>
      </c>
      <c r="I30" s="252">
        <v>-4.47</v>
      </c>
      <c r="J30" s="252">
        <v>-4.47</v>
      </c>
    </row>
    <row r="31" spans="1:10" s="634" customFormat="1" ht="12" customHeight="1" x14ac:dyDescent="0.2">
      <c r="A31" s="267" t="s">
        <v>263</v>
      </c>
      <c r="B31" s="265">
        <v>26112</v>
      </c>
      <c r="C31" s="265">
        <v>27675</v>
      </c>
      <c r="D31" s="265">
        <v>29620</v>
      </c>
      <c r="E31" s="265">
        <v>30210</v>
      </c>
      <c r="F31" s="265">
        <v>7301</v>
      </c>
      <c r="G31" s="266"/>
      <c r="H31" s="252">
        <v>-75.83</v>
      </c>
      <c r="I31" s="252">
        <v>-72.040000000000006</v>
      </c>
      <c r="J31" s="252">
        <v>-72.040000000000006</v>
      </c>
    </row>
    <row r="32" spans="1:10" s="634" customFormat="1" ht="12" customHeight="1" x14ac:dyDescent="0.2">
      <c r="A32" s="267" t="s">
        <v>264</v>
      </c>
      <c r="B32" s="265">
        <v>1462</v>
      </c>
      <c r="C32" s="265">
        <v>1475</v>
      </c>
      <c r="D32" s="265">
        <v>1333</v>
      </c>
      <c r="E32" s="265">
        <v>1346</v>
      </c>
      <c r="F32" s="265">
        <v>1119</v>
      </c>
      <c r="G32" s="266"/>
      <c r="H32" s="252">
        <v>-16.86</v>
      </c>
      <c r="I32" s="252">
        <v>-23.46</v>
      </c>
      <c r="J32" s="252">
        <v>-23.46</v>
      </c>
    </row>
    <row r="33" spans="1:16" s="634" customFormat="1" ht="12" customHeight="1" x14ac:dyDescent="0.2">
      <c r="A33" s="267" t="s">
        <v>338</v>
      </c>
      <c r="B33" s="265">
        <v>0</v>
      </c>
      <c r="C33" s="265">
        <v>0</v>
      </c>
      <c r="D33" s="265">
        <v>0</v>
      </c>
      <c r="E33" s="265">
        <v>1</v>
      </c>
      <c r="F33" s="265">
        <v>0</v>
      </c>
      <c r="G33" s="266"/>
      <c r="H33" s="252">
        <v>-100</v>
      </c>
      <c r="I33" s="252" t="s">
        <v>406</v>
      </c>
      <c r="J33" s="252" t="s">
        <v>406</v>
      </c>
    </row>
    <row r="34" spans="1:16" s="634" customFormat="1" ht="12" customHeight="1" x14ac:dyDescent="0.2">
      <c r="A34" s="267" t="s">
        <v>265</v>
      </c>
      <c r="B34" s="265">
        <v>0</v>
      </c>
      <c r="C34" s="265">
        <v>0</v>
      </c>
      <c r="D34" s="265">
        <v>0</v>
      </c>
      <c r="E34" s="265">
        <v>0</v>
      </c>
      <c r="F34" s="265">
        <v>0</v>
      </c>
      <c r="G34" s="266"/>
      <c r="H34" s="252" t="s">
        <v>406</v>
      </c>
      <c r="I34" s="252" t="s">
        <v>406</v>
      </c>
      <c r="J34" s="252" t="s">
        <v>406</v>
      </c>
    </row>
    <row r="35" spans="1:16" s="634" customFormat="1" ht="12" customHeight="1" x14ac:dyDescent="0.2">
      <c r="A35" s="267" t="s">
        <v>114</v>
      </c>
      <c r="B35" s="265">
        <v>806967</v>
      </c>
      <c r="C35" s="265">
        <v>878303</v>
      </c>
      <c r="D35" s="265">
        <v>940144</v>
      </c>
      <c r="E35" s="265">
        <v>963951</v>
      </c>
      <c r="F35" s="265">
        <v>293744</v>
      </c>
      <c r="G35" s="266"/>
      <c r="H35" s="252">
        <v>-69.53</v>
      </c>
      <c r="I35" s="252">
        <v>-63.6</v>
      </c>
      <c r="J35" s="252">
        <v>-63.6</v>
      </c>
    </row>
    <row r="36" spans="1:16" s="634" customFormat="1" ht="12" customHeight="1" x14ac:dyDescent="0.2">
      <c r="A36" s="267" t="s">
        <v>115</v>
      </c>
      <c r="B36" s="265">
        <v>173444</v>
      </c>
      <c r="C36" s="265">
        <v>192965</v>
      </c>
      <c r="D36" s="265">
        <v>245272</v>
      </c>
      <c r="E36" s="265">
        <v>249489</v>
      </c>
      <c r="F36" s="265">
        <v>151330</v>
      </c>
      <c r="G36" s="266"/>
      <c r="H36" s="252">
        <v>-39.340000000000003</v>
      </c>
      <c r="I36" s="252">
        <v>-12.75</v>
      </c>
      <c r="J36" s="252">
        <v>-12.75</v>
      </c>
    </row>
    <row r="37" spans="1:16" s="634" customFormat="1" ht="12" customHeight="1" x14ac:dyDescent="0.2">
      <c r="A37" s="267" t="s">
        <v>266</v>
      </c>
      <c r="B37" s="265">
        <v>112171</v>
      </c>
      <c r="C37" s="265">
        <v>127524</v>
      </c>
      <c r="D37" s="265">
        <v>141656</v>
      </c>
      <c r="E37" s="265">
        <v>144273</v>
      </c>
      <c r="F37" s="265">
        <v>108561</v>
      </c>
      <c r="G37" s="266"/>
      <c r="H37" s="252">
        <v>-24.75</v>
      </c>
      <c r="I37" s="252">
        <v>-3.22</v>
      </c>
      <c r="J37" s="252">
        <v>-3.22</v>
      </c>
    </row>
    <row r="38" spans="1:16" s="634" customFormat="1" ht="12" customHeight="1" x14ac:dyDescent="0.2">
      <c r="A38" s="267" t="s">
        <v>267</v>
      </c>
      <c r="B38" s="265">
        <v>521333</v>
      </c>
      <c r="C38" s="265">
        <v>557567</v>
      </c>
      <c r="D38" s="265">
        <v>552851</v>
      </c>
      <c r="E38" s="265">
        <v>570594</v>
      </c>
      <c r="F38" s="265">
        <v>34086</v>
      </c>
      <c r="G38" s="266"/>
      <c r="H38" s="252">
        <v>-94.03</v>
      </c>
      <c r="I38" s="252">
        <v>-93.46</v>
      </c>
      <c r="J38" s="252">
        <v>-93.46</v>
      </c>
    </row>
    <row r="39" spans="1:16" s="634" customFormat="1" ht="12" customHeight="1" x14ac:dyDescent="0.2">
      <c r="A39" s="267" t="s">
        <v>268</v>
      </c>
      <c r="B39" s="265">
        <v>0</v>
      </c>
      <c r="C39" s="265">
        <v>0</v>
      </c>
      <c r="D39" s="265">
        <v>0</v>
      </c>
      <c r="E39" s="265">
        <v>0</v>
      </c>
      <c r="F39" s="265">
        <v>0</v>
      </c>
      <c r="G39" s="266"/>
      <c r="H39" s="252" t="s">
        <v>406</v>
      </c>
      <c r="I39" s="252" t="s">
        <v>406</v>
      </c>
      <c r="J39" s="252" t="s">
        <v>406</v>
      </c>
    </row>
    <row r="40" spans="1:16" s="634" customFormat="1" ht="12" customHeight="1" x14ac:dyDescent="0.2">
      <c r="A40" s="267" t="s">
        <v>339</v>
      </c>
      <c r="B40" s="265">
        <v>20</v>
      </c>
      <c r="C40" s="265">
        <v>247</v>
      </c>
      <c r="D40" s="265">
        <v>365</v>
      </c>
      <c r="E40" s="265">
        <v>-406</v>
      </c>
      <c r="F40" s="265">
        <v>-233</v>
      </c>
      <c r="G40" s="266"/>
      <c r="H40" s="252">
        <v>42.61</v>
      </c>
      <c r="I40" s="252" t="s">
        <v>406</v>
      </c>
      <c r="J40" s="252" t="s">
        <v>406</v>
      </c>
    </row>
    <row r="41" spans="1:16" s="634" customFormat="1" ht="12" customHeight="1" x14ac:dyDescent="0.2">
      <c r="A41" s="267" t="s">
        <v>269</v>
      </c>
      <c r="B41" s="265">
        <v>0</v>
      </c>
      <c r="C41" s="265">
        <v>0</v>
      </c>
      <c r="D41" s="265">
        <v>0</v>
      </c>
      <c r="E41" s="265">
        <v>0</v>
      </c>
      <c r="F41" s="265">
        <v>0</v>
      </c>
      <c r="G41" s="266"/>
      <c r="H41" s="252" t="s">
        <v>406</v>
      </c>
      <c r="I41" s="252" t="s">
        <v>406</v>
      </c>
      <c r="J41" s="252" t="s">
        <v>406</v>
      </c>
    </row>
    <row r="42" spans="1:16" s="634" customFormat="1" ht="12" customHeight="1" x14ac:dyDescent="0.2">
      <c r="A42" s="267" t="s">
        <v>116</v>
      </c>
      <c r="B42" s="265">
        <v>266</v>
      </c>
      <c r="C42" s="265">
        <v>266</v>
      </c>
      <c r="D42" s="265">
        <v>431</v>
      </c>
      <c r="E42" s="265">
        <v>434</v>
      </c>
      <c r="F42" s="265">
        <v>334</v>
      </c>
      <c r="G42" s="266"/>
      <c r="H42" s="252">
        <v>-23.04</v>
      </c>
      <c r="I42" s="252">
        <v>25.56</v>
      </c>
      <c r="J42" s="252">
        <v>25.56</v>
      </c>
    </row>
    <row r="43" spans="1:16" ht="12" customHeight="1" x14ac:dyDescent="0.2">
      <c r="A43" s="264" t="s">
        <v>319</v>
      </c>
      <c r="B43" s="265">
        <v>988754</v>
      </c>
      <c r="C43" s="265">
        <v>1069859</v>
      </c>
      <c r="D43" s="265">
        <v>1159435</v>
      </c>
      <c r="E43" s="265">
        <v>1181131</v>
      </c>
      <c r="F43" s="265">
        <v>385701</v>
      </c>
      <c r="G43" s="266"/>
      <c r="H43" s="252">
        <v>-67.34</v>
      </c>
      <c r="I43" s="252">
        <v>-60.99</v>
      </c>
      <c r="J43" s="252">
        <v>-60.99</v>
      </c>
      <c r="N43" s="634"/>
      <c r="O43" s="634"/>
      <c r="P43" s="634"/>
    </row>
    <row r="44" spans="1:16" ht="12" customHeight="1" x14ac:dyDescent="0.2">
      <c r="A44" s="268"/>
      <c r="B44" s="269"/>
      <c r="C44" s="269"/>
      <c r="D44" s="270"/>
      <c r="E44" s="269"/>
      <c r="F44" s="269"/>
      <c r="G44" s="261"/>
      <c r="H44" s="271"/>
      <c r="I44" s="271"/>
      <c r="J44" s="271"/>
      <c r="N44" s="634"/>
      <c r="O44" s="634"/>
      <c r="P44" s="634"/>
    </row>
    <row r="45" spans="1:16" s="483" customFormat="1" ht="12" customHeight="1" x14ac:dyDescent="0.25">
      <c r="A45" s="278" t="s">
        <v>121</v>
      </c>
      <c r="B45" s="282"/>
      <c r="C45" s="279"/>
      <c r="D45" s="279"/>
      <c r="E45" s="279"/>
      <c r="F45" s="283"/>
      <c r="G45" s="266"/>
      <c r="H45" s="280"/>
      <c r="I45" s="280"/>
      <c r="J45" s="280"/>
    </row>
    <row r="46" spans="1:16" s="483" customFormat="1" ht="12" customHeight="1" x14ac:dyDescent="0.25">
      <c r="A46" s="273" t="s">
        <v>112</v>
      </c>
      <c r="B46" s="265">
        <v>3608969</v>
      </c>
      <c r="C46" s="265">
        <v>3805315</v>
      </c>
      <c r="D46" s="265">
        <v>4209055</v>
      </c>
      <c r="E46" s="265">
        <v>3327723</v>
      </c>
      <c r="F46" s="265">
        <v>4073158</v>
      </c>
      <c r="G46" s="266"/>
      <c r="H46" s="252">
        <v>22.4</v>
      </c>
      <c r="I46" s="252">
        <v>12.86</v>
      </c>
      <c r="J46" s="252">
        <v>12.86</v>
      </c>
    </row>
    <row r="47" spans="1:16" s="483" customFormat="1" ht="12" customHeight="1" x14ac:dyDescent="0.25">
      <c r="A47" s="272" t="s">
        <v>261</v>
      </c>
      <c r="B47" s="265">
        <v>2279747</v>
      </c>
      <c r="C47" s="265">
        <v>2435542</v>
      </c>
      <c r="D47" s="265">
        <v>2858530</v>
      </c>
      <c r="E47" s="265">
        <v>2060924</v>
      </c>
      <c r="F47" s="265">
        <v>2875848</v>
      </c>
      <c r="G47" s="266"/>
      <c r="H47" s="252">
        <v>39.54</v>
      </c>
      <c r="I47" s="281">
        <v>26.15</v>
      </c>
      <c r="J47" s="281">
        <v>26.15</v>
      </c>
    </row>
    <row r="48" spans="1:16" s="483" customFormat="1" ht="24" customHeight="1" x14ac:dyDescent="0.25">
      <c r="A48" s="645" t="s">
        <v>113</v>
      </c>
      <c r="B48" s="265">
        <v>144540</v>
      </c>
      <c r="C48" s="265">
        <v>61735</v>
      </c>
      <c r="D48" s="265">
        <v>498440</v>
      </c>
      <c r="E48" s="265">
        <v>483660</v>
      </c>
      <c r="F48" s="265">
        <v>427918</v>
      </c>
      <c r="G48" s="266"/>
      <c r="H48" s="252">
        <v>-11.53</v>
      </c>
      <c r="I48" s="252">
        <v>196.06</v>
      </c>
      <c r="J48" s="252">
        <v>196.06</v>
      </c>
    </row>
    <row r="49" spans="1:16" s="483" customFormat="1" ht="12" customHeight="1" x14ac:dyDescent="0.25">
      <c r="A49" s="272" t="s">
        <v>262</v>
      </c>
      <c r="B49" s="265">
        <v>719872</v>
      </c>
      <c r="C49" s="265">
        <v>727503</v>
      </c>
      <c r="D49" s="265">
        <v>574830</v>
      </c>
      <c r="E49" s="265">
        <v>589567</v>
      </c>
      <c r="F49" s="265">
        <v>531217</v>
      </c>
      <c r="G49" s="266"/>
      <c r="H49" s="252">
        <v>-9.9</v>
      </c>
      <c r="I49" s="281">
        <v>-26.21</v>
      </c>
      <c r="J49" s="281">
        <v>-26.21</v>
      </c>
    </row>
    <row r="50" spans="1:16" s="483" customFormat="1" ht="12" customHeight="1" x14ac:dyDescent="0.25">
      <c r="A50" s="273" t="s">
        <v>263</v>
      </c>
      <c r="B50" s="265">
        <v>258082</v>
      </c>
      <c r="C50" s="265">
        <v>268443</v>
      </c>
      <c r="D50" s="265">
        <v>480202</v>
      </c>
      <c r="E50" s="265">
        <v>488751</v>
      </c>
      <c r="F50" s="265">
        <v>504129</v>
      </c>
      <c r="G50" s="266"/>
      <c r="H50" s="252">
        <v>3.15</v>
      </c>
      <c r="I50" s="252">
        <v>95.34</v>
      </c>
      <c r="J50" s="252">
        <v>95.34</v>
      </c>
    </row>
    <row r="51" spans="1:16" s="483" customFormat="1" ht="12" customHeight="1" x14ac:dyDescent="0.25">
      <c r="A51" s="272" t="s">
        <v>264</v>
      </c>
      <c r="B51" s="265">
        <v>307817</v>
      </c>
      <c r="C51" s="265">
        <v>310471</v>
      </c>
      <c r="D51" s="265">
        <v>237227</v>
      </c>
      <c r="E51" s="265">
        <v>159207</v>
      </c>
      <c r="F51" s="265">
        <v>139240</v>
      </c>
      <c r="G51" s="266"/>
      <c r="H51" s="252">
        <v>-12.54</v>
      </c>
      <c r="I51" s="281">
        <v>-54.77</v>
      </c>
      <c r="J51" s="281">
        <v>-54.77</v>
      </c>
    </row>
    <row r="52" spans="1:16" s="483" customFormat="1" ht="12" customHeight="1" x14ac:dyDescent="0.25">
      <c r="A52" s="267" t="s">
        <v>338</v>
      </c>
      <c r="B52" s="265">
        <v>43450</v>
      </c>
      <c r="C52" s="265">
        <v>63356</v>
      </c>
      <c r="D52" s="265">
        <v>58266</v>
      </c>
      <c r="E52" s="265">
        <v>29275</v>
      </c>
      <c r="F52" s="265">
        <v>22725</v>
      </c>
      <c r="G52" s="266"/>
      <c r="H52" s="252">
        <v>-22.37</v>
      </c>
      <c r="I52" s="252">
        <v>-47.7</v>
      </c>
      <c r="J52" s="252">
        <v>-47.7</v>
      </c>
    </row>
    <row r="53" spans="1:16" s="483" customFormat="1" ht="12" customHeight="1" x14ac:dyDescent="0.25">
      <c r="A53" s="267" t="s">
        <v>265</v>
      </c>
      <c r="B53" s="265">
        <v>0</v>
      </c>
      <c r="C53" s="265">
        <v>0</v>
      </c>
      <c r="D53" s="265">
        <v>0</v>
      </c>
      <c r="E53" s="265">
        <v>0</v>
      </c>
      <c r="F53" s="265">
        <v>0</v>
      </c>
      <c r="G53" s="266"/>
      <c r="H53" s="252" t="s">
        <v>406</v>
      </c>
      <c r="I53" s="252" t="s">
        <v>406</v>
      </c>
      <c r="J53" s="252" t="s">
        <v>406</v>
      </c>
    </row>
    <row r="54" spans="1:16" s="483" customFormat="1" ht="12" customHeight="1" x14ac:dyDescent="0.25">
      <c r="A54" s="267" t="s">
        <v>114</v>
      </c>
      <c r="B54" s="265">
        <v>10235811</v>
      </c>
      <c r="C54" s="265">
        <v>10545930</v>
      </c>
      <c r="D54" s="265">
        <v>11422781</v>
      </c>
      <c r="E54" s="265">
        <v>12828914</v>
      </c>
      <c r="F54" s="265">
        <v>12657320</v>
      </c>
      <c r="G54" s="266"/>
      <c r="H54" s="252">
        <v>-1.34</v>
      </c>
      <c r="I54" s="252">
        <v>23.66</v>
      </c>
      <c r="J54" s="252">
        <v>23.66</v>
      </c>
    </row>
    <row r="55" spans="1:16" s="483" customFormat="1" ht="12" customHeight="1" x14ac:dyDescent="0.25">
      <c r="A55" s="267" t="s">
        <v>115</v>
      </c>
      <c r="B55" s="265">
        <v>6814063</v>
      </c>
      <c r="C55" s="265">
        <v>6908829</v>
      </c>
      <c r="D55" s="265">
        <v>6969482</v>
      </c>
      <c r="E55" s="265">
        <v>8246737</v>
      </c>
      <c r="F55" s="265">
        <v>7930696</v>
      </c>
      <c r="G55" s="266"/>
      <c r="H55" s="252">
        <v>-3.83</v>
      </c>
      <c r="I55" s="281">
        <v>16.39</v>
      </c>
      <c r="J55" s="281">
        <v>16.39</v>
      </c>
    </row>
    <row r="56" spans="1:16" s="483" customFormat="1" ht="12" customHeight="1" x14ac:dyDescent="0.25">
      <c r="A56" s="267" t="s">
        <v>266</v>
      </c>
      <c r="B56" s="265">
        <v>1827058</v>
      </c>
      <c r="C56" s="265">
        <v>1978774</v>
      </c>
      <c r="D56" s="265">
        <v>2151331</v>
      </c>
      <c r="E56" s="265">
        <v>2210748</v>
      </c>
      <c r="F56" s="265">
        <v>2284933</v>
      </c>
      <c r="G56" s="266"/>
      <c r="H56" s="252">
        <v>3.36</v>
      </c>
      <c r="I56" s="252">
        <v>25.06</v>
      </c>
      <c r="J56" s="252">
        <v>25.06</v>
      </c>
    </row>
    <row r="57" spans="1:16" s="483" customFormat="1" ht="12" customHeight="1" x14ac:dyDescent="0.25">
      <c r="A57" s="267" t="s">
        <v>267</v>
      </c>
      <c r="B57" s="265">
        <v>1588680</v>
      </c>
      <c r="C57" s="265">
        <v>1651388</v>
      </c>
      <c r="D57" s="265">
        <v>2300543</v>
      </c>
      <c r="E57" s="265">
        <v>2369067</v>
      </c>
      <c r="F57" s="265">
        <v>2437925</v>
      </c>
      <c r="G57" s="266"/>
      <c r="H57" s="252">
        <v>2.91</v>
      </c>
      <c r="I57" s="281">
        <v>53.46</v>
      </c>
      <c r="J57" s="281">
        <v>53.46</v>
      </c>
    </row>
    <row r="58" spans="1:16" s="483" customFormat="1" ht="12" customHeight="1" x14ac:dyDescent="0.25">
      <c r="A58" s="267" t="s">
        <v>268</v>
      </c>
      <c r="B58" s="265">
        <v>0</v>
      </c>
      <c r="C58" s="265">
        <v>0</v>
      </c>
      <c r="D58" s="265">
        <v>0</v>
      </c>
      <c r="E58" s="265">
        <v>0</v>
      </c>
      <c r="F58" s="265">
        <v>0</v>
      </c>
      <c r="G58" s="266"/>
      <c r="H58" s="252" t="s">
        <v>406</v>
      </c>
      <c r="I58" s="252" t="s">
        <v>406</v>
      </c>
      <c r="J58" s="252" t="s">
        <v>406</v>
      </c>
    </row>
    <row r="59" spans="1:16" s="483" customFormat="1" ht="12" customHeight="1" x14ac:dyDescent="0.25">
      <c r="A59" s="267" t="s">
        <v>339</v>
      </c>
      <c r="B59" s="265">
        <v>6010</v>
      </c>
      <c r="C59" s="265">
        <v>6939</v>
      </c>
      <c r="D59" s="265">
        <v>1424</v>
      </c>
      <c r="E59" s="265">
        <v>2362</v>
      </c>
      <c r="F59" s="265">
        <v>3766</v>
      </c>
      <c r="G59" s="266"/>
      <c r="H59" s="252">
        <v>59.44</v>
      </c>
      <c r="I59" s="284">
        <v>-37.340000000000003</v>
      </c>
      <c r="J59" s="284">
        <v>-37.340000000000003</v>
      </c>
    </row>
    <row r="60" spans="1:16" s="13" customFormat="1" ht="12" customHeight="1" x14ac:dyDescent="0.25">
      <c r="A60" s="273" t="s">
        <v>269</v>
      </c>
      <c r="B60" s="265">
        <v>0</v>
      </c>
      <c r="C60" s="265">
        <v>0</v>
      </c>
      <c r="D60" s="265">
        <v>0</v>
      </c>
      <c r="E60" s="265">
        <v>0</v>
      </c>
      <c r="F60" s="265">
        <v>0</v>
      </c>
      <c r="G60" s="266"/>
      <c r="H60" s="252" t="s">
        <v>406</v>
      </c>
      <c r="I60" s="252" t="s">
        <v>406</v>
      </c>
      <c r="J60" s="252" t="s">
        <v>406</v>
      </c>
      <c r="N60" s="483"/>
      <c r="O60" s="483"/>
      <c r="P60" s="483"/>
    </row>
    <row r="61" spans="1:16" s="13" customFormat="1" ht="12" customHeight="1" x14ac:dyDescent="0.25">
      <c r="A61" s="272" t="s">
        <v>116</v>
      </c>
      <c r="B61" s="265">
        <v>4050</v>
      </c>
      <c r="C61" s="265">
        <v>4200</v>
      </c>
      <c r="D61" s="265">
        <v>4220</v>
      </c>
      <c r="E61" s="265">
        <v>3799</v>
      </c>
      <c r="F61" s="265">
        <v>3799</v>
      </c>
      <c r="G61" s="266"/>
      <c r="H61" s="252">
        <v>0</v>
      </c>
      <c r="I61" s="281">
        <v>-6.2</v>
      </c>
      <c r="J61" s="281">
        <v>-6.2</v>
      </c>
      <c r="N61" s="483"/>
      <c r="O61" s="483"/>
      <c r="P61" s="483"/>
    </row>
    <row r="62" spans="1:16" s="13" customFormat="1" ht="12" customHeight="1" x14ac:dyDescent="0.25">
      <c r="A62" s="264" t="s">
        <v>319</v>
      </c>
      <c r="B62" s="265">
        <v>13848830</v>
      </c>
      <c r="C62" s="265">
        <v>14355445</v>
      </c>
      <c r="D62" s="265">
        <v>15636056</v>
      </c>
      <c r="E62" s="265">
        <v>16160437</v>
      </c>
      <c r="F62" s="265">
        <v>16734278</v>
      </c>
      <c r="G62" s="266"/>
      <c r="H62" s="252">
        <v>3.55</v>
      </c>
      <c r="I62" s="252">
        <v>20.84</v>
      </c>
      <c r="J62" s="252">
        <v>20.84</v>
      </c>
      <c r="N62" s="483"/>
      <c r="O62" s="483"/>
      <c r="P62" s="483"/>
    </row>
    <row r="63" spans="1:16" s="13" customFormat="1" ht="12" customHeight="1" x14ac:dyDescent="0.25">
      <c r="A63" s="268"/>
      <c r="B63" s="269"/>
      <c r="C63" s="269"/>
      <c r="D63" s="270"/>
      <c r="E63" s="269"/>
      <c r="F63" s="269"/>
      <c r="G63" s="261"/>
      <c r="H63" s="271"/>
      <c r="I63" s="271"/>
      <c r="J63" s="271"/>
      <c r="N63" s="483"/>
      <c r="O63" s="483"/>
      <c r="P63" s="483"/>
    </row>
    <row r="64" spans="1:16" s="634" customFormat="1" ht="12" customHeight="1" x14ac:dyDescent="0.2">
      <c r="A64" s="15" t="s">
        <v>122</v>
      </c>
      <c r="B64" s="613"/>
      <c r="C64" s="613"/>
      <c r="D64" s="613"/>
      <c r="E64" s="613"/>
      <c r="F64" s="613"/>
      <c r="G64" s="65"/>
      <c r="H64" s="271"/>
      <c r="I64" s="472"/>
      <c r="J64" s="472"/>
    </row>
    <row r="65" spans="1:16" s="634" customFormat="1" ht="12" customHeight="1" x14ac:dyDescent="0.2">
      <c r="A65" s="264" t="s">
        <v>112</v>
      </c>
      <c r="B65" s="265">
        <v>3007531</v>
      </c>
      <c r="C65" s="265">
        <v>3123129</v>
      </c>
      <c r="D65" s="265">
        <v>2969387</v>
      </c>
      <c r="E65" s="265">
        <v>3200992</v>
      </c>
      <c r="F65" s="265">
        <v>2925578</v>
      </c>
      <c r="G65" s="266"/>
      <c r="H65" s="252">
        <v>-8.6</v>
      </c>
      <c r="I65" s="252">
        <v>-2.72</v>
      </c>
      <c r="J65" s="252">
        <v>-2.72</v>
      </c>
    </row>
    <row r="66" spans="1:16" s="634" customFormat="1" ht="12" customHeight="1" x14ac:dyDescent="0.2">
      <c r="A66" s="267" t="s">
        <v>261</v>
      </c>
      <c r="B66" s="265">
        <v>1547987</v>
      </c>
      <c r="C66" s="265">
        <v>1645904</v>
      </c>
      <c r="D66" s="265">
        <v>1720601</v>
      </c>
      <c r="E66" s="265">
        <v>1902831</v>
      </c>
      <c r="F66" s="265">
        <v>1631996</v>
      </c>
      <c r="G66" s="266"/>
      <c r="H66" s="252">
        <v>-14.23</v>
      </c>
      <c r="I66" s="252">
        <v>5.43</v>
      </c>
      <c r="J66" s="252">
        <v>5.43</v>
      </c>
    </row>
    <row r="67" spans="1:16" s="634" customFormat="1" ht="24" customHeight="1" x14ac:dyDescent="0.2">
      <c r="A67" s="645" t="s">
        <v>113</v>
      </c>
      <c r="B67" s="265">
        <v>665850</v>
      </c>
      <c r="C67" s="265">
        <v>661630</v>
      </c>
      <c r="D67" s="265">
        <v>661157</v>
      </c>
      <c r="E67" s="265">
        <v>804653</v>
      </c>
      <c r="F67" s="265">
        <v>778534</v>
      </c>
      <c r="G67" s="266"/>
      <c r="H67" s="252">
        <v>-3.25</v>
      </c>
      <c r="I67" s="252">
        <v>16.920000000000002</v>
      </c>
      <c r="J67" s="252">
        <v>16.920000000000002</v>
      </c>
    </row>
    <row r="68" spans="1:16" s="634" customFormat="1" ht="12" customHeight="1" x14ac:dyDescent="0.2">
      <c r="A68" s="267" t="s">
        <v>262</v>
      </c>
      <c r="B68" s="265">
        <v>852892</v>
      </c>
      <c r="C68" s="265">
        <v>902621</v>
      </c>
      <c r="D68" s="265">
        <v>895768</v>
      </c>
      <c r="E68" s="265">
        <v>923795</v>
      </c>
      <c r="F68" s="265">
        <v>886938</v>
      </c>
      <c r="G68" s="266"/>
      <c r="H68" s="252">
        <v>-3.99</v>
      </c>
      <c r="I68" s="252">
        <v>3.99</v>
      </c>
      <c r="J68" s="252">
        <v>3.99</v>
      </c>
    </row>
    <row r="69" spans="1:16" s="634" customFormat="1" ht="12" customHeight="1" x14ac:dyDescent="0.2">
      <c r="A69" s="267" t="s">
        <v>263</v>
      </c>
      <c r="B69" s="265">
        <v>444108</v>
      </c>
      <c r="C69" s="265">
        <v>473643</v>
      </c>
      <c r="D69" s="265">
        <v>258239</v>
      </c>
      <c r="E69" s="265">
        <v>282941</v>
      </c>
      <c r="F69" s="265">
        <v>301380</v>
      </c>
      <c r="G69" s="266"/>
      <c r="H69" s="252">
        <v>6.52</v>
      </c>
      <c r="I69" s="252">
        <v>-32.14</v>
      </c>
      <c r="J69" s="252">
        <v>-32.14</v>
      </c>
    </row>
    <row r="70" spans="1:16" s="634" customFormat="1" ht="12" customHeight="1" x14ac:dyDescent="0.2">
      <c r="A70" s="267" t="s">
        <v>264</v>
      </c>
      <c r="B70" s="265">
        <v>131035</v>
      </c>
      <c r="C70" s="265">
        <v>69548</v>
      </c>
      <c r="D70" s="265">
        <v>56663</v>
      </c>
      <c r="E70" s="265">
        <v>49939</v>
      </c>
      <c r="F70" s="265">
        <v>63828</v>
      </c>
      <c r="G70" s="266"/>
      <c r="H70" s="252">
        <v>27.81</v>
      </c>
      <c r="I70" s="252">
        <v>-51.29</v>
      </c>
      <c r="J70" s="252">
        <v>-51.29</v>
      </c>
    </row>
    <row r="71" spans="1:16" s="634" customFormat="1" ht="12" customHeight="1" x14ac:dyDescent="0.2">
      <c r="A71" s="267" t="s">
        <v>338</v>
      </c>
      <c r="B71" s="265">
        <v>4414</v>
      </c>
      <c r="C71" s="265">
        <v>3915</v>
      </c>
      <c r="D71" s="265">
        <v>3737</v>
      </c>
      <c r="E71" s="265">
        <v>6279</v>
      </c>
      <c r="F71" s="265">
        <v>1630</v>
      </c>
      <c r="G71" s="266"/>
      <c r="H71" s="252">
        <v>-74.040000000000006</v>
      </c>
      <c r="I71" s="252">
        <v>-63.07</v>
      </c>
      <c r="J71" s="252">
        <v>-63.07</v>
      </c>
    </row>
    <row r="72" spans="1:16" s="634" customFormat="1" ht="12" customHeight="1" x14ac:dyDescent="0.2">
      <c r="A72" s="267" t="s">
        <v>265</v>
      </c>
      <c r="B72" s="265">
        <v>27094</v>
      </c>
      <c r="C72" s="265">
        <v>27499</v>
      </c>
      <c r="D72" s="265">
        <v>34379</v>
      </c>
      <c r="E72" s="265">
        <v>35207</v>
      </c>
      <c r="F72" s="265">
        <v>39806</v>
      </c>
      <c r="G72" s="266"/>
      <c r="H72" s="252">
        <v>13.06</v>
      </c>
      <c r="I72" s="252">
        <v>46.92</v>
      </c>
      <c r="J72" s="252">
        <v>46.92</v>
      </c>
    </row>
    <row r="73" spans="1:16" s="634" customFormat="1" ht="12" customHeight="1" x14ac:dyDescent="0.2">
      <c r="A73" s="267" t="s">
        <v>114</v>
      </c>
      <c r="B73" s="265">
        <v>13086594</v>
      </c>
      <c r="C73" s="265">
        <v>13819384</v>
      </c>
      <c r="D73" s="265">
        <v>13232099</v>
      </c>
      <c r="E73" s="265">
        <v>13826554</v>
      </c>
      <c r="F73" s="265">
        <v>14065928</v>
      </c>
      <c r="G73" s="266"/>
      <c r="H73" s="252">
        <v>1.73</v>
      </c>
      <c r="I73" s="252">
        <v>7.48</v>
      </c>
      <c r="J73" s="252">
        <v>7.48</v>
      </c>
    </row>
    <row r="74" spans="1:16" s="634" customFormat="1" ht="12" customHeight="1" x14ac:dyDescent="0.2">
      <c r="A74" s="267" t="s">
        <v>115</v>
      </c>
      <c r="B74" s="265">
        <v>2136807</v>
      </c>
      <c r="C74" s="265">
        <v>2295028</v>
      </c>
      <c r="D74" s="265">
        <v>2426856</v>
      </c>
      <c r="E74" s="265">
        <v>2657133</v>
      </c>
      <c r="F74" s="265">
        <v>2637113</v>
      </c>
      <c r="G74" s="266"/>
      <c r="H74" s="252">
        <v>-0.75</v>
      </c>
      <c r="I74" s="252">
        <v>23.41</v>
      </c>
      <c r="J74" s="252">
        <v>23.41</v>
      </c>
    </row>
    <row r="75" spans="1:16" s="634" customFormat="1" ht="12" customHeight="1" x14ac:dyDescent="0.2">
      <c r="A75" s="267" t="s">
        <v>266</v>
      </c>
      <c r="B75" s="265">
        <v>6577193</v>
      </c>
      <c r="C75" s="265">
        <v>6754860</v>
      </c>
      <c r="D75" s="265">
        <v>6586463</v>
      </c>
      <c r="E75" s="265">
        <v>6740956</v>
      </c>
      <c r="F75" s="265">
        <v>6740872</v>
      </c>
      <c r="G75" s="266"/>
      <c r="H75" s="252">
        <v>0</v>
      </c>
      <c r="I75" s="252">
        <v>2.4900000000000002</v>
      </c>
      <c r="J75" s="252">
        <v>2.4900000000000002</v>
      </c>
    </row>
    <row r="76" spans="1:16" s="634" customFormat="1" ht="12" customHeight="1" x14ac:dyDescent="0.2">
      <c r="A76" s="267" t="s">
        <v>267</v>
      </c>
      <c r="B76" s="265">
        <v>4370698</v>
      </c>
      <c r="C76" s="265">
        <v>4778578</v>
      </c>
      <c r="D76" s="265">
        <v>4235636</v>
      </c>
      <c r="E76" s="265">
        <v>4439971</v>
      </c>
      <c r="F76" s="265">
        <v>4693081</v>
      </c>
      <c r="G76" s="266"/>
      <c r="H76" s="252">
        <v>5.7</v>
      </c>
      <c r="I76" s="252">
        <v>7.38</v>
      </c>
      <c r="J76" s="252">
        <v>7.38</v>
      </c>
    </row>
    <row r="77" spans="1:16" s="634" customFormat="1" ht="12" customHeight="1" x14ac:dyDescent="0.2">
      <c r="A77" s="267" t="s">
        <v>268</v>
      </c>
      <c r="B77" s="265">
        <v>0</v>
      </c>
      <c r="C77" s="265">
        <v>0</v>
      </c>
      <c r="D77" s="265">
        <v>0</v>
      </c>
      <c r="E77" s="265">
        <v>0</v>
      </c>
      <c r="F77" s="265">
        <v>0</v>
      </c>
      <c r="G77" s="266"/>
      <c r="H77" s="252" t="s">
        <v>406</v>
      </c>
      <c r="I77" s="252" t="s">
        <v>406</v>
      </c>
      <c r="J77" s="252" t="s">
        <v>406</v>
      </c>
    </row>
    <row r="78" spans="1:16" s="634" customFormat="1" ht="12" customHeight="1" x14ac:dyDescent="0.2">
      <c r="A78" s="267" t="s">
        <v>339</v>
      </c>
      <c r="B78" s="265">
        <v>1660</v>
      </c>
      <c r="C78" s="265">
        <v>-9292</v>
      </c>
      <c r="D78" s="265">
        <v>-17070</v>
      </c>
      <c r="E78" s="265">
        <v>-11699</v>
      </c>
      <c r="F78" s="265">
        <v>-5183</v>
      </c>
      <c r="G78" s="266"/>
      <c r="H78" s="252">
        <v>55.7</v>
      </c>
      <c r="I78" s="252" t="s">
        <v>406</v>
      </c>
      <c r="J78" s="252" t="s">
        <v>406</v>
      </c>
    </row>
    <row r="79" spans="1:16" ht="12" customHeight="1" x14ac:dyDescent="0.2">
      <c r="A79" s="267" t="s">
        <v>269</v>
      </c>
      <c r="B79" s="265">
        <v>236</v>
      </c>
      <c r="C79" s="265">
        <v>210</v>
      </c>
      <c r="D79" s="265">
        <v>214</v>
      </c>
      <c r="E79" s="265">
        <v>193</v>
      </c>
      <c r="F79" s="265">
        <v>45</v>
      </c>
      <c r="G79" s="266"/>
      <c r="H79" s="252">
        <v>-76.680000000000007</v>
      </c>
      <c r="I79" s="252">
        <v>-80.930000000000007</v>
      </c>
      <c r="J79" s="252">
        <v>-80.930000000000007</v>
      </c>
      <c r="N79" s="634"/>
      <c r="O79" s="634"/>
      <c r="P79" s="634"/>
    </row>
    <row r="80" spans="1:16" ht="12" customHeight="1" x14ac:dyDescent="0.2">
      <c r="A80" s="267" t="s">
        <v>116</v>
      </c>
      <c r="B80" s="265">
        <v>1975</v>
      </c>
      <c r="C80" s="265">
        <v>2243</v>
      </c>
      <c r="D80" s="265">
        <v>2264</v>
      </c>
      <c r="E80" s="265">
        <v>2197</v>
      </c>
      <c r="F80" s="265">
        <v>2271</v>
      </c>
      <c r="G80" s="266"/>
      <c r="H80" s="252">
        <v>3.37</v>
      </c>
      <c r="I80" s="252">
        <v>14.99</v>
      </c>
      <c r="J80" s="252">
        <v>14.99</v>
      </c>
      <c r="N80" s="634"/>
      <c r="O80" s="634"/>
      <c r="P80" s="634"/>
    </row>
    <row r="81" spans="1:16" ht="12" customHeight="1" x14ac:dyDescent="0.2">
      <c r="A81" s="637" t="s">
        <v>319</v>
      </c>
      <c r="B81" s="274">
        <v>16096100</v>
      </c>
      <c r="C81" s="274">
        <v>16944756</v>
      </c>
      <c r="D81" s="274">
        <v>16203750</v>
      </c>
      <c r="E81" s="274">
        <v>17029742</v>
      </c>
      <c r="F81" s="274">
        <v>16993777</v>
      </c>
      <c r="G81" s="14"/>
      <c r="H81" s="275">
        <v>-0.21</v>
      </c>
      <c r="I81" s="275">
        <v>5.58</v>
      </c>
      <c r="J81" s="275">
        <v>5.58</v>
      </c>
      <c r="N81" s="634"/>
      <c r="O81" s="634"/>
      <c r="P81" s="634"/>
    </row>
    <row r="82" spans="1:16" customFormat="1" x14ac:dyDescent="0.25">
      <c r="A82" s="421" t="s">
        <v>294</v>
      </c>
      <c r="B82" s="63"/>
      <c r="C82" s="63"/>
      <c r="D82" s="63"/>
      <c r="E82" s="63"/>
      <c r="F82" s="63"/>
      <c r="G82" s="63"/>
      <c r="H82" s="63"/>
      <c r="I82" s="63"/>
      <c r="J82" s="63"/>
    </row>
    <row r="83" spans="1:16" customFormat="1" x14ac:dyDescent="0.25">
      <c r="A83" s="609" t="s">
        <v>295</v>
      </c>
      <c r="B83" s="63"/>
      <c r="C83" s="63"/>
      <c r="D83" s="63"/>
      <c r="E83" s="63"/>
      <c r="F83" s="63"/>
      <c r="G83" s="63"/>
      <c r="H83" s="63"/>
      <c r="I83" s="63"/>
      <c r="J83" s="63"/>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72"/>
  <sheetViews>
    <sheetView showGridLines="0" zoomScaleNormal="100" zoomScaleSheetLayoutView="100" workbookViewId="0"/>
  </sheetViews>
  <sheetFormatPr baseColWidth="10" defaultColWidth="13.5" defaultRowHeight="13.5" x14ac:dyDescent="0.25"/>
  <cols>
    <col min="1" max="1" width="37.83203125" style="54" customWidth="1"/>
    <col min="2" max="6" width="11.1640625" style="245" customWidth="1"/>
    <col min="7" max="7" width="0.5" style="245" customWidth="1"/>
    <col min="8" max="9" width="8.1640625" style="245" customWidth="1"/>
    <col min="10" max="10" width="8.1640625" style="246" customWidth="1"/>
    <col min="11" max="16384" width="13.5" style="246"/>
  </cols>
  <sheetData>
    <row r="1" spans="1:13" ht="9.75" customHeight="1" x14ac:dyDescent="0.25"/>
    <row r="2" spans="1:13" s="632" customFormat="1" ht="19.5" customHeight="1" x14ac:dyDescent="0.2">
      <c r="A2" s="716" t="s">
        <v>395</v>
      </c>
      <c r="B2" s="716"/>
      <c r="C2" s="716"/>
      <c r="D2" s="716"/>
      <c r="E2" s="716"/>
      <c r="F2" s="716"/>
      <c r="G2" s="55"/>
      <c r="H2" s="717" t="s">
        <v>123</v>
      </c>
      <c r="I2" s="717"/>
    </row>
    <row r="3" spans="1:13" ht="13.9" customHeight="1" x14ac:dyDescent="0.2">
      <c r="A3" s="246" t="s">
        <v>61</v>
      </c>
      <c r="B3" s="470"/>
      <c r="C3" s="470"/>
      <c r="D3" s="470"/>
      <c r="E3" s="470"/>
      <c r="F3" s="470"/>
      <c r="G3" s="470"/>
      <c r="H3" s="470"/>
      <c r="I3" s="470"/>
    </row>
    <row r="4" spans="1:13" ht="13.9" customHeight="1" x14ac:dyDescent="0.2">
      <c r="A4" s="246"/>
      <c r="B4" s="247">
        <v>2023</v>
      </c>
      <c r="C4" s="247">
        <v>2024</v>
      </c>
      <c r="D4" s="247"/>
      <c r="E4" s="247"/>
      <c r="F4" s="247"/>
      <c r="G4" s="248"/>
      <c r="H4" s="715" t="s">
        <v>62</v>
      </c>
      <c r="I4" s="715"/>
    </row>
    <row r="5" spans="1:13" ht="21.75" customHeight="1" x14ac:dyDescent="0.2">
      <c r="A5" s="56"/>
      <c r="B5" s="16" t="s">
        <v>402</v>
      </c>
      <c r="C5" s="16" t="s">
        <v>403</v>
      </c>
      <c r="D5" s="57" t="s">
        <v>404</v>
      </c>
      <c r="E5" s="57" t="s">
        <v>405</v>
      </c>
      <c r="F5" s="57" t="s">
        <v>402</v>
      </c>
      <c r="G5" s="58"/>
      <c r="H5" s="59" t="s">
        <v>63</v>
      </c>
      <c r="I5" s="59" t="s">
        <v>64</v>
      </c>
    </row>
    <row r="6" spans="1:13" ht="6.75" customHeight="1" x14ac:dyDescent="0.2">
      <c r="A6" s="60"/>
      <c r="B6" s="61"/>
      <c r="C6" s="61"/>
      <c r="D6" s="61"/>
      <c r="E6" s="61"/>
      <c r="F6" s="61"/>
      <c r="G6" s="58"/>
      <c r="H6" s="62"/>
      <c r="I6" s="62"/>
    </row>
    <row r="7" spans="1:13" ht="12" customHeight="1" x14ac:dyDescent="0.25">
      <c r="A7" s="249" t="s">
        <v>396</v>
      </c>
      <c r="B7" s="471"/>
      <c r="C7" s="471"/>
      <c r="D7" s="471"/>
      <c r="E7" s="471"/>
      <c r="F7" s="471"/>
      <c r="G7" s="58"/>
      <c r="H7" s="472"/>
      <c r="I7" s="472"/>
    </row>
    <row r="8" spans="1:13" ht="12" customHeight="1" x14ac:dyDescent="0.2">
      <c r="A8" s="250" t="s">
        <v>124</v>
      </c>
      <c r="B8" s="251">
        <v>4115638</v>
      </c>
      <c r="C8" s="251">
        <v>6308784</v>
      </c>
      <c r="D8" s="251">
        <v>6649237</v>
      </c>
      <c r="E8" s="251">
        <v>4249492</v>
      </c>
      <c r="F8" s="251">
        <v>6015391</v>
      </c>
      <c r="G8" s="60"/>
      <c r="H8" s="252">
        <v>41.56</v>
      </c>
      <c r="I8" s="252">
        <v>46.16</v>
      </c>
    </row>
    <row r="9" spans="1:13" s="250" customFormat="1" ht="12" customHeight="1" x14ac:dyDescent="0.2">
      <c r="A9" s="253" t="s">
        <v>125</v>
      </c>
      <c r="B9" s="254">
        <v>19105633</v>
      </c>
      <c r="C9" s="254">
        <v>19063919</v>
      </c>
      <c r="D9" s="254">
        <v>18998037</v>
      </c>
      <c r="E9" s="254">
        <v>15182392</v>
      </c>
      <c r="F9" s="254">
        <v>23065568</v>
      </c>
      <c r="G9" s="255"/>
      <c r="H9" s="252">
        <v>51.92</v>
      </c>
      <c r="I9" s="252">
        <v>20.73</v>
      </c>
      <c r="L9" s="246"/>
      <c r="M9" s="246"/>
    </row>
    <row r="10" spans="1:13" ht="22.5" customHeight="1" x14ac:dyDescent="0.2">
      <c r="A10" s="646" t="s">
        <v>357</v>
      </c>
      <c r="B10" s="251">
        <v>8548480</v>
      </c>
      <c r="C10" s="251">
        <v>10577178</v>
      </c>
      <c r="D10" s="254">
        <v>10554244</v>
      </c>
      <c r="E10" s="254">
        <v>7212926</v>
      </c>
      <c r="F10" s="254">
        <v>12646447</v>
      </c>
      <c r="G10" s="60"/>
      <c r="H10" s="252">
        <v>75.33</v>
      </c>
      <c r="I10" s="252">
        <v>47.94</v>
      </c>
    </row>
    <row r="11" spans="1:13" s="250" customFormat="1" ht="12" customHeight="1" x14ac:dyDescent="0.2">
      <c r="A11" s="646" t="s">
        <v>358</v>
      </c>
      <c r="B11" s="254">
        <v>10557153</v>
      </c>
      <c r="C11" s="254">
        <v>8486740</v>
      </c>
      <c r="D11" s="254">
        <v>8443793</v>
      </c>
      <c r="E11" s="254">
        <v>7969466</v>
      </c>
      <c r="F11" s="254">
        <v>10419121</v>
      </c>
      <c r="G11" s="255"/>
      <c r="H11" s="252">
        <v>30.74</v>
      </c>
      <c r="I11" s="252">
        <v>-1.31</v>
      </c>
      <c r="L11" s="246"/>
      <c r="M11" s="246"/>
    </row>
    <row r="12" spans="1:13" s="250" customFormat="1" ht="12" customHeight="1" x14ac:dyDescent="0.2">
      <c r="A12" s="250" t="s">
        <v>126</v>
      </c>
      <c r="B12" s="251">
        <v>1401751</v>
      </c>
      <c r="C12" s="251">
        <v>1714367</v>
      </c>
      <c r="D12" s="254">
        <v>1188512</v>
      </c>
      <c r="E12" s="254">
        <v>1145704</v>
      </c>
      <c r="F12" s="254">
        <v>2105092</v>
      </c>
      <c r="G12" s="255"/>
      <c r="H12" s="252">
        <v>83.74</v>
      </c>
      <c r="I12" s="252">
        <v>50.18</v>
      </c>
      <c r="L12" s="246"/>
      <c r="M12" s="246"/>
    </row>
    <row r="13" spans="1:13" s="250" customFormat="1" ht="12" customHeight="1" x14ac:dyDescent="0.2">
      <c r="A13" s="253" t="s">
        <v>127</v>
      </c>
      <c r="B13" s="254">
        <v>916012</v>
      </c>
      <c r="C13" s="254">
        <v>1326199</v>
      </c>
      <c r="D13" s="254">
        <v>2767376</v>
      </c>
      <c r="E13" s="254">
        <v>1762431</v>
      </c>
      <c r="F13" s="254">
        <v>2498194</v>
      </c>
      <c r="G13" s="255"/>
      <c r="H13" s="252">
        <v>41.75</v>
      </c>
      <c r="I13" s="252">
        <v>172.73</v>
      </c>
      <c r="L13" s="246"/>
      <c r="M13" s="246"/>
    </row>
    <row r="14" spans="1:13" s="250" customFormat="1" ht="12" customHeight="1" x14ac:dyDescent="0.2">
      <c r="A14" s="250" t="s">
        <v>128</v>
      </c>
      <c r="B14" s="251">
        <v>958004</v>
      </c>
      <c r="C14" s="251">
        <v>728393</v>
      </c>
      <c r="D14" s="251">
        <v>645843</v>
      </c>
      <c r="E14" s="251">
        <v>670875</v>
      </c>
      <c r="F14" s="251">
        <v>998423</v>
      </c>
      <c r="G14" s="255"/>
      <c r="H14" s="252">
        <v>48.82</v>
      </c>
      <c r="I14" s="252">
        <v>4.22</v>
      </c>
      <c r="L14" s="246"/>
      <c r="M14" s="246"/>
    </row>
    <row r="15" spans="1:13" s="250" customFormat="1" ht="12" customHeight="1" x14ac:dyDescent="0.2">
      <c r="A15" s="253" t="s">
        <v>129</v>
      </c>
      <c r="B15" s="254">
        <v>82051</v>
      </c>
      <c r="C15" s="254">
        <v>13743</v>
      </c>
      <c r="D15" s="254">
        <v>7679</v>
      </c>
      <c r="E15" s="254">
        <v>8429</v>
      </c>
      <c r="F15" s="254">
        <v>77462</v>
      </c>
      <c r="G15" s="255"/>
      <c r="H15" s="252">
        <v>818.99</v>
      </c>
      <c r="I15" s="252">
        <v>-5.59</v>
      </c>
      <c r="L15" s="246"/>
      <c r="M15" s="246"/>
    </row>
    <row r="16" spans="1:13" s="250" customFormat="1" ht="12" customHeight="1" x14ac:dyDescent="0.2">
      <c r="A16" s="250" t="s">
        <v>130</v>
      </c>
      <c r="B16" s="251">
        <v>1051768</v>
      </c>
      <c r="C16" s="251">
        <v>962769</v>
      </c>
      <c r="D16" s="251">
        <v>1144523</v>
      </c>
      <c r="E16" s="251">
        <v>802600</v>
      </c>
      <c r="F16" s="251">
        <v>1613973</v>
      </c>
      <c r="G16" s="255"/>
      <c r="H16" s="252">
        <v>101.09</v>
      </c>
      <c r="I16" s="252">
        <v>53.45</v>
      </c>
      <c r="L16" s="246"/>
      <c r="M16" s="246"/>
    </row>
    <row r="17" spans="1:13" s="250" customFormat="1" ht="12" customHeight="1" x14ac:dyDescent="0.2">
      <c r="A17" s="253" t="s">
        <v>131</v>
      </c>
      <c r="B17" s="254">
        <v>386820</v>
      </c>
      <c r="C17" s="254">
        <v>445522</v>
      </c>
      <c r="D17" s="254">
        <v>564337</v>
      </c>
      <c r="E17" s="254">
        <v>279385</v>
      </c>
      <c r="F17" s="254">
        <v>377108</v>
      </c>
      <c r="G17" s="255"/>
      <c r="H17" s="252">
        <v>34.979999999999997</v>
      </c>
      <c r="I17" s="252">
        <v>-2.5099999999999998</v>
      </c>
      <c r="L17" s="246"/>
      <c r="M17" s="246"/>
    </row>
    <row r="18" spans="1:13" s="250" customFormat="1" ht="12" customHeight="1" x14ac:dyDescent="0.2">
      <c r="A18" s="250" t="s">
        <v>132</v>
      </c>
      <c r="B18" s="251">
        <v>2128905</v>
      </c>
      <c r="C18" s="251">
        <v>3887698</v>
      </c>
      <c r="D18" s="251">
        <v>3560231</v>
      </c>
      <c r="E18" s="251">
        <v>2279939</v>
      </c>
      <c r="F18" s="251">
        <v>4630517</v>
      </c>
      <c r="G18" s="255"/>
      <c r="H18" s="252">
        <v>103.1</v>
      </c>
      <c r="I18" s="252">
        <v>117.51</v>
      </c>
      <c r="L18" s="246"/>
      <c r="M18" s="246"/>
    </row>
    <row r="19" spans="1:13" s="250" customFormat="1" ht="12" customHeight="1" x14ac:dyDescent="0.2">
      <c r="A19" s="253" t="s">
        <v>133</v>
      </c>
      <c r="B19" s="254">
        <v>2841394</v>
      </c>
      <c r="C19" s="254">
        <v>3342530</v>
      </c>
      <c r="D19" s="254">
        <v>4046247</v>
      </c>
      <c r="E19" s="254">
        <v>4198769</v>
      </c>
      <c r="F19" s="254">
        <v>4227865</v>
      </c>
      <c r="G19" s="255"/>
      <c r="H19" s="252">
        <v>0.69</v>
      </c>
      <c r="I19" s="252">
        <v>48.8</v>
      </c>
      <c r="L19" s="246"/>
      <c r="M19" s="246"/>
    </row>
    <row r="20" spans="1:13" ht="12" customHeight="1" x14ac:dyDescent="0.2">
      <c r="A20" s="646" t="s">
        <v>359</v>
      </c>
      <c r="B20" s="251">
        <v>285621</v>
      </c>
      <c r="C20" s="251">
        <v>553197</v>
      </c>
      <c r="D20" s="251">
        <v>475339</v>
      </c>
      <c r="E20" s="251">
        <v>345052</v>
      </c>
      <c r="F20" s="251">
        <v>1905804</v>
      </c>
      <c r="G20" s="60"/>
      <c r="H20" s="252">
        <v>452.32</v>
      </c>
      <c r="I20" s="252">
        <v>567.25</v>
      </c>
    </row>
    <row r="21" spans="1:13" s="250" customFormat="1" ht="24" customHeight="1" x14ac:dyDescent="0.2">
      <c r="A21" s="646" t="s">
        <v>360</v>
      </c>
      <c r="B21" s="254">
        <v>2555773</v>
      </c>
      <c r="C21" s="254">
        <v>2789333</v>
      </c>
      <c r="D21" s="254">
        <v>3570908</v>
      </c>
      <c r="E21" s="254">
        <v>3853717</v>
      </c>
      <c r="F21" s="254">
        <v>2322060</v>
      </c>
      <c r="G21" s="255"/>
      <c r="H21" s="252">
        <v>-39.74</v>
      </c>
      <c r="I21" s="252">
        <v>-9.14</v>
      </c>
      <c r="L21" s="246"/>
      <c r="M21" s="246"/>
    </row>
    <row r="22" spans="1:13" s="250" customFormat="1" ht="12" customHeight="1" x14ac:dyDescent="0.2">
      <c r="A22" s="250" t="s">
        <v>134</v>
      </c>
      <c r="B22" s="251">
        <v>354406</v>
      </c>
      <c r="C22" s="251">
        <v>214646</v>
      </c>
      <c r="D22" s="251">
        <v>153405</v>
      </c>
      <c r="E22" s="251">
        <v>192328</v>
      </c>
      <c r="F22" s="251">
        <v>244028</v>
      </c>
      <c r="G22" s="255"/>
      <c r="H22" s="252">
        <v>26.88</v>
      </c>
      <c r="I22" s="252">
        <v>-31.14</v>
      </c>
      <c r="L22" s="246"/>
      <c r="M22" s="246"/>
    </row>
    <row r="23" spans="1:13" s="250" customFormat="1" ht="12" customHeight="1" x14ac:dyDescent="0.2">
      <c r="A23" s="253" t="s">
        <v>381</v>
      </c>
      <c r="B23" s="254">
        <v>413970</v>
      </c>
      <c r="C23" s="254">
        <v>446312</v>
      </c>
      <c r="D23" s="254">
        <v>409858</v>
      </c>
      <c r="E23" s="254">
        <v>405213</v>
      </c>
      <c r="F23" s="254">
        <v>547956</v>
      </c>
      <c r="G23" s="255"/>
      <c r="H23" s="252">
        <v>35.229999999999997</v>
      </c>
      <c r="I23" s="252">
        <v>32.369999999999997</v>
      </c>
      <c r="L23" s="246"/>
      <c r="M23" s="246"/>
    </row>
    <row r="24" spans="1:13" s="250" customFormat="1" ht="12" customHeight="1" x14ac:dyDescent="0.2">
      <c r="A24" s="250" t="s">
        <v>382</v>
      </c>
      <c r="B24" s="251">
        <v>1743157</v>
      </c>
      <c r="C24" s="251">
        <v>1854004</v>
      </c>
      <c r="D24" s="251">
        <v>1932163</v>
      </c>
      <c r="E24" s="251">
        <v>1768814</v>
      </c>
      <c r="F24" s="251">
        <v>2897536</v>
      </c>
      <c r="G24" s="255"/>
      <c r="H24" s="252">
        <v>63.81</v>
      </c>
      <c r="I24" s="252">
        <v>66.22</v>
      </c>
      <c r="L24" s="246"/>
      <c r="M24" s="246"/>
    </row>
    <row r="25" spans="1:13" s="250" customFormat="1" ht="24" customHeight="1" x14ac:dyDescent="0.2">
      <c r="A25" s="647" t="s">
        <v>400</v>
      </c>
      <c r="B25" s="254">
        <v>3658</v>
      </c>
      <c r="C25" s="254">
        <v>6437</v>
      </c>
      <c r="D25" s="254">
        <v>39142</v>
      </c>
      <c r="E25" s="254">
        <v>34190</v>
      </c>
      <c r="F25" s="254">
        <v>38462</v>
      </c>
      <c r="G25" s="255"/>
      <c r="H25" s="252">
        <v>12.49</v>
      </c>
      <c r="I25" s="252">
        <v>951.45</v>
      </c>
      <c r="L25" s="246"/>
      <c r="M25" s="246"/>
    </row>
    <row r="26" spans="1:13" s="250" customFormat="1" ht="12" customHeight="1" x14ac:dyDescent="0.2">
      <c r="A26" s="256" t="s">
        <v>383</v>
      </c>
      <c r="B26" s="254">
        <v>35503165</v>
      </c>
      <c r="C26" s="254">
        <v>40315322</v>
      </c>
      <c r="D26" s="254">
        <v>42106591</v>
      </c>
      <c r="E26" s="254">
        <v>32980560</v>
      </c>
      <c r="F26" s="254">
        <v>49337575</v>
      </c>
      <c r="G26" s="257"/>
      <c r="H26" s="252">
        <v>49.6</v>
      </c>
      <c r="I26" s="252">
        <v>38.97</v>
      </c>
      <c r="L26" s="246"/>
      <c r="M26" s="246"/>
    </row>
    <row r="27" spans="1:13" s="250" customFormat="1" ht="3.75" customHeight="1" x14ac:dyDescent="0.2">
      <c r="A27" s="60"/>
      <c r="B27" s="614"/>
      <c r="C27" s="614"/>
      <c r="D27" s="614"/>
      <c r="E27" s="614"/>
      <c r="F27" s="614"/>
      <c r="G27" s="257"/>
      <c r="H27" s="616"/>
      <c r="I27" s="616"/>
      <c r="L27" s="246"/>
      <c r="M27" s="246"/>
    </row>
    <row r="28" spans="1:13" s="250" customFormat="1" ht="12" customHeight="1" x14ac:dyDescent="0.25">
      <c r="A28" s="249" t="s">
        <v>397</v>
      </c>
      <c r="B28" s="615"/>
      <c r="C28" s="615"/>
      <c r="D28" s="615"/>
      <c r="E28" s="615"/>
      <c r="F28" s="615"/>
      <c r="G28" s="473"/>
      <c r="H28" s="280"/>
      <c r="I28" s="280"/>
      <c r="L28" s="246"/>
      <c r="M28" s="246"/>
    </row>
    <row r="29" spans="1:13" ht="12" customHeight="1" x14ac:dyDescent="0.2">
      <c r="A29" s="250" t="s">
        <v>124</v>
      </c>
      <c r="B29" s="251">
        <v>2041098</v>
      </c>
      <c r="C29" s="251">
        <v>2352742</v>
      </c>
      <c r="D29" s="251">
        <v>2901977</v>
      </c>
      <c r="E29" s="251">
        <v>2339533</v>
      </c>
      <c r="F29" s="251">
        <v>3850609</v>
      </c>
      <c r="G29" s="255"/>
      <c r="H29" s="252">
        <v>64.59</v>
      </c>
      <c r="I29" s="252">
        <v>88.65</v>
      </c>
    </row>
    <row r="30" spans="1:13" ht="12" customHeight="1" x14ac:dyDescent="0.2">
      <c r="A30" s="253" t="s">
        <v>125</v>
      </c>
      <c r="B30" s="254">
        <v>12820043</v>
      </c>
      <c r="C30" s="254">
        <v>12476429</v>
      </c>
      <c r="D30" s="254">
        <v>14128401</v>
      </c>
      <c r="E30" s="254">
        <v>10749387</v>
      </c>
      <c r="F30" s="254">
        <v>17784165</v>
      </c>
      <c r="G30" s="255"/>
      <c r="H30" s="252">
        <v>65.44</v>
      </c>
      <c r="I30" s="252">
        <v>38.72</v>
      </c>
    </row>
    <row r="31" spans="1:13" ht="25.5" customHeight="1" x14ac:dyDescent="0.2">
      <c r="A31" s="646" t="s">
        <v>357</v>
      </c>
      <c r="B31" s="251">
        <v>6551614</v>
      </c>
      <c r="C31" s="251">
        <v>7287753</v>
      </c>
      <c r="D31" s="251">
        <v>9274564</v>
      </c>
      <c r="E31" s="251">
        <v>6379258</v>
      </c>
      <c r="F31" s="251">
        <v>9982177</v>
      </c>
      <c r="G31" s="255"/>
      <c r="H31" s="252">
        <v>56.48</v>
      </c>
      <c r="I31" s="252">
        <v>52.36</v>
      </c>
    </row>
    <row r="32" spans="1:13" ht="12" customHeight="1" x14ac:dyDescent="0.2">
      <c r="A32" s="646" t="s">
        <v>358</v>
      </c>
      <c r="B32" s="254">
        <v>6268429</v>
      </c>
      <c r="C32" s="254">
        <v>5188676</v>
      </c>
      <c r="D32" s="254">
        <v>4853837</v>
      </c>
      <c r="E32" s="254">
        <v>4370129</v>
      </c>
      <c r="F32" s="254">
        <v>7801987</v>
      </c>
      <c r="G32" s="255"/>
      <c r="H32" s="252">
        <v>78.53</v>
      </c>
      <c r="I32" s="252">
        <v>24.46</v>
      </c>
    </row>
    <row r="33" spans="1:9" ht="12" customHeight="1" x14ac:dyDescent="0.2">
      <c r="A33" s="250" t="s">
        <v>126</v>
      </c>
      <c r="B33" s="251">
        <v>961292</v>
      </c>
      <c r="C33" s="251">
        <v>844947</v>
      </c>
      <c r="D33" s="251">
        <v>1781660</v>
      </c>
      <c r="E33" s="251">
        <v>599839</v>
      </c>
      <c r="F33" s="251">
        <v>870069</v>
      </c>
      <c r="G33" s="255"/>
      <c r="H33" s="252">
        <v>45.05</v>
      </c>
      <c r="I33" s="252">
        <v>-9.49</v>
      </c>
    </row>
    <row r="34" spans="1:9" ht="12" customHeight="1" x14ac:dyDescent="0.2">
      <c r="A34" s="253" t="s">
        <v>127</v>
      </c>
      <c r="B34" s="254">
        <v>1114451</v>
      </c>
      <c r="C34" s="254">
        <v>516495</v>
      </c>
      <c r="D34" s="254">
        <v>647929</v>
      </c>
      <c r="E34" s="254">
        <v>431310</v>
      </c>
      <c r="F34" s="254">
        <v>702516</v>
      </c>
      <c r="G34" s="255"/>
      <c r="H34" s="252">
        <v>62.88</v>
      </c>
      <c r="I34" s="252">
        <v>-36.96</v>
      </c>
    </row>
    <row r="35" spans="1:9" ht="12" customHeight="1" x14ac:dyDescent="0.2">
      <c r="A35" s="250" t="s">
        <v>128</v>
      </c>
      <c r="B35" s="251">
        <v>2862976</v>
      </c>
      <c r="C35" s="251">
        <v>1852418</v>
      </c>
      <c r="D35" s="251">
        <v>1570876</v>
      </c>
      <c r="E35" s="251">
        <v>964420</v>
      </c>
      <c r="F35" s="251">
        <v>1297434</v>
      </c>
      <c r="G35" s="255"/>
      <c r="H35" s="252">
        <v>34.53</v>
      </c>
      <c r="I35" s="252">
        <v>-54.68</v>
      </c>
    </row>
    <row r="36" spans="1:9" ht="12" customHeight="1" x14ac:dyDescent="0.2">
      <c r="A36" s="253" t="s">
        <v>129</v>
      </c>
      <c r="B36" s="254">
        <v>111735</v>
      </c>
      <c r="C36" s="254">
        <v>23621</v>
      </c>
      <c r="D36" s="254">
        <v>30916</v>
      </c>
      <c r="E36" s="254">
        <v>23827</v>
      </c>
      <c r="F36" s="254">
        <v>86008</v>
      </c>
      <c r="G36" s="255"/>
      <c r="H36" s="252">
        <v>260.97000000000003</v>
      </c>
      <c r="I36" s="252">
        <v>-23.03</v>
      </c>
    </row>
    <row r="37" spans="1:9" ht="12" customHeight="1" x14ac:dyDescent="0.2">
      <c r="A37" s="250" t="s">
        <v>130</v>
      </c>
      <c r="B37" s="251">
        <v>2083236</v>
      </c>
      <c r="C37" s="251">
        <v>1377907</v>
      </c>
      <c r="D37" s="251">
        <v>1304219</v>
      </c>
      <c r="E37" s="251">
        <v>866022</v>
      </c>
      <c r="F37" s="251">
        <v>1472417</v>
      </c>
      <c r="G37" s="255"/>
      <c r="H37" s="252">
        <v>70.02</v>
      </c>
      <c r="I37" s="252">
        <v>-29.32</v>
      </c>
    </row>
    <row r="38" spans="1:9" ht="12" customHeight="1" x14ac:dyDescent="0.2">
      <c r="A38" s="253" t="s">
        <v>131</v>
      </c>
      <c r="B38" s="254">
        <v>740298</v>
      </c>
      <c r="C38" s="254">
        <v>814933</v>
      </c>
      <c r="D38" s="254">
        <v>908349</v>
      </c>
      <c r="E38" s="254">
        <v>364137</v>
      </c>
      <c r="F38" s="254">
        <v>567950</v>
      </c>
      <c r="G38" s="255"/>
      <c r="H38" s="252">
        <v>55.97</v>
      </c>
      <c r="I38" s="252">
        <v>-23.28</v>
      </c>
    </row>
    <row r="39" spans="1:9" ht="12" customHeight="1" x14ac:dyDescent="0.2">
      <c r="A39" s="250" t="s">
        <v>132</v>
      </c>
      <c r="B39" s="251">
        <v>3798286</v>
      </c>
      <c r="C39" s="251">
        <v>4473645</v>
      </c>
      <c r="D39" s="254">
        <v>3100796</v>
      </c>
      <c r="E39" s="254">
        <v>2173231</v>
      </c>
      <c r="F39" s="254">
        <v>4160025</v>
      </c>
      <c r="G39" s="255"/>
      <c r="H39" s="252">
        <v>91.42</v>
      </c>
      <c r="I39" s="252">
        <v>9.52</v>
      </c>
    </row>
    <row r="40" spans="1:9" ht="12" customHeight="1" x14ac:dyDescent="0.2">
      <c r="A40" s="253" t="s">
        <v>133</v>
      </c>
      <c r="B40" s="254">
        <v>1076591</v>
      </c>
      <c r="C40" s="254">
        <v>1852118</v>
      </c>
      <c r="D40" s="251">
        <v>5354091</v>
      </c>
      <c r="E40" s="251">
        <v>4266197</v>
      </c>
      <c r="F40" s="251">
        <v>5272164</v>
      </c>
      <c r="G40" s="255"/>
      <c r="H40" s="252">
        <v>23.58</v>
      </c>
      <c r="I40" s="252">
        <v>389.71</v>
      </c>
    </row>
    <row r="41" spans="1:9" ht="12" customHeight="1" x14ac:dyDescent="0.2">
      <c r="A41" s="646" t="s">
        <v>359</v>
      </c>
      <c r="B41" s="251">
        <v>385076</v>
      </c>
      <c r="C41" s="251">
        <v>471798</v>
      </c>
      <c r="D41" s="254">
        <v>582435</v>
      </c>
      <c r="E41" s="254">
        <v>283059</v>
      </c>
      <c r="F41" s="254">
        <v>2410113</v>
      </c>
      <c r="G41" s="255"/>
      <c r="H41" s="252">
        <v>751.45</v>
      </c>
      <c r="I41" s="252">
        <v>525.88</v>
      </c>
    </row>
    <row r="42" spans="1:9" ht="24" customHeight="1" x14ac:dyDescent="0.2">
      <c r="A42" s="646" t="s">
        <v>360</v>
      </c>
      <c r="B42" s="254">
        <v>691515</v>
      </c>
      <c r="C42" s="254">
        <v>1380321</v>
      </c>
      <c r="D42" s="251">
        <v>4771656</v>
      </c>
      <c r="E42" s="251">
        <v>3983138</v>
      </c>
      <c r="F42" s="251">
        <v>2862051</v>
      </c>
      <c r="G42" s="255"/>
      <c r="H42" s="252">
        <v>-28.15</v>
      </c>
      <c r="I42" s="252">
        <v>313.88</v>
      </c>
    </row>
    <row r="43" spans="1:9" ht="12" customHeight="1" x14ac:dyDescent="0.2">
      <c r="A43" s="250" t="s">
        <v>134</v>
      </c>
      <c r="B43" s="251">
        <v>183311</v>
      </c>
      <c r="C43" s="251">
        <v>646711</v>
      </c>
      <c r="D43" s="254">
        <v>610831</v>
      </c>
      <c r="E43" s="254">
        <v>268435</v>
      </c>
      <c r="F43" s="254">
        <v>382304</v>
      </c>
      <c r="G43" s="255"/>
      <c r="H43" s="252">
        <v>42.42</v>
      </c>
      <c r="I43" s="252">
        <v>108.55</v>
      </c>
    </row>
    <row r="44" spans="1:9" ht="12" customHeight="1" x14ac:dyDescent="0.2">
      <c r="A44" s="253" t="s">
        <v>381</v>
      </c>
      <c r="B44" s="254">
        <v>604212</v>
      </c>
      <c r="C44" s="254">
        <v>512039</v>
      </c>
      <c r="D44" s="254">
        <v>327105</v>
      </c>
      <c r="E44" s="254">
        <v>240208</v>
      </c>
      <c r="F44" s="254">
        <v>347184</v>
      </c>
      <c r="G44" s="255"/>
      <c r="H44" s="252">
        <v>44.53</v>
      </c>
      <c r="I44" s="252">
        <v>-42.54</v>
      </c>
    </row>
    <row r="45" spans="1:9" ht="12" customHeight="1" x14ac:dyDescent="0.2">
      <c r="A45" s="250" t="s">
        <v>382</v>
      </c>
      <c r="B45" s="251">
        <v>5388339</v>
      </c>
      <c r="C45" s="251">
        <v>4134594</v>
      </c>
      <c r="D45" s="251">
        <v>3739335</v>
      </c>
      <c r="E45" s="251">
        <v>2590069</v>
      </c>
      <c r="F45" s="251">
        <v>3612962</v>
      </c>
      <c r="G45" s="255"/>
      <c r="H45" s="252">
        <v>39.49</v>
      </c>
      <c r="I45" s="252">
        <v>-32.950000000000003</v>
      </c>
    </row>
    <row r="46" spans="1:9" ht="21.75" customHeight="1" x14ac:dyDescent="0.2">
      <c r="A46" s="647" t="s">
        <v>400</v>
      </c>
      <c r="B46" s="254">
        <v>471756</v>
      </c>
      <c r="C46" s="254">
        <v>521960</v>
      </c>
      <c r="D46" s="254">
        <v>347207</v>
      </c>
      <c r="E46" s="254">
        <v>391872</v>
      </c>
      <c r="F46" s="254">
        <v>870165</v>
      </c>
      <c r="G46" s="255"/>
      <c r="H46" s="252">
        <v>122.05</v>
      </c>
      <c r="I46" s="252">
        <v>84.45</v>
      </c>
    </row>
    <row r="47" spans="1:9" ht="12" customHeight="1" x14ac:dyDescent="0.2">
      <c r="A47" s="256" t="s">
        <v>383</v>
      </c>
      <c r="B47" s="254">
        <v>34257624</v>
      </c>
      <c r="C47" s="254">
        <v>32400559</v>
      </c>
      <c r="D47" s="254">
        <v>36753693</v>
      </c>
      <c r="E47" s="254">
        <v>26268487</v>
      </c>
      <c r="F47" s="254">
        <v>41275972</v>
      </c>
      <c r="G47" s="255"/>
      <c r="H47" s="252">
        <v>57.13</v>
      </c>
      <c r="I47" s="252">
        <v>20.49</v>
      </c>
    </row>
    <row r="48" spans="1:9" ht="12" customHeight="1" x14ac:dyDescent="0.25">
      <c r="A48" s="60"/>
      <c r="B48" s="614"/>
      <c r="C48" s="614"/>
      <c r="D48" s="614"/>
      <c r="E48" s="614"/>
      <c r="F48" s="614"/>
      <c r="G48" s="473"/>
      <c r="H48" s="616"/>
      <c r="I48" s="616"/>
    </row>
    <row r="49" spans="1:9" ht="12" customHeight="1" x14ac:dyDescent="0.25">
      <c r="A49" s="249" t="s">
        <v>135</v>
      </c>
      <c r="B49" s="615"/>
      <c r="C49" s="615"/>
      <c r="D49" s="615"/>
      <c r="E49" s="615"/>
      <c r="F49" s="615"/>
      <c r="G49" s="473"/>
      <c r="H49" s="280"/>
      <c r="I49" s="280"/>
    </row>
    <row r="50" spans="1:9" ht="12" customHeight="1" x14ac:dyDescent="0.2">
      <c r="A50" s="250" t="s">
        <v>124</v>
      </c>
      <c r="B50" s="251">
        <v>2074541</v>
      </c>
      <c r="C50" s="251">
        <v>3956043</v>
      </c>
      <c r="D50" s="251">
        <v>3747259</v>
      </c>
      <c r="E50" s="251">
        <v>1909959</v>
      </c>
      <c r="F50" s="251">
        <v>2164782</v>
      </c>
      <c r="G50" s="255"/>
      <c r="H50" s="252">
        <v>13.34</v>
      </c>
      <c r="I50" s="252">
        <v>4.3499999999999996</v>
      </c>
    </row>
    <row r="51" spans="1:9" ht="12" customHeight="1" x14ac:dyDescent="0.2">
      <c r="A51" s="253" t="s">
        <v>125</v>
      </c>
      <c r="B51" s="254">
        <v>6285590</v>
      </c>
      <c r="C51" s="254">
        <v>6587489</v>
      </c>
      <c r="D51" s="254">
        <v>4869636</v>
      </c>
      <c r="E51" s="254">
        <v>4433005</v>
      </c>
      <c r="F51" s="254">
        <v>5281403</v>
      </c>
      <c r="G51" s="255"/>
      <c r="H51" s="252">
        <v>19.14</v>
      </c>
      <c r="I51" s="252">
        <v>-15.98</v>
      </c>
    </row>
    <row r="52" spans="1:9" ht="21.75" customHeight="1" x14ac:dyDescent="0.2">
      <c r="A52" s="646" t="s">
        <v>357</v>
      </c>
      <c r="B52" s="251">
        <v>4288724</v>
      </c>
      <c r="C52" s="251">
        <v>3289425</v>
      </c>
      <c r="D52" s="251">
        <v>1279680</v>
      </c>
      <c r="E52" s="251">
        <v>833669</v>
      </c>
      <c r="F52" s="251">
        <v>2664270</v>
      </c>
      <c r="G52" s="255"/>
      <c r="H52" s="252">
        <v>219.58</v>
      </c>
      <c r="I52" s="252">
        <v>-37.880000000000003</v>
      </c>
    </row>
    <row r="53" spans="1:9" ht="11.25" x14ac:dyDescent="0.2">
      <c r="A53" s="646" t="s">
        <v>358</v>
      </c>
      <c r="B53" s="254">
        <v>-99455</v>
      </c>
      <c r="C53" s="254">
        <v>3298064</v>
      </c>
      <c r="D53" s="254">
        <v>3589956</v>
      </c>
      <c r="E53" s="254">
        <v>3599336</v>
      </c>
      <c r="F53" s="254">
        <v>2617133</v>
      </c>
      <c r="G53" s="255"/>
      <c r="H53" s="252">
        <v>-27.29</v>
      </c>
      <c r="I53" s="252" t="s">
        <v>406</v>
      </c>
    </row>
    <row r="54" spans="1:9" ht="12" customHeight="1" x14ac:dyDescent="0.2">
      <c r="A54" s="250" t="s">
        <v>126</v>
      </c>
      <c r="B54" s="251">
        <v>440459</v>
      </c>
      <c r="C54" s="251">
        <v>869420</v>
      </c>
      <c r="D54" s="251">
        <v>-593147</v>
      </c>
      <c r="E54" s="251">
        <v>545865</v>
      </c>
      <c r="F54" s="251">
        <v>1235022</v>
      </c>
      <c r="G54" s="255"/>
      <c r="H54" s="252">
        <v>126.25</v>
      </c>
      <c r="I54" s="252">
        <v>180.39</v>
      </c>
    </row>
    <row r="55" spans="1:9" ht="12" customHeight="1" x14ac:dyDescent="0.2">
      <c r="A55" s="253" t="s">
        <v>127</v>
      </c>
      <c r="B55" s="254">
        <v>-198439</v>
      </c>
      <c r="C55" s="254">
        <v>809704</v>
      </c>
      <c r="D55" s="254">
        <v>2119447</v>
      </c>
      <c r="E55" s="254">
        <v>1331121</v>
      </c>
      <c r="F55" s="254">
        <v>1795679</v>
      </c>
      <c r="G55" s="255"/>
      <c r="H55" s="252">
        <v>34.9</v>
      </c>
      <c r="I55" s="252" t="s">
        <v>406</v>
      </c>
    </row>
    <row r="56" spans="1:9" ht="12" customHeight="1" x14ac:dyDescent="0.2">
      <c r="A56" s="250" t="s">
        <v>128</v>
      </c>
      <c r="B56" s="251">
        <v>-1904972</v>
      </c>
      <c r="C56" s="251">
        <v>-1124025</v>
      </c>
      <c r="D56" s="251">
        <v>-925033</v>
      </c>
      <c r="E56" s="251">
        <v>-293546</v>
      </c>
      <c r="F56" s="251">
        <v>-299011</v>
      </c>
      <c r="G56" s="255"/>
      <c r="H56" s="252">
        <v>-1.86</v>
      </c>
      <c r="I56" s="252">
        <v>84.3</v>
      </c>
    </row>
    <row r="57" spans="1:9" ht="12" customHeight="1" x14ac:dyDescent="0.2">
      <c r="A57" s="253" t="s">
        <v>129</v>
      </c>
      <c r="B57" s="254">
        <v>-29684</v>
      </c>
      <c r="C57" s="254">
        <v>-9878</v>
      </c>
      <c r="D57" s="254">
        <v>-23237</v>
      </c>
      <c r="E57" s="254">
        <v>-15398</v>
      </c>
      <c r="F57" s="254">
        <v>-8546</v>
      </c>
      <c r="G57" s="255"/>
      <c r="H57" s="252">
        <v>44.5</v>
      </c>
      <c r="I57" s="252">
        <v>71.209999999999994</v>
      </c>
    </row>
    <row r="58" spans="1:9" ht="12" customHeight="1" x14ac:dyDescent="0.2">
      <c r="A58" s="250" t="s">
        <v>130</v>
      </c>
      <c r="B58" s="251">
        <v>-1031468</v>
      </c>
      <c r="C58" s="251">
        <v>-415138</v>
      </c>
      <c r="D58" s="251">
        <v>-159696</v>
      </c>
      <c r="E58" s="251">
        <v>-63422</v>
      </c>
      <c r="F58" s="251">
        <v>141556</v>
      </c>
      <c r="G58" s="255"/>
      <c r="H58" s="252" t="s">
        <v>406</v>
      </c>
      <c r="I58" s="252" t="s">
        <v>406</v>
      </c>
    </row>
    <row r="59" spans="1:9" ht="12" customHeight="1" x14ac:dyDescent="0.2">
      <c r="A59" s="253" t="s">
        <v>131</v>
      </c>
      <c r="B59" s="254">
        <v>-353478</v>
      </c>
      <c r="C59" s="254">
        <v>-369410</v>
      </c>
      <c r="D59" s="254">
        <v>-344012</v>
      </c>
      <c r="E59" s="254">
        <v>-84752</v>
      </c>
      <c r="F59" s="254">
        <v>-190842</v>
      </c>
      <c r="G59" s="255"/>
      <c r="H59" s="252">
        <v>-125.18</v>
      </c>
      <c r="I59" s="252">
        <v>46.01</v>
      </c>
    </row>
    <row r="60" spans="1:9" ht="12" customHeight="1" x14ac:dyDescent="0.2">
      <c r="A60" s="250" t="s">
        <v>132</v>
      </c>
      <c r="B60" s="251">
        <v>-1669381</v>
      </c>
      <c r="C60" s="251">
        <v>-585947</v>
      </c>
      <c r="D60" s="251">
        <v>459435</v>
      </c>
      <c r="E60" s="251">
        <v>106708</v>
      </c>
      <c r="F60" s="251">
        <v>470492</v>
      </c>
      <c r="G60" s="255"/>
      <c r="H60" s="252">
        <v>340.92</v>
      </c>
      <c r="I60" s="252" t="s">
        <v>406</v>
      </c>
    </row>
    <row r="61" spans="1:9" ht="12" customHeight="1" x14ac:dyDescent="0.2">
      <c r="A61" s="253" t="s">
        <v>133</v>
      </c>
      <c r="B61" s="254">
        <v>1764803</v>
      </c>
      <c r="C61" s="254">
        <v>1490411</v>
      </c>
      <c r="D61" s="254">
        <v>-1307844</v>
      </c>
      <c r="E61" s="254">
        <v>-67428</v>
      </c>
      <c r="F61" s="254">
        <v>-1044300</v>
      </c>
      <c r="G61" s="255"/>
      <c r="H61" s="252">
        <v>-1448.76</v>
      </c>
      <c r="I61" s="252" t="s">
        <v>406</v>
      </c>
    </row>
    <row r="62" spans="1:9" ht="12" customHeight="1" x14ac:dyDescent="0.2">
      <c r="A62" s="646" t="s">
        <v>359</v>
      </c>
      <c r="B62" s="251">
        <v>-99455</v>
      </c>
      <c r="C62" s="251">
        <v>81399</v>
      </c>
      <c r="D62" s="251">
        <v>-107097</v>
      </c>
      <c r="E62" s="251">
        <v>61993</v>
      </c>
      <c r="F62" s="251">
        <v>-504309</v>
      </c>
      <c r="G62" s="255"/>
      <c r="H62" s="252" t="s">
        <v>406</v>
      </c>
      <c r="I62" s="252">
        <v>-407.07</v>
      </c>
    </row>
    <row r="63" spans="1:9" ht="21.75" customHeight="1" x14ac:dyDescent="0.2">
      <c r="A63" s="646" t="s">
        <v>360</v>
      </c>
      <c r="B63" s="254">
        <v>1864258</v>
      </c>
      <c r="C63" s="254">
        <v>1409012</v>
      </c>
      <c r="D63" s="254">
        <v>-1200747</v>
      </c>
      <c r="E63" s="254">
        <v>-129421</v>
      </c>
      <c r="F63" s="254">
        <v>-539991</v>
      </c>
      <c r="G63" s="255"/>
      <c r="H63" s="252">
        <v>-317.24</v>
      </c>
      <c r="I63" s="252" t="s">
        <v>406</v>
      </c>
    </row>
    <row r="64" spans="1:9" ht="12" customHeight="1" x14ac:dyDescent="0.2">
      <c r="A64" s="250" t="s">
        <v>134</v>
      </c>
      <c r="B64" s="251">
        <v>171095</v>
      </c>
      <c r="C64" s="251">
        <v>-432065</v>
      </c>
      <c r="D64" s="251">
        <v>-457426</v>
      </c>
      <c r="E64" s="251">
        <v>-76107</v>
      </c>
      <c r="F64" s="251">
        <v>-138276</v>
      </c>
      <c r="G64" s="255"/>
      <c r="H64" s="252">
        <v>-81.69</v>
      </c>
      <c r="I64" s="252" t="s">
        <v>406</v>
      </c>
    </row>
    <row r="65" spans="1:9" ht="12" customHeight="1" x14ac:dyDescent="0.2">
      <c r="A65" s="253" t="s">
        <v>381</v>
      </c>
      <c r="B65" s="254">
        <v>-190243</v>
      </c>
      <c r="C65" s="254">
        <v>-65727</v>
      </c>
      <c r="D65" s="254">
        <v>82753</v>
      </c>
      <c r="E65" s="254">
        <v>165005</v>
      </c>
      <c r="F65" s="254">
        <v>200773</v>
      </c>
      <c r="G65" s="255"/>
      <c r="H65" s="252">
        <v>21.68</v>
      </c>
      <c r="I65" s="252" t="s">
        <v>406</v>
      </c>
    </row>
    <row r="66" spans="1:9" ht="12" customHeight="1" x14ac:dyDescent="0.2">
      <c r="A66" s="250" t="s">
        <v>382</v>
      </c>
      <c r="B66" s="251">
        <v>-3645182</v>
      </c>
      <c r="C66" s="251">
        <v>-2280590</v>
      </c>
      <c r="D66" s="251">
        <v>-1807172</v>
      </c>
      <c r="E66" s="251">
        <v>-821255</v>
      </c>
      <c r="F66" s="251">
        <v>-715426</v>
      </c>
      <c r="G66" s="255"/>
      <c r="H66" s="252">
        <v>12.89</v>
      </c>
      <c r="I66" s="252">
        <v>80.37</v>
      </c>
    </row>
    <row r="67" spans="1:9" ht="27" customHeight="1" x14ac:dyDescent="0.2">
      <c r="A67" s="647" t="s">
        <v>400</v>
      </c>
      <c r="B67" s="254">
        <v>-468098</v>
      </c>
      <c r="C67" s="254">
        <v>-515524</v>
      </c>
      <c r="D67" s="254">
        <v>-308065</v>
      </c>
      <c r="E67" s="254">
        <v>-357682</v>
      </c>
      <c r="F67" s="254">
        <v>-831703</v>
      </c>
      <c r="G67" s="255"/>
      <c r="H67" s="252">
        <v>-132.53</v>
      </c>
      <c r="I67" s="252">
        <v>-77.680000000000007</v>
      </c>
    </row>
    <row r="68" spans="1:9" ht="12" customHeight="1" x14ac:dyDescent="0.2">
      <c r="A68" s="258" t="s">
        <v>383</v>
      </c>
      <c r="B68" s="259">
        <v>1245541</v>
      </c>
      <c r="C68" s="259">
        <v>7914763</v>
      </c>
      <c r="D68" s="259">
        <v>5352898</v>
      </c>
      <c r="E68" s="259">
        <v>6712073</v>
      </c>
      <c r="F68" s="259">
        <v>8061603</v>
      </c>
      <c r="G68" s="259"/>
      <c r="H68" s="260">
        <v>20.11</v>
      </c>
      <c r="I68" s="260">
        <v>547.24</v>
      </c>
    </row>
    <row r="69" spans="1:9" customFormat="1" ht="12" x14ac:dyDescent="0.2">
      <c r="A69" s="617" t="s">
        <v>296</v>
      </c>
      <c r="B69" s="251"/>
      <c r="C69" s="251"/>
      <c r="D69" s="251"/>
      <c r="E69" s="251"/>
      <c r="F69" s="251"/>
      <c r="G69" s="246"/>
      <c r="H69" s="251"/>
      <c r="I69" s="251"/>
    </row>
    <row r="70" spans="1:9" customFormat="1" ht="27" customHeight="1" x14ac:dyDescent="0.2">
      <c r="A70" s="718" t="s">
        <v>335</v>
      </c>
      <c r="B70" s="718"/>
      <c r="C70" s="718"/>
      <c r="D70" s="718"/>
      <c r="E70" s="718"/>
      <c r="F70" s="718"/>
      <c r="G70" s="718"/>
      <c r="H70" s="718"/>
      <c r="I70" s="718"/>
    </row>
    <row r="71" spans="1:9" customFormat="1" ht="21.75" customHeight="1" x14ac:dyDescent="0.2">
      <c r="A71" s="714" t="s">
        <v>407</v>
      </c>
      <c r="B71" s="714"/>
      <c r="C71" s="714"/>
      <c r="D71" s="714"/>
      <c r="E71" s="714"/>
      <c r="F71" s="714"/>
      <c r="G71" s="714"/>
      <c r="H71" s="714"/>
      <c r="I71" s="714"/>
    </row>
    <row r="72" spans="1:9" ht="21" customHeight="1" x14ac:dyDescent="0.2">
      <c r="A72" s="713" t="s">
        <v>401</v>
      </c>
      <c r="B72" s="713"/>
      <c r="C72" s="713"/>
      <c r="D72" s="713"/>
      <c r="E72" s="713"/>
      <c r="F72" s="713"/>
      <c r="G72" s="713"/>
      <c r="H72" s="713"/>
      <c r="I72" s="713"/>
    </row>
  </sheetData>
  <mergeCells count="6">
    <mergeCell ref="A72:I72"/>
    <mergeCell ref="A71:I71"/>
    <mergeCell ref="H4:I4"/>
    <mergeCell ref="A2:F2"/>
    <mergeCell ref="H2:I2"/>
    <mergeCell ref="A70:I70"/>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8" max="8"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28"/>
  <sheetViews>
    <sheetView showGridLines="0" zoomScaleNormal="100" zoomScaleSheetLayoutView="100" workbookViewId="0"/>
  </sheetViews>
  <sheetFormatPr baseColWidth="10" defaultColWidth="13.5" defaultRowHeight="13.5" x14ac:dyDescent="0.25"/>
  <cols>
    <col min="1" max="1" width="60.5" style="51" customWidth="1"/>
    <col min="2" max="6" width="11.1640625" style="51" customWidth="1"/>
    <col min="7" max="7" width="13.5" style="51"/>
    <col min="8" max="10" width="8.1640625" style="51" customWidth="1"/>
    <col min="11" max="16384" width="13.5" style="51"/>
  </cols>
  <sheetData>
    <row r="1" spans="1:9" ht="36" customHeight="1" x14ac:dyDescent="0.25"/>
    <row r="2" spans="1:9" s="561" customFormat="1" ht="28.15" customHeight="1" x14ac:dyDescent="0.2">
      <c r="A2" s="720" t="s">
        <v>394</v>
      </c>
      <c r="B2" s="720"/>
      <c r="C2" s="720"/>
      <c r="D2" s="720"/>
      <c r="E2" s="721" t="s">
        <v>136</v>
      </c>
      <c r="F2" s="721"/>
      <c r="H2" s="591"/>
      <c r="I2" s="591"/>
    </row>
    <row r="3" spans="1:9" ht="13.9" customHeight="1" x14ac:dyDescent="0.25">
      <c r="A3" s="233" t="s">
        <v>137</v>
      </c>
      <c r="B3" s="468"/>
      <c r="C3" s="468"/>
      <c r="D3" s="468"/>
      <c r="E3" s="468"/>
      <c r="F3" s="468"/>
    </row>
    <row r="4" spans="1:9" ht="13.9" customHeight="1" x14ac:dyDescent="0.25">
      <c r="A4" s="233"/>
      <c r="B4" s="234">
        <v>2023</v>
      </c>
      <c r="C4" s="234">
        <v>2024</v>
      </c>
      <c r="D4" s="234"/>
      <c r="E4" s="234"/>
      <c r="F4" s="234"/>
    </row>
    <row r="5" spans="1:9" ht="30" customHeight="1" x14ac:dyDescent="0.25">
      <c r="A5" s="52"/>
      <c r="B5" s="53" t="s">
        <v>402</v>
      </c>
      <c r="C5" s="53" t="s">
        <v>403</v>
      </c>
      <c r="D5" s="53" t="s">
        <v>404</v>
      </c>
      <c r="E5" s="53" t="s">
        <v>405</v>
      </c>
      <c r="F5" s="16" t="s">
        <v>402</v>
      </c>
    </row>
    <row r="6" spans="1:9" s="469" customFormat="1" ht="12.75" customHeight="1" x14ac:dyDescent="0.25">
      <c r="A6" s="235"/>
      <c r="B6" s="236"/>
      <c r="C6" s="236"/>
      <c r="D6" s="236"/>
      <c r="E6" s="236"/>
    </row>
    <row r="7" spans="1:9" s="469" customFormat="1" ht="13.9" customHeight="1" x14ac:dyDescent="0.25">
      <c r="A7" s="237" t="s">
        <v>124</v>
      </c>
      <c r="B7" s="238">
        <v>0.94</v>
      </c>
      <c r="C7" s="238">
        <v>0.88</v>
      </c>
      <c r="D7" s="238">
        <v>0.82</v>
      </c>
      <c r="E7" s="238">
        <v>0.86</v>
      </c>
      <c r="F7" s="238">
        <v>0.71</v>
      </c>
    </row>
    <row r="8" spans="1:9" s="469" customFormat="1" ht="13.9" customHeight="1" x14ac:dyDescent="0.25">
      <c r="A8" s="239" t="s">
        <v>125</v>
      </c>
      <c r="B8" s="240">
        <v>4.12</v>
      </c>
      <c r="C8" s="240">
        <v>0.44</v>
      </c>
      <c r="D8" s="240">
        <v>0.46</v>
      </c>
      <c r="E8" s="240">
        <v>1.85</v>
      </c>
      <c r="F8" s="240">
        <v>0.65</v>
      </c>
    </row>
    <row r="9" spans="1:9" s="469" customFormat="1" ht="13.9" customHeight="1" x14ac:dyDescent="0.25">
      <c r="A9" s="646" t="s">
        <v>357</v>
      </c>
      <c r="B9" s="242">
        <v>2.9</v>
      </c>
      <c r="C9" s="242">
        <v>0.3</v>
      </c>
      <c r="D9" s="242">
        <v>0.32</v>
      </c>
      <c r="E9" s="242">
        <v>2.19</v>
      </c>
      <c r="F9" s="242">
        <v>0.61</v>
      </c>
    </row>
    <row r="10" spans="1:9" s="469" customFormat="1" ht="13.9" customHeight="1" x14ac:dyDescent="0.25">
      <c r="A10" s="646" t="s">
        <v>358</v>
      </c>
      <c r="B10" s="240">
        <v>2.9</v>
      </c>
      <c r="C10" s="240">
        <v>0.82</v>
      </c>
      <c r="D10" s="240">
        <v>0.83</v>
      </c>
      <c r="E10" s="240">
        <v>0.98</v>
      </c>
      <c r="F10" s="240">
        <v>0.74</v>
      </c>
    </row>
    <row r="11" spans="1:9" s="469" customFormat="1" ht="13.9" customHeight="1" x14ac:dyDescent="0.25">
      <c r="A11" s="241" t="s">
        <v>126</v>
      </c>
      <c r="B11" s="242">
        <v>4.12</v>
      </c>
      <c r="C11" s="242">
        <v>0.46</v>
      </c>
      <c r="D11" s="242">
        <v>0.28000000000000003</v>
      </c>
      <c r="E11" s="242">
        <v>2.5299999999999998</v>
      </c>
      <c r="F11" s="242">
        <v>1.52</v>
      </c>
    </row>
    <row r="12" spans="1:9" s="469" customFormat="1" ht="13.9" customHeight="1" x14ac:dyDescent="0.25">
      <c r="A12" s="239" t="s">
        <v>127</v>
      </c>
      <c r="B12" s="240">
        <v>3.88</v>
      </c>
      <c r="C12" s="240">
        <v>1.24</v>
      </c>
      <c r="D12" s="240">
        <v>0.49</v>
      </c>
      <c r="E12" s="240">
        <v>2.19</v>
      </c>
      <c r="F12" s="240">
        <v>0.73</v>
      </c>
    </row>
    <row r="13" spans="1:9" s="469" customFormat="1" ht="13.9" customHeight="1" x14ac:dyDescent="0.25">
      <c r="A13" s="241" t="s">
        <v>128</v>
      </c>
      <c r="B13" s="242">
        <v>3.84</v>
      </c>
      <c r="C13" s="242">
        <v>1.67</v>
      </c>
      <c r="D13" s="242">
        <v>0.5</v>
      </c>
      <c r="E13" s="242">
        <v>2.2999999999999998</v>
      </c>
      <c r="F13" s="242">
        <v>0.65</v>
      </c>
    </row>
    <row r="14" spans="1:9" s="469" customFormat="1" ht="13.9" customHeight="1" x14ac:dyDescent="0.25">
      <c r="A14" s="239" t="s">
        <v>129</v>
      </c>
      <c r="B14" s="240">
        <v>6.05</v>
      </c>
      <c r="C14" s="240">
        <v>4.12</v>
      </c>
      <c r="D14" s="240">
        <v>-0.57999999999999996</v>
      </c>
      <c r="E14" s="240">
        <v>2.2200000000000002</v>
      </c>
      <c r="F14" s="240">
        <v>-2.48</v>
      </c>
    </row>
    <row r="15" spans="1:9" s="469" customFormat="1" ht="13.9" customHeight="1" x14ac:dyDescent="0.25">
      <c r="A15" s="241" t="s">
        <v>130</v>
      </c>
      <c r="B15" s="242">
        <v>4.71</v>
      </c>
      <c r="C15" s="242">
        <v>3.52</v>
      </c>
      <c r="D15" s="242">
        <v>0.9</v>
      </c>
      <c r="E15" s="242">
        <v>2.29</v>
      </c>
      <c r="F15" s="242">
        <v>0.93</v>
      </c>
    </row>
    <row r="16" spans="1:9" s="469" customFormat="1" ht="13.9" customHeight="1" x14ac:dyDescent="0.25">
      <c r="A16" s="239" t="s">
        <v>131</v>
      </c>
      <c r="B16" s="240">
        <v>6.79</v>
      </c>
      <c r="C16" s="240">
        <v>6.63</v>
      </c>
      <c r="D16" s="240">
        <v>0.69</v>
      </c>
      <c r="E16" s="240">
        <v>4.25</v>
      </c>
      <c r="F16" s="240">
        <v>-2.5299999999999998</v>
      </c>
    </row>
    <row r="17" spans="1:9" s="469" customFormat="1" ht="13.9" customHeight="1" x14ac:dyDescent="0.25">
      <c r="A17" s="241" t="s">
        <v>132</v>
      </c>
      <c r="B17" s="242">
        <v>6.21</v>
      </c>
      <c r="C17" s="242">
        <v>8.86</v>
      </c>
      <c r="D17" s="242">
        <v>2.8</v>
      </c>
      <c r="E17" s="242">
        <v>1.51</v>
      </c>
      <c r="F17" s="242">
        <v>3.14</v>
      </c>
    </row>
    <row r="18" spans="1:9" s="469" customFormat="1" ht="13.9" customHeight="1" x14ac:dyDescent="0.25">
      <c r="A18" s="241" t="s">
        <v>133</v>
      </c>
      <c r="B18" s="242">
        <v>3.07</v>
      </c>
      <c r="C18" s="242">
        <v>3.1539999999999999</v>
      </c>
      <c r="D18" s="242">
        <v>1.1000000000000001</v>
      </c>
      <c r="E18" s="242">
        <v>1.94</v>
      </c>
      <c r="F18" s="242">
        <v>1.21</v>
      </c>
    </row>
    <row r="19" spans="1:9" s="469" customFormat="1" ht="13.9" customHeight="1" x14ac:dyDescent="0.25">
      <c r="A19" s="646" t="s">
        <v>359</v>
      </c>
      <c r="B19" s="240">
        <v>7.84</v>
      </c>
      <c r="C19" s="240">
        <v>11.28</v>
      </c>
      <c r="D19" s="240">
        <v>2.2400000000000002</v>
      </c>
      <c r="E19" s="240">
        <v>3.76</v>
      </c>
      <c r="F19" s="240">
        <v>2.57</v>
      </c>
    </row>
    <row r="20" spans="1:9" s="469" customFormat="1" ht="13.9" customHeight="1" x14ac:dyDescent="0.25">
      <c r="A20" s="646" t="s">
        <v>360</v>
      </c>
      <c r="B20" s="242">
        <v>1.55</v>
      </c>
      <c r="C20" s="242">
        <v>0.59</v>
      </c>
      <c r="D20" s="242">
        <v>0.72</v>
      </c>
      <c r="E20" s="242">
        <v>1.25</v>
      </c>
      <c r="F20" s="242">
        <v>0.71</v>
      </c>
    </row>
    <row r="21" spans="1:9" s="469" customFormat="1" ht="13.9" customHeight="1" x14ac:dyDescent="0.25">
      <c r="A21" s="241" t="s">
        <v>134</v>
      </c>
      <c r="B21" s="242">
        <v>1.94</v>
      </c>
      <c r="C21" s="242">
        <v>0.11</v>
      </c>
      <c r="D21" s="242">
        <v>0.4</v>
      </c>
      <c r="E21" s="242">
        <v>1.53</v>
      </c>
      <c r="F21" s="242">
        <v>0.63</v>
      </c>
    </row>
    <row r="22" spans="1:9" s="469" customFormat="1" ht="13.9" customHeight="1" x14ac:dyDescent="0.25">
      <c r="A22" s="239" t="s">
        <v>381</v>
      </c>
      <c r="B22" s="240">
        <v>2.83</v>
      </c>
      <c r="C22" s="240">
        <v>1.87</v>
      </c>
      <c r="D22" s="240">
        <v>0.61</v>
      </c>
      <c r="E22" s="240">
        <v>1.87</v>
      </c>
      <c r="F22" s="240">
        <v>0.9</v>
      </c>
    </row>
    <row r="23" spans="1:9" s="469" customFormat="1" ht="13.9" customHeight="1" x14ac:dyDescent="0.25">
      <c r="A23" s="241" t="s">
        <v>382</v>
      </c>
      <c r="B23" s="242">
        <v>4.43</v>
      </c>
      <c r="C23" s="242">
        <v>3.27</v>
      </c>
      <c r="D23" s="242">
        <v>0.87</v>
      </c>
      <c r="E23" s="242">
        <v>2.33</v>
      </c>
      <c r="F23" s="242">
        <v>0.78</v>
      </c>
    </row>
    <row r="24" spans="1:9" s="469" customFormat="1" ht="13.9" customHeight="1" x14ac:dyDescent="0.25">
      <c r="A24" s="647" t="s">
        <v>399</v>
      </c>
      <c r="B24" s="240">
        <v>2.1800000000000002</v>
      </c>
      <c r="C24" s="240">
        <v>0.97</v>
      </c>
      <c r="D24" s="240">
        <v>0.48</v>
      </c>
      <c r="E24" s="240">
        <v>1.43</v>
      </c>
      <c r="F24" s="240">
        <v>0.64</v>
      </c>
    </row>
    <row r="25" spans="1:9" s="469" customFormat="1" ht="13.9" customHeight="1" x14ac:dyDescent="0.25">
      <c r="A25" s="243" t="s">
        <v>383</v>
      </c>
      <c r="B25" s="244">
        <v>3.77</v>
      </c>
      <c r="C25" s="244">
        <v>2.81</v>
      </c>
      <c r="D25" s="244">
        <v>0.97</v>
      </c>
      <c r="E25" s="244">
        <v>1.95</v>
      </c>
      <c r="F25" s="244">
        <v>1.08</v>
      </c>
    </row>
    <row r="26" spans="1:9" ht="13.9" customHeight="1" x14ac:dyDescent="0.25">
      <c r="A26" s="722" t="s">
        <v>297</v>
      </c>
      <c r="B26" s="722"/>
      <c r="C26" s="722"/>
      <c r="D26" s="722"/>
      <c r="E26" s="722"/>
      <c r="F26" s="722"/>
    </row>
    <row r="27" spans="1:9" ht="33" customHeight="1" x14ac:dyDescent="0.25">
      <c r="A27" s="718" t="s">
        <v>335</v>
      </c>
      <c r="B27" s="718"/>
      <c r="C27" s="718"/>
      <c r="D27" s="718"/>
      <c r="E27" s="718"/>
      <c r="F27" s="718"/>
      <c r="G27" s="644"/>
      <c r="H27" s="644"/>
      <c r="I27" s="644"/>
    </row>
    <row r="28" spans="1:9" x14ac:dyDescent="0.25">
      <c r="A28" s="714" t="s">
        <v>398</v>
      </c>
      <c r="B28" s="719"/>
      <c r="C28" s="719"/>
      <c r="D28" s="719"/>
      <c r="E28" s="719"/>
      <c r="F28" s="719"/>
      <c r="G28" s="617"/>
      <c r="H28" s="617"/>
      <c r="I28" s="617"/>
    </row>
  </sheetData>
  <mergeCells count="5">
    <mergeCell ref="A28:F28"/>
    <mergeCell ref="A2:D2"/>
    <mergeCell ref="E2:F2"/>
    <mergeCell ref="A26:F26"/>
    <mergeCell ref="A27:F27"/>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N34"/>
  <sheetViews>
    <sheetView showGridLines="0" zoomScaleNormal="100" zoomScaleSheetLayoutView="100" workbookViewId="0"/>
  </sheetViews>
  <sheetFormatPr baseColWidth="10" defaultColWidth="11.6640625" defaultRowHeight="13.5" x14ac:dyDescent="0.25"/>
  <cols>
    <col min="1" max="1" width="35.6640625" style="45" customWidth="1"/>
    <col min="2" max="6" width="11.1640625" style="45" customWidth="1"/>
    <col min="7" max="7" width="0.5" style="45" customWidth="1"/>
    <col min="8" max="10" width="8.1640625" style="45" customWidth="1"/>
    <col min="11" max="11" width="11.6640625" style="224"/>
    <col min="12" max="14" width="12" style="224" bestFit="1" customWidth="1"/>
    <col min="15" max="16384" width="11.6640625" style="224"/>
  </cols>
  <sheetData>
    <row r="1" spans="1:10" ht="36" customHeight="1" x14ac:dyDescent="0.25"/>
    <row r="2" spans="1:10" s="630" customFormat="1" ht="28.15" customHeight="1" x14ac:dyDescent="0.2">
      <c r="A2" s="726" t="s">
        <v>392</v>
      </c>
      <c r="B2" s="726"/>
      <c r="C2" s="726"/>
      <c r="D2" s="726"/>
      <c r="E2" s="726"/>
      <c r="F2" s="726"/>
      <c r="G2" s="46"/>
      <c r="H2" s="590"/>
      <c r="I2" s="724" t="s">
        <v>138</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9"/>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15739140</v>
      </c>
      <c r="C8" s="218">
        <v>15825404</v>
      </c>
      <c r="D8" s="218">
        <v>15870627</v>
      </c>
      <c r="E8" s="218">
        <v>16044357</v>
      </c>
      <c r="F8" s="218">
        <v>16271840</v>
      </c>
      <c r="G8" s="219"/>
      <c r="H8" s="610">
        <v>1.42</v>
      </c>
      <c r="I8" s="610">
        <v>3.38</v>
      </c>
      <c r="J8" s="619">
        <v>3.38</v>
      </c>
    </row>
    <row r="9" spans="1:10" s="631" customFormat="1" ht="12" customHeight="1" x14ac:dyDescent="0.2">
      <c r="A9" s="220" t="s">
        <v>141</v>
      </c>
      <c r="B9" s="221">
        <v>15610315</v>
      </c>
      <c r="C9" s="221">
        <v>15694668</v>
      </c>
      <c r="D9" s="221">
        <v>15737468</v>
      </c>
      <c r="E9" s="221">
        <v>15907717</v>
      </c>
      <c r="F9" s="221">
        <v>16131514</v>
      </c>
      <c r="G9" s="219"/>
      <c r="H9" s="610">
        <v>1.41</v>
      </c>
      <c r="I9" s="610">
        <v>3.34</v>
      </c>
      <c r="J9" s="619">
        <v>3.34</v>
      </c>
    </row>
    <row r="10" spans="1:10" s="631" customFormat="1" ht="12" customHeight="1" x14ac:dyDescent="0.2">
      <c r="A10" s="216" t="s">
        <v>142</v>
      </c>
      <c r="B10" s="218">
        <v>128825</v>
      </c>
      <c r="C10" s="218">
        <v>130736</v>
      </c>
      <c r="D10" s="218">
        <v>133159</v>
      </c>
      <c r="E10" s="218">
        <v>136640</v>
      </c>
      <c r="F10" s="218">
        <v>140326</v>
      </c>
      <c r="G10" s="219"/>
      <c r="H10" s="610">
        <v>2.7</v>
      </c>
      <c r="I10" s="610">
        <v>8.93</v>
      </c>
      <c r="J10" s="619">
        <v>8.93</v>
      </c>
    </row>
    <row r="11" spans="1:10" s="631" customFormat="1" ht="12" customHeight="1" x14ac:dyDescent="0.2">
      <c r="A11" s="220" t="s">
        <v>143</v>
      </c>
      <c r="B11" s="221">
        <v>281501</v>
      </c>
      <c r="C11" s="221">
        <v>283971</v>
      </c>
      <c r="D11" s="221">
        <v>285863</v>
      </c>
      <c r="E11" s="221">
        <v>289224</v>
      </c>
      <c r="F11" s="221">
        <v>300010</v>
      </c>
      <c r="G11" s="219"/>
      <c r="H11" s="610">
        <v>3.73</v>
      </c>
      <c r="I11" s="610">
        <v>6.58</v>
      </c>
      <c r="J11" s="619">
        <v>6.58</v>
      </c>
    </row>
    <row r="12" spans="1:10" s="631" customFormat="1" ht="12" customHeight="1" x14ac:dyDescent="0.2">
      <c r="A12" s="216" t="s">
        <v>144</v>
      </c>
      <c r="B12" s="218">
        <v>931</v>
      </c>
      <c r="C12" s="218">
        <v>955</v>
      </c>
      <c r="D12" s="218">
        <v>937</v>
      </c>
      <c r="E12" s="218">
        <v>944</v>
      </c>
      <c r="F12" s="218">
        <v>942</v>
      </c>
      <c r="G12" s="219"/>
      <c r="H12" s="610">
        <v>-0.21</v>
      </c>
      <c r="I12" s="610">
        <v>1.18</v>
      </c>
      <c r="J12" s="619">
        <v>1.18</v>
      </c>
    </row>
    <row r="13" spans="1:10" s="631" customFormat="1" ht="12" customHeight="1" x14ac:dyDescent="0.2">
      <c r="A13" s="222" t="s">
        <v>145</v>
      </c>
      <c r="B13" s="221">
        <v>279329</v>
      </c>
      <c r="C13" s="221">
        <v>281771</v>
      </c>
      <c r="D13" s="221">
        <v>283562</v>
      </c>
      <c r="E13" s="221">
        <v>286887</v>
      </c>
      <c r="F13" s="221">
        <v>297655</v>
      </c>
      <c r="G13" s="219"/>
      <c r="H13" s="610">
        <v>3.75</v>
      </c>
      <c r="I13" s="610">
        <v>6.56</v>
      </c>
      <c r="J13" s="619">
        <v>6.56</v>
      </c>
    </row>
    <row r="14" spans="1:10" s="631" customFormat="1" ht="12" customHeight="1" x14ac:dyDescent="0.2">
      <c r="A14" s="216" t="s">
        <v>146</v>
      </c>
      <c r="B14" s="218">
        <v>1513</v>
      </c>
      <c r="C14" s="218">
        <v>1483</v>
      </c>
      <c r="D14" s="218">
        <v>1433</v>
      </c>
      <c r="E14" s="218">
        <v>1397</v>
      </c>
      <c r="F14" s="218">
        <v>1398</v>
      </c>
      <c r="G14" s="219"/>
      <c r="H14" s="610">
        <v>7.0000000000000007E-2</v>
      </c>
      <c r="I14" s="610">
        <v>-7.6</v>
      </c>
      <c r="J14" s="619">
        <v>-7.6</v>
      </c>
    </row>
    <row r="15" spans="1:10" s="631" customFormat="1" ht="12" customHeight="1" x14ac:dyDescent="0.2">
      <c r="A15" s="220" t="s">
        <v>147</v>
      </c>
      <c r="B15" s="221">
        <v>574</v>
      </c>
      <c r="C15" s="221">
        <v>595</v>
      </c>
      <c r="D15" s="221">
        <v>574</v>
      </c>
      <c r="E15" s="221">
        <v>561</v>
      </c>
      <c r="F15" s="221">
        <v>556</v>
      </c>
      <c r="G15" s="219"/>
      <c r="H15" s="610">
        <v>-0.89</v>
      </c>
      <c r="I15" s="610">
        <v>-3.14</v>
      </c>
      <c r="J15" s="619">
        <v>-3.14</v>
      </c>
    </row>
    <row r="16" spans="1:10" s="631" customFormat="1" ht="12" customHeight="1" x14ac:dyDescent="0.2">
      <c r="A16" s="216" t="s">
        <v>148</v>
      </c>
      <c r="B16" s="218">
        <v>1283</v>
      </c>
      <c r="C16" s="218">
        <v>1282</v>
      </c>
      <c r="D16" s="218">
        <v>1279</v>
      </c>
      <c r="E16" s="218">
        <v>1295</v>
      </c>
      <c r="F16" s="218">
        <v>7264</v>
      </c>
      <c r="G16" s="219"/>
      <c r="H16" s="610">
        <v>460.93</v>
      </c>
      <c r="I16" s="610">
        <v>466.17</v>
      </c>
      <c r="J16" s="619">
        <v>466.17</v>
      </c>
    </row>
    <row r="17" spans="1:14" s="631" customFormat="1" ht="12" customHeight="1" x14ac:dyDescent="0.2">
      <c r="A17" s="220" t="s">
        <v>149</v>
      </c>
      <c r="B17" s="221">
        <v>275959</v>
      </c>
      <c r="C17" s="221">
        <v>278411</v>
      </c>
      <c r="D17" s="221">
        <v>280276</v>
      </c>
      <c r="E17" s="221">
        <v>283634</v>
      </c>
      <c r="F17" s="221">
        <v>288437</v>
      </c>
      <c r="G17" s="219"/>
      <c r="H17" s="610">
        <v>1.69</v>
      </c>
      <c r="I17" s="610">
        <v>4.5199999999999996</v>
      </c>
      <c r="J17" s="619">
        <v>4.5199999999999996</v>
      </c>
    </row>
    <row r="18" spans="1:14" s="631" customFormat="1" ht="12" customHeight="1" x14ac:dyDescent="0.2">
      <c r="A18" s="216" t="s">
        <v>150</v>
      </c>
      <c r="B18" s="218">
        <v>1241</v>
      </c>
      <c r="C18" s="218">
        <v>1245</v>
      </c>
      <c r="D18" s="218">
        <v>1364</v>
      </c>
      <c r="E18" s="218">
        <v>1393</v>
      </c>
      <c r="F18" s="218">
        <v>1413</v>
      </c>
      <c r="G18" s="219"/>
      <c r="H18" s="610">
        <v>1.44</v>
      </c>
      <c r="I18" s="610">
        <v>13.86</v>
      </c>
      <c r="J18" s="619">
        <v>13.86</v>
      </c>
    </row>
    <row r="19" spans="1:14" s="631" customFormat="1" ht="12" customHeight="1" x14ac:dyDescent="0.2">
      <c r="A19" s="220" t="s">
        <v>151</v>
      </c>
      <c r="B19" s="221">
        <v>16020641</v>
      </c>
      <c r="C19" s="221">
        <v>16109375</v>
      </c>
      <c r="D19" s="221">
        <v>16156490</v>
      </c>
      <c r="E19" s="221">
        <v>16333581</v>
      </c>
      <c r="F19" s="221">
        <v>16571850</v>
      </c>
      <c r="G19" s="219"/>
      <c r="H19" s="610">
        <v>1.46</v>
      </c>
      <c r="I19" s="610">
        <v>3.44</v>
      </c>
      <c r="J19" s="619">
        <v>3.44</v>
      </c>
    </row>
    <row r="20" spans="1:14" s="631" customFormat="1" ht="12" customHeight="1" x14ac:dyDescent="0.2">
      <c r="A20" s="224"/>
      <c r="B20" s="223"/>
      <c r="C20" s="223"/>
      <c r="D20" s="223"/>
      <c r="E20" s="223"/>
      <c r="F20" s="223"/>
      <c r="G20" s="224"/>
      <c r="H20" s="225"/>
      <c r="I20" s="225"/>
      <c r="J20" s="225"/>
    </row>
    <row r="21" spans="1:14" s="631" customFormat="1" ht="12" customHeight="1" x14ac:dyDescent="0.2">
      <c r="A21" s="217" t="s">
        <v>279</v>
      </c>
      <c r="B21" s="226"/>
      <c r="C21" s="226"/>
      <c r="D21" s="226"/>
      <c r="E21" s="226"/>
      <c r="F21" s="226"/>
      <c r="G21" s="224"/>
      <c r="H21" s="204"/>
      <c r="I21" s="204"/>
      <c r="J21" s="204"/>
    </row>
    <row r="22" spans="1:14" s="631" customFormat="1" ht="12" customHeight="1" x14ac:dyDescent="0.2">
      <c r="A22" s="216" t="s">
        <v>140</v>
      </c>
      <c r="B22" s="223">
        <v>295592238</v>
      </c>
      <c r="C22" s="223">
        <v>310006923</v>
      </c>
      <c r="D22" s="223">
        <v>317658775</v>
      </c>
      <c r="E22" s="223">
        <v>329580406</v>
      </c>
      <c r="F22" s="223">
        <v>339518128</v>
      </c>
      <c r="G22" s="224"/>
      <c r="H22" s="232">
        <v>3.02</v>
      </c>
      <c r="I22" s="619">
        <v>14.86</v>
      </c>
      <c r="J22" s="619">
        <v>14.86</v>
      </c>
    </row>
    <row r="23" spans="1:14" s="631" customFormat="1" ht="12" customHeight="1" x14ac:dyDescent="0.2">
      <c r="A23" s="220" t="s">
        <v>141</v>
      </c>
      <c r="B23" s="227">
        <v>291241116</v>
      </c>
      <c r="C23" s="227">
        <v>305466734</v>
      </c>
      <c r="D23" s="227">
        <v>312909183</v>
      </c>
      <c r="E23" s="227">
        <v>324531023</v>
      </c>
      <c r="F23" s="227">
        <v>334214802</v>
      </c>
      <c r="G23" s="224"/>
      <c r="H23" s="204">
        <v>2.98</v>
      </c>
      <c r="I23" s="610">
        <v>14.76</v>
      </c>
      <c r="J23" s="619">
        <v>14.76</v>
      </c>
    </row>
    <row r="24" spans="1:14" s="631" customFormat="1" ht="12" customHeight="1" x14ac:dyDescent="0.2">
      <c r="A24" s="216" t="s">
        <v>142</v>
      </c>
      <c r="B24" s="223">
        <v>4351122</v>
      </c>
      <c r="C24" s="223">
        <v>4540189</v>
      </c>
      <c r="D24" s="223">
        <v>4749592</v>
      </c>
      <c r="E24" s="223">
        <v>5049383</v>
      </c>
      <c r="F24" s="223">
        <v>5303326</v>
      </c>
      <c r="G24" s="224"/>
      <c r="H24" s="204">
        <v>5.03</v>
      </c>
      <c r="I24" s="610">
        <v>21.88</v>
      </c>
      <c r="J24" s="619">
        <v>21.88</v>
      </c>
    </row>
    <row r="25" spans="1:14" s="631" customFormat="1" ht="12" customHeight="1" x14ac:dyDescent="0.2">
      <c r="A25" s="220" t="s">
        <v>143</v>
      </c>
      <c r="B25" s="227">
        <v>57667537</v>
      </c>
      <c r="C25" s="227">
        <v>60883164</v>
      </c>
      <c r="D25" s="227">
        <v>62091585</v>
      </c>
      <c r="E25" s="227">
        <v>64248086</v>
      </c>
      <c r="F25" s="227">
        <v>66412961</v>
      </c>
      <c r="G25" s="224"/>
      <c r="H25" s="204">
        <v>3.37</v>
      </c>
      <c r="I25" s="610">
        <v>15.17</v>
      </c>
      <c r="J25" s="619">
        <v>15.17</v>
      </c>
    </row>
    <row r="26" spans="1:14" s="631" customFormat="1" ht="12" customHeight="1" x14ac:dyDescent="0.2">
      <c r="A26" s="216" t="s">
        <v>144</v>
      </c>
      <c r="B26" s="223">
        <v>430266</v>
      </c>
      <c r="C26" s="223">
        <v>444748</v>
      </c>
      <c r="D26" s="223">
        <v>418704</v>
      </c>
      <c r="E26" s="223">
        <v>446176</v>
      </c>
      <c r="F26" s="223">
        <v>421460</v>
      </c>
      <c r="G26" s="224"/>
      <c r="H26" s="204">
        <v>-5.54</v>
      </c>
      <c r="I26" s="610">
        <v>-2.0499999999999998</v>
      </c>
      <c r="J26" s="619">
        <v>-2.0499999999999998</v>
      </c>
    </row>
    <row r="27" spans="1:14" s="631" customFormat="1" ht="12" customHeight="1" x14ac:dyDescent="0.2">
      <c r="A27" s="222" t="s">
        <v>145</v>
      </c>
      <c r="B27" s="227">
        <v>55858139</v>
      </c>
      <c r="C27" s="227">
        <v>58919436</v>
      </c>
      <c r="D27" s="227">
        <v>60078299</v>
      </c>
      <c r="E27" s="227">
        <v>62053138</v>
      </c>
      <c r="F27" s="227">
        <v>64163540</v>
      </c>
      <c r="G27" s="224"/>
      <c r="H27" s="204">
        <v>3.4</v>
      </c>
      <c r="I27" s="610">
        <v>14.87</v>
      </c>
      <c r="J27" s="619">
        <v>14.87</v>
      </c>
    </row>
    <row r="28" spans="1:14" s="631" customFormat="1" ht="12" customHeight="1" x14ac:dyDescent="0.2">
      <c r="A28" s="216" t="s">
        <v>146</v>
      </c>
      <c r="B28" s="223">
        <v>9376163</v>
      </c>
      <c r="C28" s="223">
        <v>9279517</v>
      </c>
      <c r="D28" s="223">
        <v>9334637</v>
      </c>
      <c r="E28" s="223">
        <v>9468915</v>
      </c>
      <c r="F28" s="223">
        <v>9696923</v>
      </c>
      <c r="G28" s="224"/>
      <c r="H28" s="204">
        <v>2.41</v>
      </c>
      <c r="I28" s="610">
        <v>3.42</v>
      </c>
      <c r="J28" s="619">
        <v>3.42</v>
      </c>
    </row>
    <row r="29" spans="1:14" ht="12" customHeight="1" x14ac:dyDescent="0.2">
      <c r="A29" s="220" t="s">
        <v>147</v>
      </c>
      <c r="B29" s="227">
        <v>3790432</v>
      </c>
      <c r="C29" s="227">
        <v>4270895</v>
      </c>
      <c r="D29" s="227">
        <v>4268188</v>
      </c>
      <c r="E29" s="227">
        <v>4310395</v>
      </c>
      <c r="F29" s="227">
        <v>4171358</v>
      </c>
      <c r="G29" s="224"/>
      <c r="H29" s="204">
        <v>-3.23</v>
      </c>
      <c r="I29" s="610">
        <v>10.050000000000001</v>
      </c>
      <c r="J29" s="619">
        <v>10.050000000000001</v>
      </c>
      <c r="L29" s="631"/>
      <c r="M29" s="631"/>
      <c r="N29" s="631"/>
    </row>
    <row r="30" spans="1:14" ht="12" customHeight="1" x14ac:dyDescent="0.2">
      <c r="A30" s="216" t="s">
        <v>148</v>
      </c>
      <c r="B30" s="223">
        <v>10140204</v>
      </c>
      <c r="C30" s="223">
        <v>10973960</v>
      </c>
      <c r="D30" s="223">
        <v>11054696</v>
      </c>
      <c r="E30" s="223">
        <v>11356325</v>
      </c>
      <c r="F30" s="223">
        <v>12066744</v>
      </c>
      <c r="G30" s="224"/>
      <c r="H30" s="204">
        <v>6.26</v>
      </c>
      <c r="I30" s="610">
        <v>19</v>
      </c>
      <c r="J30" s="619">
        <v>19</v>
      </c>
      <c r="L30" s="631"/>
      <c r="M30" s="631"/>
      <c r="N30" s="631"/>
    </row>
    <row r="31" spans="1:14" ht="12" customHeight="1" x14ac:dyDescent="0.2">
      <c r="A31" s="220" t="s">
        <v>149</v>
      </c>
      <c r="B31" s="227">
        <v>32551341</v>
      </c>
      <c r="C31" s="227">
        <v>34395065</v>
      </c>
      <c r="D31" s="227">
        <v>35420779</v>
      </c>
      <c r="E31" s="227">
        <v>36917503</v>
      </c>
      <c r="F31" s="227">
        <v>38228515</v>
      </c>
      <c r="G31" s="224"/>
      <c r="H31" s="204">
        <v>3.55</v>
      </c>
      <c r="I31" s="610">
        <v>17.440000000000001</v>
      </c>
      <c r="J31" s="619">
        <v>17.440000000000001</v>
      </c>
      <c r="L31" s="631"/>
      <c r="M31" s="631"/>
      <c r="N31" s="631"/>
    </row>
    <row r="32" spans="1:14" ht="12" customHeight="1" x14ac:dyDescent="0.2">
      <c r="A32" s="216" t="s">
        <v>150</v>
      </c>
      <c r="B32" s="223">
        <v>1379132</v>
      </c>
      <c r="C32" s="223">
        <v>1518980</v>
      </c>
      <c r="D32" s="223">
        <v>1594582</v>
      </c>
      <c r="E32" s="223">
        <v>1748771</v>
      </c>
      <c r="F32" s="223">
        <v>1827961</v>
      </c>
      <c r="G32" s="224"/>
      <c r="H32" s="204">
        <v>4.53</v>
      </c>
      <c r="I32" s="610">
        <v>32.54</v>
      </c>
      <c r="J32" s="619">
        <v>32.54</v>
      </c>
      <c r="L32" s="631"/>
      <c r="M32" s="631"/>
      <c r="N32" s="631"/>
    </row>
    <row r="33" spans="1:14" ht="12" customHeight="1" x14ac:dyDescent="0.2">
      <c r="A33" s="228" t="s">
        <v>152</v>
      </c>
      <c r="B33" s="229">
        <v>353259776</v>
      </c>
      <c r="C33" s="229">
        <v>370890087</v>
      </c>
      <c r="D33" s="229">
        <v>379750360</v>
      </c>
      <c r="E33" s="229">
        <v>393828492</v>
      </c>
      <c r="F33" s="229">
        <v>405931089</v>
      </c>
      <c r="G33" s="230"/>
      <c r="H33" s="214">
        <v>3.07</v>
      </c>
      <c r="I33" s="620">
        <v>14.91</v>
      </c>
      <c r="J33" s="620">
        <v>14.91</v>
      </c>
      <c r="L33" s="631"/>
      <c r="M33" s="631"/>
      <c r="N33" s="631"/>
    </row>
    <row r="34" spans="1:14" ht="11.25" x14ac:dyDescent="0.2">
      <c r="A34" s="727" t="s">
        <v>298</v>
      </c>
      <c r="B34" s="727"/>
      <c r="C34" s="727"/>
      <c r="D34" s="727"/>
      <c r="E34" s="727"/>
      <c r="F34" s="727"/>
      <c r="G34" s="727"/>
      <c r="H34" s="727"/>
      <c r="I34" s="727"/>
      <c r="J34" s="727"/>
    </row>
  </sheetData>
  <mergeCells count="4">
    <mergeCell ref="H4:J4"/>
    <mergeCell ref="I2:J2"/>
    <mergeCell ref="A2:F2"/>
    <mergeCell ref="A34:J34"/>
  </mergeCells>
  <phoneticPr fontId="14" type="noConversion"/>
  <conditionalFormatting sqref="B1:B3 E1:F3 B5:E7 B35:B65535 E35:E65535">
    <cfRule type="cellIs" dxfId="19" priority="4" stopIfTrue="1" operator="lessThan">
      <formula>0</formula>
    </cfRule>
  </conditionalFormatting>
  <conditionalFormatting sqref="F7">
    <cfRule type="cellIs" dxfId="18"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280</v>
      </c>
      <c r="B2" s="726"/>
      <c r="C2" s="726"/>
      <c r="D2" s="726"/>
      <c r="E2" s="726"/>
      <c r="F2" s="726"/>
      <c r="G2" s="46"/>
      <c r="H2" s="590"/>
      <c r="I2" s="724" t="s">
        <v>153</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B6" s="464"/>
      <c r="C6" s="464"/>
      <c r="D6" s="464"/>
      <c r="E6" s="464"/>
      <c r="G6" s="463"/>
      <c r="H6" s="225"/>
      <c r="I6" s="467"/>
      <c r="J6" s="467"/>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199859</v>
      </c>
      <c r="C8" s="218">
        <v>270353</v>
      </c>
      <c r="D8" s="218">
        <v>333395</v>
      </c>
      <c r="E8" s="218">
        <v>362247</v>
      </c>
      <c r="F8" s="218">
        <v>388202</v>
      </c>
      <c r="G8" s="219"/>
      <c r="H8" s="610">
        <v>7.17</v>
      </c>
      <c r="I8" s="610">
        <v>94.24</v>
      </c>
      <c r="J8" s="619">
        <v>94.24</v>
      </c>
    </row>
    <row r="9" spans="1:10" s="631" customFormat="1" ht="12" customHeight="1" x14ac:dyDescent="0.2">
      <c r="A9" s="220" t="s">
        <v>141</v>
      </c>
      <c r="B9" s="221">
        <v>197465</v>
      </c>
      <c r="C9" s="221">
        <v>267549</v>
      </c>
      <c r="D9" s="221">
        <v>330323</v>
      </c>
      <c r="E9" s="221">
        <v>358884</v>
      </c>
      <c r="F9" s="221">
        <v>384701</v>
      </c>
      <c r="G9" s="219"/>
      <c r="H9" s="610">
        <v>7.19</v>
      </c>
      <c r="I9" s="610">
        <v>94.82</v>
      </c>
      <c r="J9" s="619">
        <v>94.82</v>
      </c>
    </row>
    <row r="10" spans="1:10" s="631" customFormat="1" ht="12" customHeight="1" x14ac:dyDescent="0.2">
      <c r="A10" s="216" t="s">
        <v>142</v>
      </c>
      <c r="B10" s="218">
        <v>2394</v>
      </c>
      <c r="C10" s="218">
        <v>2804</v>
      </c>
      <c r="D10" s="218">
        <v>3072</v>
      </c>
      <c r="E10" s="218">
        <v>3363</v>
      </c>
      <c r="F10" s="218">
        <v>3501</v>
      </c>
      <c r="G10" s="219"/>
      <c r="H10" s="610">
        <v>4.0999999999999996</v>
      </c>
      <c r="I10" s="610">
        <v>46.24</v>
      </c>
      <c r="J10" s="619">
        <v>46.24</v>
      </c>
    </row>
    <row r="11" spans="1:10" s="631" customFormat="1" ht="12" customHeight="1" x14ac:dyDescent="0.2">
      <c r="A11" s="220" t="s">
        <v>143</v>
      </c>
      <c r="B11" s="221">
        <v>5811</v>
      </c>
      <c r="C11" s="221">
        <v>7092</v>
      </c>
      <c r="D11" s="221">
        <v>8180</v>
      </c>
      <c r="E11" s="221">
        <v>8691</v>
      </c>
      <c r="F11" s="221">
        <v>9136</v>
      </c>
      <c r="G11" s="219"/>
      <c r="H11" s="610">
        <v>5.12</v>
      </c>
      <c r="I11" s="610">
        <v>57.22</v>
      </c>
      <c r="J11" s="619">
        <v>57.22</v>
      </c>
    </row>
    <row r="12" spans="1:10" s="631" customFormat="1" ht="12" customHeight="1" x14ac:dyDescent="0.2">
      <c r="A12" s="216" t="s">
        <v>144</v>
      </c>
      <c r="B12" s="218">
        <v>7</v>
      </c>
      <c r="C12" s="218">
        <v>4</v>
      </c>
      <c r="D12" s="218">
        <v>3</v>
      </c>
      <c r="E12" s="218">
        <v>3</v>
      </c>
      <c r="F12" s="218">
        <v>4</v>
      </c>
      <c r="G12" s="219"/>
      <c r="H12" s="610">
        <v>33.33</v>
      </c>
      <c r="I12" s="610">
        <v>-42.86</v>
      </c>
      <c r="J12" s="619">
        <v>-42.86</v>
      </c>
    </row>
    <row r="13" spans="1:10" s="631" customFormat="1" ht="12" customHeight="1" x14ac:dyDescent="0.2">
      <c r="A13" s="222" t="s">
        <v>145</v>
      </c>
      <c r="B13" s="221">
        <v>5783</v>
      </c>
      <c r="C13" s="221">
        <v>7063</v>
      </c>
      <c r="D13" s="221">
        <v>8150</v>
      </c>
      <c r="E13" s="221">
        <v>8662</v>
      </c>
      <c r="F13" s="221">
        <v>9104</v>
      </c>
      <c r="G13" s="219"/>
      <c r="H13" s="610">
        <v>5.0999999999999996</v>
      </c>
      <c r="I13" s="610">
        <v>57.43</v>
      </c>
      <c r="J13" s="619">
        <v>57.43</v>
      </c>
    </row>
    <row r="14" spans="1:10" s="631" customFormat="1" ht="12" customHeight="1" x14ac:dyDescent="0.2">
      <c r="A14" s="216" t="s">
        <v>146</v>
      </c>
      <c r="B14" s="218">
        <v>9</v>
      </c>
      <c r="C14" s="218">
        <v>9</v>
      </c>
      <c r="D14" s="218">
        <v>11</v>
      </c>
      <c r="E14" s="218">
        <v>11</v>
      </c>
      <c r="F14" s="218">
        <v>11</v>
      </c>
      <c r="G14" s="219"/>
      <c r="H14" s="610">
        <v>0</v>
      </c>
      <c r="I14" s="610">
        <v>22.22</v>
      </c>
      <c r="J14" s="619">
        <v>22.22</v>
      </c>
    </row>
    <row r="15" spans="1:10" s="631" customFormat="1" ht="12" customHeight="1" x14ac:dyDescent="0.2">
      <c r="A15" s="220" t="s">
        <v>147</v>
      </c>
      <c r="B15" s="221">
        <v>1</v>
      </c>
      <c r="C15" s="221">
        <v>2</v>
      </c>
      <c r="D15" s="221">
        <v>4</v>
      </c>
      <c r="E15" s="221">
        <v>4</v>
      </c>
      <c r="F15" s="221">
        <v>5</v>
      </c>
      <c r="G15" s="219"/>
      <c r="H15" s="610">
        <v>25</v>
      </c>
      <c r="I15" s="610">
        <v>400</v>
      </c>
      <c r="J15" s="619">
        <v>400</v>
      </c>
    </row>
    <row r="16" spans="1:10" s="631" customFormat="1" ht="12" customHeight="1" x14ac:dyDescent="0.2">
      <c r="A16" s="216" t="s">
        <v>148</v>
      </c>
      <c r="B16" s="218">
        <v>8</v>
      </c>
      <c r="C16" s="218">
        <v>7</v>
      </c>
      <c r="D16" s="218">
        <v>6</v>
      </c>
      <c r="E16" s="218">
        <v>6</v>
      </c>
      <c r="F16" s="218">
        <v>4</v>
      </c>
      <c r="G16" s="219"/>
      <c r="H16" s="610">
        <v>-33.33</v>
      </c>
      <c r="I16" s="610">
        <v>-50</v>
      </c>
      <c r="J16" s="619">
        <v>-50</v>
      </c>
    </row>
    <row r="17" spans="1:16" s="631" customFormat="1" ht="12" customHeight="1" x14ac:dyDescent="0.2">
      <c r="A17" s="220" t="s">
        <v>149</v>
      </c>
      <c r="B17" s="221">
        <v>5765</v>
      </c>
      <c r="C17" s="221">
        <v>7045</v>
      </c>
      <c r="D17" s="221">
        <v>8129</v>
      </c>
      <c r="E17" s="221">
        <v>8641</v>
      </c>
      <c r="F17" s="221">
        <v>9084</v>
      </c>
      <c r="G17" s="219"/>
      <c r="H17" s="610">
        <v>5.13</v>
      </c>
      <c r="I17" s="610">
        <v>57.57</v>
      </c>
      <c r="J17" s="619">
        <v>57.57</v>
      </c>
    </row>
    <row r="18" spans="1:16" s="631" customFormat="1" ht="12" customHeight="1" x14ac:dyDescent="0.2">
      <c r="A18" s="216" t="s">
        <v>150</v>
      </c>
      <c r="B18" s="218">
        <v>21</v>
      </c>
      <c r="C18" s="218">
        <v>25</v>
      </c>
      <c r="D18" s="218">
        <v>27</v>
      </c>
      <c r="E18" s="218">
        <v>26</v>
      </c>
      <c r="F18" s="218">
        <v>28</v>
      </c>
      <c r="G18" s="219"/>
      <c r="H18" s="610">
        <v>7.69</v>
      </c>
      <c r="I18" s="610">
        <v>33.33</v>
      </c>
      <c r="J18" s="619">
        <v>33.33</v>
      </c>
    </row>
    <row r="19" spans="1:16" s="631" customFormat="1" ht="12" customHeight="1" x14ac:dyDescent="0.2">
      <c r="A19" s="220" t="s">
        <v>151</v>
      </c>
      <c r="B19" s="221">
        <v>205670</v>
      </c>
      <c r="C19" s="221">
        <v>277445</v>
      </c>
      <c r="D19" s="221">
        <v>341575</v>
      </c>
      <c r="E19" s="221">
        <v>370938</v>
      </c>
      <c r="F19" s="221">
        <v>397338</v>
      </c>
      <c r="G19" s="219"/>
      <c r="H19" s="610">
        <v>7.12</v>
      </c>
      <c r="I19" s="610">
        <v>93.19</v>
      </c>
      <c r="J19" s="619">
        <v>93.19</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290</v>
      </c>
      <c r="B21" s="226"/>
      <c r="C21" s="226"/>
      <c r="D21" s="226"/>
      <c r="E21" s="226"/>
      <c r="F21" s="226"/>
      <c r="G21" s="224"/>
      <c r="H21" s="204"/>
      <c r="I21" s="204"/>
      <c r="J21" s="204"/>
    </row>
    <row r="22" spans="1:16" s="631" customFormat="1" ht="12" customHeight="1" x14ac:dyDescent="0.2">
      <c r="A22" s="216" t="s">
        <v>140</v>
      </c>
      <c r="B22" s="223">
        <v>9154409</v>
      </c>
      <c r="C22" s="223">
        <v>12923248</v>
      </c>
      <c r="D22" s="223">
        <v>16391591</v>
      </c>
      <c r="E22" s="223">
        <v>18255596</v>
      </c>
      <c r="F22" s="221">
        <v>20197918</v>
      </c>
      <c r="G22" s="224"/>
      <c r="H22" s="619">
        <v>10.64</v>
      </c>
      <c r="I22" s="619">
        <v>120.64</v>
      </c>
      <c r="J22" s="619">
        <v>120.64</v>
      </c>
    </row>
    <row r="23" spans="1:16" s="631" customFormat="1" ht="12" customHeight="1" x14ac:dyDescent="0.2">
      <c r="A23" s="220" t="s">
        <v>141</v>
      </c>
      <c r="B23" s="227">
        <v>9034835</v>
      </c>
      <c r="C23" s="227">
        <v>12756872</v>
      </c>
      <c r="D23" s="227">
        <v>16198518</v>
      </c>
      <c r="E23" s="227">
        <v>18035736</v>
      </c>
      <c r="F23" s="221">
        <v>19960991</v>
      </c>
      <c r="G23" s="224"/>
      <c r="H23" s="610">
        <v>10.67</v>
      </c>
      <c r="I23" s="610">
        <v>120.93</v>
      </c>
      <c r="J23" s="619">
        <v>120.93</v>
      </c>
    </row>
    <row r="24" spans="1:16" s="631" customFormat="1" ht="12" customHeight="1" x14ac:dyDescent="0.2">
      <c r="A24" s="216" t="s">
        <v>142</v>
      </c>
      <c r="B24" s="223">
        <v>119574</v>
      </c>
      <c r="C24" s="223">
        <v>166376</v>
      </c>
      <c r="D24" s="223">
        <v>193073</v>
      </c>
      <c r="E24" s="223">
        <v>219860</v>
      </c>
      <c r="F24" s="221">
        <v>236927</v>
      </c>
      <c r="G24" s="224"/>
      <c r="H24" s="610">
        <v>7.76</v>
      </c>
      <c r="I24" s="610">
        <v>98.14</v>
      </c>
      <c r="J24" s="619">
        <v>98.14</v>
      </c>
    </row>
    <row r="25" spans="1:16" s="631" customFormat="1" ht="12" customHeight="1" x14ac:dyDescent="0.2">
      <c r="A25" s="220" t="s">
        <v>143</v>
      </c>
      <c r="B25" s="227">
        <v>1346808</v>
      </c>
      <c r="C25" s="227">
        <v>1642718</v>
      </c>
      <c r="D25" s="227">
        <v>2057726</v>
      </c>
      <c r="E25" s="227">
        <v>2270735</v>
      </c>
      <c r="F25" s="221">
        <v>2646686</v>
      </c>
      <c r="G25" s="224"/>
      <c r="H25" s="610">
        <v>16.559999999999999</v>
      </c>
      <c r="I25" s="610">
        <v>96.52</v>
      </c>
      <c r="J25" s="619">
        <v>96.52</v>
      </c>
    </row>
    <row r="26" spans="1:16" s="631" customFormat="1" ht="12" customHeight="1" x14ac:dyDescent="0.2">
      <c r="A26" s="216" t="s">
        <v>144</v>
      </c>
      <c r="B26" s="223">
        <v>6124</v>
      </c>
      <c r="C26" s="223">
        <v>1831</v>
      </c>
      <c r="D26" s="223">
        <v>1847</v>
      </c>
      <c r="E26" s="223">
        <v>1863</v>
      </c>
      <c r="F26" s="221">
        <v>1893</v>
      </c>
      <c r="G26" s="224"/>
      <c r="H26" s="610">
        <v>1.61</v>
      </c>
      <c r="I26" s="610">
        <v>-69.09</v>
      </c>
      <c r="J26" s="619">
        <v>-69.09</v>
      </c>
    </row>
    <row r="27" spans="1:16" s="631" customFormat="1" ht="12" customHeight="1" x14ac:dyDescent="0.2">
      <c r="A27" s="222" t="s">
        <v>145</v>
      </c>
      <c r="B27" s="227">
        <v>1334726</v>
      </c>
      <c r="C27" s="227">
        <v>1633706</v>
      </c>
      <c r="D27" s="227">
        <v>2046125</v>
      </c>
      <c r="E27" s="227">
        <v>2255942</v>
      </c>
      <c r="F27" s="221">
        <v>2630165</v>
      </c>
      <c r="G27" s="224"/>
      <c r="H27" s="610">
        <v>16.59</v>
      </c>
      <c r="I27" s="610">
        <v>97.06</v>
      </c>
      <c r="J27" s="619">
        <v>97.06</v>
      </c>
    </row>
    <row r="28" spans="1:16" s="631" customFormat="1" ht="12" customHeight="1" x14ac:dyDescent="0.2">
      <c r="A28" s="216" t="s">
        <v>146</v>
      </c>
      <c r="B28" s="223">
        <v>40983</v>
      </c>
      <c r="C28" s="223">
        <v>12018</v>
      </c>
      <c r="D28" s="223">
        <v>73408</v>
      </c>
      <c r="E28" s="223">
        <v>96522</v>
      </c>
      <c r="F28" s="221">
        <v>116129</v>
      </c>
      <c r="G28" s="224"/>
      <c r="H28" s="610">
        <v>20.309999999999999</v>
      </c>
      <c r="I28" s="610">
        <v>183.36</v>
      </c>
      <c r="J28" s="619">
        <v>183.36</v>
      </c>
    </row>
    <row r="29" spans="1:16" ht="12" customHeight="1" x14ac:dyDescent="0.2">
      <c r="A29" s="220" t="s">
        <v>147</v>
      </c>
      <c r="B29" s="227">
        <v>1032</v>
      </c>
      <c r="C29" s="227">
        <v>1322</v>
      </c>
      <c r="D29" s="227">
        <v>709</v>
      </c>
      <c r="E29" s="227">
        <v>716</v>
      </c>
      <c r="F29" s="221">
        <v>822</v>
      </c>
      <c r="G29" s="224"/>
      <c r="H29" s="610">
        <v>14.8</v>
      </c>
      <c r="I29" s="610">
        <v>-20.350000000000001</v>
      </c>
      <c r="J29" s="619">
        <v>-20.350000000000001</v>
      </c>
      <c r="N29" s="631"/>
      <c r="O29" s="631"/>
      <c r="P29" s="631"/>
    </row>
    <row r="30" spans="1:16" ht="12" customHeight="1" x14ac:dyDescent="0.2">
      <c r="A30" s="216" t="s">
        <v>148</v>
      </c>
      <c r="B30" s="223">
        <v>31692</v>
      </c>
      <c r="C30" s="223">
        <v>36739</v>
      </c>
      <c r="D30" s="223">
        <v>27111</v>
      </c>
      <c r="E30" s="223">
        <v>20042</v>
      </c>
      <c r="F30" s="221">
        <v>18087</v>
      </c>
      <c r="G30" s="224"/>
      <c r="H30" s="610">
        <v>-9.75</v>
      </c>
      <c r="I30" s="610">
        <v>-42.93</v>
      </c>
      <c r="J30" s="619">
        <v>-42.93</v>
      </c>
      <c r="N30" s="631"/>
      <c r="O30" s="631"/>
      <c r="P30" s="631"/>
    </row>
    <row r="31" spans="1:16" ht="12" customHeight="1" x14ac:dyDescent="0.2">
      <c r="A31" s="220" t="s">
        <v>149</v>
      </c>
      <c r="B31" s="227">
        <v>1261019</v>
      </c>
      <c r="C31" s="227">
        <v>1583627</v>
      </c>
      <c r="D31" s="227">
        <v>1944896</v>
      </c>
      <c r="E31" s="227">
        <v>2138663</v>
      </c>
      <c r="F31" s="221">
        <v>2495127</v>
      </c>
      <c r="G31" s="224"/>
      <c r="H31" s="610">
        <v>16.670000000000002</v>
      </c>
      <c r="I31" s="610">
        <v>97.87</v>
      </c>
      <c r="J31" s="619">
        <v>97.87</v>
      </c>
      <c r="N31" s="631"/>
      <c r="O31" s="631"/>
      <c r="P31" s="631"/>
    </row>
    <row r="32" spans="1:16" ht="12" customHeight="1" x14ac:dyDescent="0.2">
      <c r="A32" s="216" t="s">
        <v>150</v>
      </c>
      <c r="B32" s="223">
        <v>5958</v>
      </c>
      <c r="C32" s="223">
        <v>7181</v>
      </c>
      <c r="D32" s="223">
        <v>9754</v>
      </c>
      <c r="E32" s="223">
        <v>12930</v>
      </c>
      <c r="F32" s="422">
        <v>14628</v>
      </c>
      <c r="G32" s="224"/>
      <c r="H32" s="610">
        <v>13.13</v>
      </c>
      <c r="I32" s="610">
        <v>145.52000000000001</v>
      </c>
      <c r="J32" s="619">
        <v>145.52000000000001</v>
      </c>
      <c r="N32" s="631"/>
      <c r="O32" s="631"/>
      <c r="P32" s="631"/>
    </row>
    <row r="33" spans="1:16" ht="12" customHeight="1" x14ac:dyDescent="0.2">
      <c r="A33" s="228" t="s">
        <v>152</v>
      </c>
      <c r="B33" s="229">
        <v>10501217</v>
      </c>
      <c r="C33" s="229">
        <v>14565966</v>
      </c>
      <c r="D33" s="229">
        <v>18449317</v>
      </c>
      <c r="E33" s="229">
        <v>20526331</v>
      </c>
      <c r="F33" s="218">
        <v>22844604</v>
      </c>
      <c r="G33" s="230"/>
      <c r="H33" s="620">
        <v>11.29</v>
      </c>
      <c r="I33" s="620">
        <v>117.54</v>
      </c>
      <c r="J33" s="620">
        <v>117.54</v>
      </c>
      <c r="N33" s="631"/>
      <c r="O33" s="631"/>
      <c r="P33" s="631"/>
    </row>
    <row r="34" spans="1:16" customFormat="1" ht="21.75" customHeight="1" x14ac:dyDescent="0.2">
      <c r="A34" s="728" t="s">
        <v>393</v>
      </c>
      <c r="B34" s="728"/>
      <c r="C34" s="728"/>
      <c r="D34" s="728"/>
      <c r="E34" s="728"/>
      <c r="F34" s="728"/>
      <c r="G34" s="728"/>
      <c r="H34" s="728"/>
      <c r="I34" s="728"/>
      <c r="J34" s="728"/>
    </row>
    <row r="35" spans="1:16" customFormat="1" ht="12" x14ac:dyDescent="0.2">
      <c r="A35" s="727" t="s">
        <v>299</v>
      </c>
      <c r="B35" s="727"/>
      <c r="C35" s="727"/>
      <c r="D35" s="727"/>
      <c r="E35" s="727"/>
      <c r="F35" s="727"/>
    </row>
  </sheetData>
  <mergeCells count="5">
    <mergeCell ref="H4:J4"/>
    <mergeCell ref="I2:J2"/>
    <mergeCell ref="A2:F2"/>
    <mergeCell ref="A35:F35"/>
    <mergeCell ref="A34:J34"/>
  </mergeCells>
  <phoneticPr fontId="14" type="noConversion"/>
  <conditionalFormatting sqref="B1">
    <cfRule type="cellIs" dxfId="1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336</v>
      </c>
      <c r="B2" s="726"/>
      <c r="C2" s="726"/>
      <c r="D2" s="726"/>
      <c r="E2" s="726"/>
      <c r="F2" s="726"/>
      <c r="G2" s="46"/>
      <c r="H2" s="590"/>
      <c r="I2" s="724" t="s">
        <v>154</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4583134</v>
      </c>
      <c r="C8" s="218">
        <v>4676775</v>
      </c>
      <c r="D8" s="218">
        <v>4731835</v>
      </c>
      <c r="E8" s="218">
        <v>4782439</v>
      </c>
      <c r="F8" s="218">
        <v>4864650</v>
      </c>
      <c r="G8" s="219"/>
      <c r="H8" s="610">
        <v>1.72</v>
      </c>
      <c r="I8" s="610">
        <v>6.14</v>
      </c>
      <c r="J8" s="619">
        <v>6.14</v>
      </c>
    </row>
    <row r="9" spans="1:10" s="631" customFormat="1" ht="12" customHeight="1" x14ac:dyDescent="0.2">
      <c r="A9" s="220" t="s">
        <v>141</v>
      </c>
      <c r="B9" s="221">
        <v>4549532</v>
      </c>
      <c r="C9" s="221">
        <v>4641786</v>
      </c>
      <c r="D9" s="221">
        <v>4695262</v>
      </c>
      <c r="E9" s="221">
        <v>4744236</v>
      </c>
      <c r="F9" s="221">
        <v>4824887</v>
      </c>
      <c r="G9" s="219"/>
      <c r="H9" s="610">
        <v>1.7</v>
      </c>
      <c r="I9" s="610">
        <v>6.05</v>
      </c>
      <c r="J9" s="619">
        <v>6.05</v>
      </c>
    </row>
    <row r="10" spans="1:10" s="631" customFormat="1" ht="12" customHeight="1" x14ac:dyDescent="0.2">
      <c r="A10" s="216" t="s">
        <v>142</v>
      </c>
      <c r="B10" s="218">
        <v>33602</v>
      </c>
      <c r="C10" s="218">
        <v>34989</v>
      </c>
      <c r="D10" s="218">
        <v>36573</v>
      </c>
      <c r="E10" s="218">
        <v>38203</v>
      </c>
      <c r="F10" s="218">
        <v>39763</v>
      </c>
      <c r="G10" s="219"/>
      <c r="H10" s="610">
        <v>4.08</v>
      </c>
      <c r="I10" s="610">
        <v>18.34</v>
      </c>
      <c r="J10" s="619">
        <v>18.34</v>
      </c>
    </row>
    <row r="11" spans="1:10" s="631" customFormat="1" ht="12" customHeight="1" x14ac:dyDescent="0.2">
      <c r="A11" s="220" t="s">
        <v>143</v>
      </c>
      <c r="B11" s="221">
        <v>92044</v>
      </c>
      <c r="C11" s="221">
        <v>96604</v>
      </c>
      <c r="D11" s="221">
        <v>100825</v>
      </c>
      <c r="E11" s="221">
        <v>104267</v>
      </c>
      <c r="F11" s="221">
        <v>114083</v>
      </c>
      <c r="G11" s="219"/>
      <c r="H11" s="610">
        <v>9.41</v>
      </c>
      <c r="I11" s="610">
        <v>23.94</v>
      </c>
      <c r="J11" s="619">
        <v>23.94</v>
      </c>
    </row>
    <row r="12" spans="1:10" s="631" customFormat="1" ht="12" customHeight="1" x14ac:dyDescent="0.2">
      <c r="A12" s="216" t="s">
        <v>144</v>
      </c>
      <c r="B12" s="218">
        <v>358</v>
      </c>
      <c r="C12" s="218">
        <v>383</v>
      </c>
      <c r="D12" s="218">
        <v>395</v>
      </c>
      <c r="E12" s="218">
        <v>404</v>
      </c>
      <c r="F12" s="218">
        <v>393</v>
      </c>
      <c r="G12" s="219"/>
      <c r="H12" s="610">
        <v>-2.72</v>
      </c>
      <c r="I12" s="610">
        <v>9.7799999999999994</v>
      </c>
      <c r="J12" s="619">
        <v>9.7799999999999994</v>
      </c>
    </row>
    <row r="13" spans="1:10" s="631" customFormat="1" ht="12" customHeight="1" x14ac:dyDescent="0.2">
      <c r="A13" s="222" t="s">
        <v>145</v>
      </c>
      <c r="B13" s="221">
        <v>91280</v>
      </c>
      <c r="C13" s="221">
        <v>95814</v>
      </c>
      <c r="D13" s="221">
        <v>99962</v>
      </c>
      <c r="E13" s="221">
        <v>103373</v>
      </c>
      <c r="F13" s="221">
        <v>113197</v>
      </c>
      <c r="G13" s="219"/>
      <c r="H13" s="610">
        <v>9.5</v>
      </c>
      <c r="I13" s="610">
        <v>24.01</v>
      </c>
      <c r="J13" s="619">
        <v>24.01</v>
      </c>
    </row>
    <row r="14" spans="1:10" s="631" customFormat="1" ht="12" customHeight="1" x14ac:dyDescent="0.2">
      <c r="A14" s="216" t="s">
        <v>146</v>
      </c>
      <c r="B14" s="218">
        <v>364</v>
      </c>
      <c r="C14" s="218">
        <v>366</v>
      </c>
      <c r="D14" s="218">
        <v>361</v>
      </c>
      <c r="E14" s="218">
        <v>356</v>
      </c>
      <c r="F14" s="218">
        <v>371</v>
      </c>
      <c r="G14" s="219"/>
      <c r="H14" s="610">
        <v>4.21</v>
      </c>
      <c r="I14" s="610">
        <v>1.92</v>
      </c>
      <c r="J14" s="619">
        <v>1.92</v>
      </c>
    </row>
    <row r="15" spans="1:10" s="631" customFormat="1" ht="12" customHeight="1" x14ac:dyDescent="0.2">
      <c r="A15" s="220" t="s">
        <v>147</v>
      </c>
      <c r="B15" s="221">
        <v>160</v>
      </c>
      <c r="C15" s="221">
        <v>165</v>
      </c>
      <c r="D15" s="221">
        <v>155</v>
      </c>
      <c r="E15" s="221">
        <v>144</v>
      </c>
      <c r="F15" s="221">
        <v>142</v>
      </c>
      <c r="G15" s="219"/>
      <c r="H15" s="610">
        <v>-1.39</v>
      </c>
      <c r="I15" s="610">
        <v>-11.25</v>
      </c>
      <c r="J15" s="619">
        <v>-11.25</v>
      </c>
    </row>
    <row r="16" spans="1:10" s="631" customFormat="1" ht="12" customHeight="1" x14ac:dyDescent="0.2">
      <c r="A16" s="216" t="s">
        <v>148</v>
      </c>
      <c r="B16" s="218">
        <v>337</v>
      </c>
      <c r="C16" s="218">
        <v>352</v>
      </c>
      <c r="D16" s="218">
        <v>344</v>
      </c>
      <c r="E16" s="218">
        <v>366</v>
      </c>
      <c r="F16" s="218">
        <v>6375</v>
      </c>
      <c r="G16" s="219"/>
      <c r="H16" s="610">
        <v>1641.8</v>
      </c>
      <c r="I16" s="610">
        <v>1791.69</v>
      </c>
      <c r="J16" s="619">
        <v>1791.69</v>
      </c>
    </row>
    <row r="17" spans="1:16" s="631" customFormat="1" ht="12" customHeight="1" x14ac:dyDescent="0.2">
      <c r="A17" s="220" t="s">
        <v>149</v>
      </c>
      <c r="B17" s="221">
        <v>90419</v>
      </c>
      <c r="C17" s="221">
        <v>94931</v>
      </c>
      <c r="D17" s="221">
        <v>99102</v>
      </c>
      <c r="E17" s="221">
        <v>102507</v>
      </c>
      <c r="F17" s="221">
        <v>106309</v>
      </c>
      <c r="G17" s="219"/>
      <c r="H17" s="610">
        <v>3.71</v>
      </c>
      <c r="I17" s="610">
        <v>17.57</v>
      </c>
      <c r="J17" s="619">
        <v>17.57</v>
      </c>
    </row>
    <row r="18" spans="1:16" s="631" customFormat="1" ht="12" customHeight="1" x14ac:dyDescent="0.2">
      <c r="A18" s="216" t="s">
        <v>150</v>
      </c>
      <c r="B18" s="218">
        <v>406</v>
      </c>
      <c r="C18" s="218">
        <v>407</v>
      </c>
      <c r="D18" s="218">
        <v>468</v>
      </c>
      <c r="E18" s="218">
        <v>490</v>
      </c>
      <c r="F18" s="218">
        <v>493</v>
      </c>
      <c r="G18" s="219"/>
      <c r="H18" s="610">
        <v>0.61</v>
      </c>
      <c r="I18" s="610">
        <v>21.43</v>
      </c>
      <c r="J18" s="619">
        <v>21.43</v>
      </c>
    </row>
    <row r="19" spans="1:16" s="631" customFormat="1" ht="12" customHeight="1" x14ac:dyDescent="0.2">
      <c r="A19" s="220" t="s">
        <v>151</v>
      </c>
      <c r="B19" s="221">
        <v>4675178</v>
      </c>
      <c r="C19" s="221">
        <v>4773379</v>
      </c>
      <c r="D19" s="221">
        <v>4832660</v>
      </c>
      <c r="E19" s="221">
        <v>4886706</v>
      </c>
      <c r="F19" s="221">
        <v>4978733</v>
      </c>
      <c r="G19" s="219"/>
      <c r="H19" s="610">
        <v>1.88</v>
      </c>
      <c r="I19" s="610">
        <v>6.49</v>
      </c>
      <c r="J19" s="619">
        <v>6.49</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290</v>
      </c>
      <c r="B21" s="226"/>
      <c r="C21" s="226"/>
      <c r="D21" s="226"/>
      <c r="E21" s="226"/>
      <c r="F21" s="226"/>
      <c r="G21" s="224"/>
      <c r="H21" s="204"/>
      <c r="I21" s="204"/>
      <c r="J21" s="204"/>
    </row>
    <row r="22" spans="1:16" s="631" customFormat="1" ht="12" customHeight="1" x14ac:dyDescent="0.2">
      <c r="A22" s="216" t="s">
        <v>140</v>
      </c>
      <c r="B22" s="223">
        <v>88415531</v>
      </c>
      <c r="C22" s="223">
        <v>93487144</v>
      </c>
      <c r="D22" s="223">
        <v>97643458</v>
      </c>
      <c r="E22" s="223">
        <v>103486259</v>
      </c>
      <c r="F22" s="223">
        <v>108186365</v>
      </c>
      <c r="G22" s="224"/>
      <c r="H22" s="619">
        <v>4.54</v>
      </c>
      <c r="I22" s="619">
        <v>22.36</v>
      </c>
      <c r="J22" s="619">
        <v>22.36</v>
      </c>
    </row>
    <row r="23" spans="1:16" s="631" customFormat="1" ht="12" customHeight="1" x14ac:dyDescent="0.2">
      <c r="A23" s="220" t="s">
        <v>141</v>
      </c>
      <c r="B23" s="227">
        <v>87269969</v>
      </c>
      <c r="C23" s="227">
        <v>92289120</v>
      </c>
      <c r="D23" s="227">
        <v>96273798</v>
      </c>
      <c r="E23" s="227">
        <v>101955105</v>
      </c>
      <c r="F23" s="227">
        <v>106520728</v>
      </c>
      <c r="G23" s="224"/>
      <c r="H23" s="610">
        <v>4.4800000000000004</v>
      </c>
      <c r="I23" s="610">
        <v>22.06</v>
      </c>
      <c r="J23" s="619">
        <v>22.06</v>
      </c>
    </row>
    <row r="24" spans="1:16" s="631" customFormat="1" ht="12" customHeight="1" x14ac:dyDescent="0.2">
      <c r="A24" s="216" t="s">
        <v>142</v>
      </c>
      <c r="B24" s="223">
        <v>1145562</v>
      </c>
      <c r="C24" s="223">
        <v>1198024</v>
      </c>
      <c r="D24" s="223">
        <v>1369661</v>
      </c>
      <c r="E24" s="223">
        <v>1531154</v>
      </c>
      <c r="F24" s="223">
        <v>1665637</v>
      </c>
      <c r="G24" s="224"/>
      <c r="H24" s="610">
        <v>8.7799999999999994</v>
      </c>
      <c r="I24" s="610">
        <v>45.4</v>
      </c>
      <c r="J24" s="619">
        <v>45.4</v>
      </c>
    </row>
    <row r="25" spans="1:16" s="631" customFormat="1" ht="12" customHeight="1" x14ac:dyDescent="0.2">
      <c r="A25" s="220" t="s">
        <v>143</v>
      </c>
      <c r="B25" s="227">
        <v>21572017</v>
      </c>
      <c r="C25" s="227">
        <v>23586189</v>
      </c>
      <c r="D25" s="227">
        <v>24852358</v>
      </c>
      <c r="E25" s="227">
        <v>26020974</v>
      </c>
      <c r="F25" s="227">
        <v>27497597</v>
      </c>
      <c r="G25" s="224"/>
      <c r="H25" s="610">
        <v>5.67</v>
      </c>
      <c r="I25" s="610">
        <v>27.47</v>
      </c>
      <c r="J25" s="619">
        <v>27.47</v>
      </c>
    </row>
    <row r="26" spans="1:16" s="631" customFormat="1" ht="12" customHeight="1" x14ac:dyDescent="0.2">
      <c r="A26" s="216" t="s">
        <v>144</v>
      </c>
      <c r="B26" s="223">
        <v>176708</v>
      </c>
      <c r="C26" s="223">
        <v>183519</v>
      </c>
      <c r="D26" s="223">
        <v>185793</v>
      </c>
      <c r="E26" s="223">
        <v>191894</v>
      </c>
      <c r="F26" s="223">
        <v>173052</v>
      </c>
      <c r="G26" s="224"/>
      <c r="H26" s="610">
        <v>-9.82</v>
      </c>
      <c r="I26" s="610">
        <v>-2.0699999999999998</v>
      </c>
      <c r="J26" s="619">
        <v>-2.0699999999999998</v>
      </c>
    </row>
    <row r="27" spans="1:16" s="631" customFormat="1" ht="12" customHeight="1" x14ac:dyDescent="0.2">
      <c r="A27" s="222" t="s">
        <v>145</v>
      </c>
      <c r="B27" s="227">
        <v>20821191</v>
      </c>
      <c r="C27" s="227">
        <v>22739255</v>
      </c>
      <c r="D27" s="227">
        <v>23874279</v>
      </c>
      <c r="E27" s="227">
        <v>24895759</v>
      </c>
      <c r="F27" s="227">
        <v>26286535</v>
      </c>
      <c r="G27" s="224"/>
      <c r="H27" s="610">
        <v>5.59</v>
      </c>
      <c r="I27" s="610">
        <v>26.25</v>
      </c>
      <c r="J27" s="619">
        <v>26.25</v>
      </c>
    </row>
    <row r="28" spans="1:16" s="631" customFormat="1" ht="12" customHeight="1" x14ac:dyDescent="0.2">
      <c r="A28" s="216" t="s">
        <v>146</v>
      </c>
      <c r="B28" s="223">
        <v>3584778</v>
      </c>
      <c r="C28" s="223">
        <v>3344405</v>
      </c>
      <c r="D28" s="223">
        <v>3363140</v>
      </c>
      <c r="E28" s="223">
        <v>3406761</v>
      </c>
      <c r="F28" s="223">
        <v>3536346</v>
      </c>
      <c r="G28" s="224"/>
      <c r="H28" s="610">
        <v>3.8</v>
      </c>
      <c r="I28" s="610">
        <v>-1.35</v>
      </c>
      <c r="J28" s="619">
        <v>-1.35</v>
      </c>
    </row>
    <row r="29" spans="1:16" ht="12" customHeight="1" x14ac:dyDescent="0.2">
      <c r="A29" s="220" t="s">
        <v>147</v>
      </c>
      <c r="B29" s="227">
        <v>1145465</v>
      </c>
      <c r="C29" s="227">
        <v>1424371</v>
      </c>
      <c r="D29" s="227">
        <v>1475420</v>
      </c>
      <c r="E29" s="227">
        <v>1467209</v>
      </c>
      <c r="F29" s="227">
        <v>1270714</v>
      </c>
      <c r="G29" s="224"/>
      <c r="H29" s="610">
        <v>-13.39</v>
      </c>
      <c r="I29" s="610">
        <v>10.93</v>
      </c>
      <c r="J29" s="619">
        <v>10.93</v>
      </c>
      <c r="N29" s="631"/>
      <c r="O29" s="631"/>
      <c r="P29" s="631"/>
    </row>
    <row r="30" spans="1:16" ht="12" customHeight="1" x14ac:dyDescent="0.2">
      <c r="A30" s="216" t="s">
        <v>148</v>
      </c>
      <c r="B30" s="223">
        <v>5599559</v>
      </c>
      <c r="C30" s="223">
        <v>6369667</v>
      </c>
      <c r="D30" s="223">
        <v>6412474</v>
      </c>
      <c r="E30" s="223">
        <v>6612820</v>
      </c>
      <c r="F30" s="223">
        <v>7121287</v>
      </c>
      <c r="G30" s="224"/>
      <c r="H30" s="610">
        <v>7.69</v>
      </c>
      <c r="I30" s="610">
        <v>27.18</v>
      </c>
      <c r="J30" s="619">
        <v>27.18</v>
      </c>
      <c r="N30" s="631"/>
      <c r="O30" s="631"/>
      <c r="P30" s="631"/>
    </row>
    <row r="31" spans="1:16" ht="12" customHeight="1" x14ac:dyDescent="0.2">
      <c r="A31" s="220" t="s">
        <v>149</v>
      </c>
      <c r="B31" s="227">
        <v>10491389</v>
      </c>
      <c r="C31" s="227">
        <v>11600812</v>
      </c>
      <c r="D31" s="227">
        <v>12623245</v>
      </c>
      <c r="E31" s="227">
        <v>13408970</v>
      </c>
      <c r="F31" s="227">
        <v>14358187</v>
      </c>
      <c r="G31" s="224"/>
      <c r="H31" s="610">
        <v>7.08</v>
      </c>
      <c r="I31" s="610">
        <v>36.86</v>
      </c>
      <c r="J31" s="619">
        <v>36.86</v>
      </c>
      <c r="N31" s="631"/>
      <c r="O31" s="631"/>
      <c r="P31" s="631"/>
    </row>
    <row r="32" spans="1:16" ht="12" customHeight="1" x14ac:dyDescent="0.2">
      <c r="A32" s="216" t="s">
        <v>150</v>
      </c>
      <c r="B32" s="223">
        <v>574118</v>
      </c>
      <c r="C32" s="223">
        <v>663415</v>
      </c>
      <c r="D32" s="223">
        <v>792286</v>
      </c>
      <c r="E32" s="223">
        <v>933321</v>
      </c>
      <c r="F32" s="223">
        <v>1038011</v>
      </c>
      <c r="G32" s="224"/>
      <c r="H32" s="610">
        <v>11.22</v>
      </c>
      <c r="I32" s="610">
        <v>80.8</v>
      </c>
      <c r="J32" s="619">
        <v>80.8</v>
      </c>
      <c r="N32" s="631"/>
      <c r="O32" s="631"/>
      <c r="P32" s="631"/>
    </row>
    <row r="33" spans="1:16" ht="12" customHeight="1" x14ac:dyDescent="0.2">
      <c r="A33" s="228" t="s">
        <v>152</v>
      </c>
      <c r="B33" s="229">
        <v>109987547</v>
      </c>
      <c r="C33" s="229">
        <v>117073333</v>
      </c>
      <c r="D33" s="229">
        <v>122495816</v>
      </c>
      <c r="E33" s="229">
        <v>129507233</v>
      </c>
      <c r="F33" s="229">
        <v>135683961</v>
      </c>
      <c r="G33" s="230"/>
      <c r="H33" s="620">
        <v>4.7699999999999996</v>
      </c>
      <c r="I33" s="620">
        <v>23.36</v>
      </c>
      <c r="J33" s="620">
        <v>23.36</v>
      </c>
      <c r="N33" s="631"/>
      <c r="O33" s="631"/>
      <c r="P33" s="631"/>
    </row>
    <row r="34" spans="1:16" ht="20.25" customHeight="1" x14ac:dyDescent="0.2">
      <c r="A34" s="728" t="s">
        <v>329</v>
      </c>
      <c r="B34" s="728"/>
      <c r="C34" s="728"/>
      <c r="D34" s="728"/>
      <c r="E34" s="728"/>
      <c r="F34" s="728"/>
      <c r="G34" s="728"/>
      <c r="H34" s="728"/>
      <c r="I34" s="728"/>
      <c r="J34" s="728"/>
    </row>
    <row r="35" spans="1:16" x14ac:dyDescent="0.25">
      <c r="A35" s="618" t="s">
        <v>299</v>
      </c>
    </row>
  </sheetData>
  <mergeCells count="4">
    <mergeCell ref="H4:J4"/>
    <mergeCell ref="I2:J2"/>
    <mergeCell ref="A2:F2"/>
    <mergeCell ref="A34:J34"/>
  </mergeCells>
  <phoneticPr fontId="14" type="noConversion"/>
  <conditionalFormatting sqref="B1">
    <cfRule type="cellIs" dxfId="1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155</v>
      </c>
      <c r="B2" s="726"/>
      <c r="C2" s="726"/>
      <c r="D2" s="726"/>
      <c r="E2" s="726"/>
      <c r="F2" s="726"/>
      <c r="G2" s="46"/>
      <c r="H2" s="590"/>
      <c r="I2" s="724" t="s">
        <v>156</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939552</v>
      </c>
      <c r="C8" s="218">
        <v>958066</v>
      </c>
      <c r="D8" s="218">
        <v>946996</v>
      </c>
      <c r="E8" s="218">
        <v>926641</v>
      </c>
      <c r="F8" s="218">
        <v>957765</v>
      </c>
      <c r="G8" s="219"/>
      <c r="H8" s="610">
        <v>3.36</v>
      </c>
      <c r="I8" s="610">
        <v>1.94</v>
      </c>
      <c r="J8" s="423">
        <v>1.94</v>
      </c>
    </row>
    <row r="9" spans="1:10" s="631" customFormat="1" ht="12" customHeight="1" x14ac:dyDescent="0.2">
      <c r="A9" s="220" t="s">
        <v>141</v>
      </c>
      <c r="B9" s="221">
        <v>932589</v>
      </c>
      <c r="C9" s="221">
        <v>950906</v>
      </c>
      <c r="D9" s="221">
        <v>939837</v>
      </c>
      <c r="E9" s="221">
        <v>920006</v>
      </c>
      <c r="F9" s="221">
        <v>950808</v>
      </c>
      <c r="G9" s="219"/>
      <c r="H9" s="610">
        <v>3.35</v>
      </c>
      <c r="I9" s="610">
        <v>1.95</v>
      </c>
      <c r="J9" s="423">
        <v>1.95</v>
      </c>
    </row>
    <row r="10" spans="1:10" s="631" customFormat="1" ht="12" customHeight="1" x14ac:dyDescent="0.2">
      <c r="A10" s="216" t="s">
        <v>142</v>
      </c>
      <c r="B10" s="218">
        <v>6963</v>
      </c>
      <c r="C10" s="218">
        <v>7160</v>
      </c>
      <c r="D10" s="218">
        <v>7159</v>
      </c>
      <c r="E10" s="218">
        <v>6635</v>
      </c>
      <c r="F10" s="218">
        <v>6957</v>
      </c>
      <c r="G10" s="219"/>
      <c r="H10" s="610">
        <v>4.8499999999999996</v>
      </c>
      <c r="I10" s="610">
        <v>-0.09</v>
      </c>
      <c r="J10" s="423">
        <v>-0.09</v>
      </c>
    </row>
    <row r="11" spans="1:10" s="631" customFormat="1" ht="12" customHeight="1" x14ac:dyDescent="0.2">
      <c r="A11" s="220" t="s">
        <v>143</v>
      </c>
      <c r="B11" s="221">
        <v>13034</v>
      </c>
      <c r="C11" s="221">
        <v>13482</v>
      </c>
      <c r="D11" s="221">
        <v>13573</v>
      </c>
      <c r="E11" s="221">
        <v>13612</v>
      </c>
      <c r="F11" s="221">
        <v>14845</v>
      </c>
      <c r="G11" s="219"/>
      <c r="H11" s="610">
        <v>9.06</v>
      </c>
      <c r="I11" s="610">
        <v>13.89</v>
      </c>
      <c r="J11" s="423">
        <v>13.89</v>
      </c>
    </row>
    <row r="12" spans="1:10" s="631" customFormat="1" ht="12" customHeight="1" x14ac:dyDescent="0.2">
      <c r="A12" s="216" t="s">
        <v>144</v>
      </c>
      <c r="B12" s="218">
        <v>71</v>
      </c>
      <c r="C12" s="218">
        <v>78</v>
      </c>
      <c r="D12" s="218">
        <v>80</v>
      </c>
      <c r="E12" s="218">
        <v>78</v>
      </c>
      <c r="F12" s="218">
        <v>78</v>
      </c>
      <c r="G12" s="219"/>
      <c r="H12" s="610">
        <v>0</v>
      </c>
      <c r="I12" s="610">
        <v>9.86</v>
      </c>
      <c r="J12" s="423">
        <v>9.86</v>
      </c>
    </row>
    <row r="13" spans="1:10" s="631" customFormat="1" ht="12" customHeight="1" x14ac:dyDescent="0.2">
      <c r="A13" s="222" t="s">
        <v>145</v>
      </c>
      <c r="B13" s="221">
        <v>12924</v>
      </c>
      <c r="C13" s="221">
        <v>13370</v>
      </c>
      <c r="D13" s="221">
        <v>13458</v>
      </c>
      <c r="E13" s="221">
        <v>13496</v>
      </c>
      <c r="F13" s="221">
        <v>14721</v>
      </c>
      <c r="G13" s="219"/>
      <c r="H13" s="610">
        <v>9.08</v>
      </c>
      <c r="I13" s="610">
        <v>13.9</v>
      </c>
      <c r="J13" s="423">
        <v>13.9</v>
      </c>
    </row>
    <row r="14" spans="1:10" s="631" customFormat="1" ht="12" customHeight="1" x14ac:dyDescent="0.2">
      <c r="A14" s="216" t="s">
        <v>146</v>
      </c>
      <c r="B14" s="218">
        <v>70</v>
      </c>
      <c r="C14" s="218">
        <v>64</v>
      </c>
      <c r="D14" s="218">
        <v>58</v>
      </c>
      <c r="E14" s="218">
        <v>58</v>
      </c>
      <c r="F14" s="218">
        <v>63</v>
      </c>
      <c r="G14" s="219"/>
      <c r="H14" s="610">
        <v>8.6199999999999992</v>
      </c>
      <c r="I14" s="610">
        <v>-10</v>
      </c>
      <c r="J14" s="423">
        <v>-10</v>
      </c>
    </row>
    <row r="15" spans="1:10" s="631" customFormat="1" ht="12" customHeight="1" x14ac:dyDescent="0.2">
      <c r="A15" s="220" t="s">
        <v>147</v>
      </c>
      <c r="B15" s="221">
        <v>5</v>
      </c>
      <c r="C15" s="221">
        <v>5</v>
      </c>
      <c r="D15" s="221">
        <v>4</v>
      </c>
      <c r="E15" s="221">
        <v>4</v>
      </c>
      <c r="F15" s="221">
        <v>4</v>
      </c>
      <c r="G15" s="219"/>
      <c r="H15" s="610">
        <v>0</v>
      </c>
      <c r="I15" s="610">
        <v>-20</v>
      </c>
      <c r="J15" s="423">
        <v>-20</v>
      </c>
    </row>
    <row r="16" spans="1:10" s="631" customFormat="1" ht="12" customHeight="1" x14ac:dyDescent="0.2">
      <c r="A16" s="216" t="s">
        <v>148</v>
      </c>
      <c r="B16" s="218">
        <v>41</v>
      </c>
      <c r="C16" s="218">
        <v>29</v>
      </c>
      <c r="D16" s="218">
        <v>30</v>
      </c>
      <c r="E16" s="218">
        <v>30</v>
      </c>
      <c r="F16" s="218">
        <v>32</v>
      </c>
      <c r="G16" s="219"/>
      <c r="H16" s="610">
        <v>6.67</v>
      </c>
      <c r="I16" s="610">
        <v>-21.95</v>
      </c>
      <c r="J16" s="423">
        <v>-21.95</v>
      </c>
    </row>
    <row r="17" spans="1:16" s="631" customFormat="1" ht="12" customHeight="1" x14ac:dyDescent="0.2">
      <c r="A17" s="220" t="s">
        <v>149</v>
      </c>
      <c r="B17" s="221">
        <v>12808</v>
      </c>
      <c r="C17" s="221">
        <v>13272</v>
      </c>
      <c r="D17" s="221">
        <v>13366</v>
      </c>
      <c r="E17" s="221">
        <v>13404</v>
      </c>
      <c r="F17" s="221">
        <v>14622</v>
      </c>
      <c r="G17" s="219"/>
      <c r="H17" s="610">
        <v>9.09</v>
      </c>
      <c r="I17" s="610">
        <v>14.16</v>
      </c>
      <c r="J17" s="423">
        <v>14.16</v>
      </c>
    </row>
    <row r="18" spans="1:16" s="631" customFormat="1" ht="12" customHeight="1" x14ac:dyDescent="0.2">
      <c r="A18" s="216" t="s">
        <v>150</v>
      </c>
      <c r="B18" s="218">
        <v>39</v>
      </c>
      <c r="C18" s="218">
        <v>34</v>
      </c>
      <c r="D18" s="218">
        <v>35</v>
      </c>
      <c r="E18" s="218">
        <v>38</v>
      </c>
      <c r="F18" s="218">
        <v>46</v>
      </c>
      <c r="G18" s="219"/>
      <c r="H18" s="610">
        <v>21.05</v>
      </c>
      <c r="I18" s="610">
        <v>17.95</v>
      </c>
      <c r="J18" s="423">
        <v>17.95</v>
      </c>
    </row>
    <row r="19" spans="1:16" s="631" customFormat="1" ht="12" customHeight="1" x14ac:dyDescent="0.2">
      <c r="A19" s="220" t="s">
        <v>151</v>
      </c>
      <c r="B19" s="221">
        <v>952586</v>
      </c>
      <c r="C19" s="221">
        <v>971548</v>
      </c>
      <c r="D19" s="221">
        <v>960569</v>
      </c>
      <c r="E19" s="221">
        <v>940253</v>
      </c>
      <c r="F19" s="221">
        <v>972610</v>
      </c>
      <c r="G19" s="219"/>
      <c r="H19" s="610">
        <v>3.44</v>
      </c>
      <c r="I19" s="610">
        <v>2.1</v>
      </c>
      <c r="J19" s="423">
        <v>2.1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10189623</v>
      </c>
      <c r="C22" s="223">
        <v>11033472</v>
      </c>
      <c r="D22" s="223">
        <v>10426863</v>
      </c>
      <c r="E22" s="223">
        <v>10846753</v>
      </c>
      <c r="F22" s="223">
        <v>12042628</v>
      </c>
      <c r="G22" s="224"/>
      <c r="H22" s="619">
        <v>11.03</v>
      </c>
      <c r="I22" s="619">
        <v>18.190000000000001</v>
      </c>
      <c r="J22" s="232">
        <v>18.190000000000001</v>
      </c>
    </row>
    <row r="23" spans="1:16" s="631" customFormat="1" ht="12" customHeight="1" x14ac:dyDescent="0.2">
      <c r="A23" s="220" t="s">
        <v>141</v>
      </c>
      <c r="B23" s="227">
        <v>10069009</v>
      </c>
      <c r="C23" s="227">
        <v>10901040</v>
      </c>
      <c r="D23" s="227">
        <v>10290977</v>
      </c>
      <c r="E23" s="227">
        <v>10699652</v>
      </c>
      <c r="F23" s="227">
        <v>11882736</v>
      </c>
      <c r="G23" s="224"/>
      <c r="H23" s="610">
        <v>11.06</v>
      </c>
      <c r="I23" s="610">
        <v>18.010000000000002</v>
      </c>
      <c r="J23" s="232">
        <v>18.010000000000002</v>
      </c>
    </row>
    <row r="24" spans="1:16" s="631" customFormat="1" ht="12" customHeight="1" x14ac:dyDescent="0.2">
      <c r="A24" s="216" t="s">
        <v>142</v>
      </c>
      <c r="B24" s="223">
        <v>120615</v>
      </c>
      <c r="C24" s="223">
        <v>132432</v>
      </c>
      <c r="D24" s="223">
        <v>135886</v>
      </c>
      <c r="E24" s="223">
        <v>147101</v>
      </c>
      <c r="F24" s="223">
        <v>159892</v>
      </c>
      <c r="G24" s="224"/>
      <c r="H24" s="610">
        <v>8.6999999999999993</v>
      </c>
      <c r="I24" s="610">
        <v>32.56</v>
      </c>
      <c r="J24" s="232">
        <v>32.56</v>
      </c>
    </row>
    <row r="25" spans="1:16" s="631" customFormat="1" ht="12" customHeight="1" x14ac:dyDescent="0.2">
      <c r="A25" s="220" t="s">
        <v>143</v>
      </c>
      <c r="B25" s="227">
        <v>1190043</v>
      </c>
      <c r="C25" s="227">
        <v>1271154</v>
      </c>
      <c r="D25" s="227">
        <v>1304004</v>
      </c>
      <c r="E25" s="227">
        <v>1594891</v>
      </c>
      <c r="F25" s="227">
        <v>1833519</v>
      </c>
      <c r="G25" s="224"/>
      <c r="H25" s="610">
        <v>14.96</v>
      </c>
      <c r="I25" s="610">
        <v>54.07</v>
      </c>
      <c r="J25" s="232">
        <v>54.07</v>
      </c>
    </row>
    <row r="26" spans="1:16" s="631" customFormat="1" ht="12" customHeight="1" x14ac:dyDescent="0.2">
      <c r="A26" s="216" t="s">
        <v>144</v>
      </c>
      <c r="B26" s="223">
        <v>9826</v>
      </c>
      <c r="C26" s="223">
        <v>10831</v>
      </c>
      <c r="D26" s="223">
        <v>12000</v>
      </c>
      <c r="E26" s="223">
        <v>20087</v>
      </c>
      <c r="F26" s="223">
        <v>19302</v>
      </c>
      <c r="G26" s="224"/>
      <c r="H26" s="610">
        <v>-3.91</v>
      </c>
      <c r="I26" s="610">
        <v>96.44</v>
      </c>
      <c r="J26" s="232">
        <v>96.44</v>
      </c>
    </row>
    <row r="27" spans="1:16" s="631" customFormat="1" ht="12" customHeight="1" x14ac:dyDescent="0.2">
      <c r="A27" s="222" t="s">
        <v>145</v>
      </c>
      <c r="B27" s="227">
        <v>1161998</v>
      </c>
      <c r="C27" s="227">
        <v>1255533</v>
      </c>
      <c r="D27" s="227">
        <v>1287267</v>
      </c>
      <c r="E27" s="227">
        <v>1569637</v>
      </c>
      <c r="F27" s="227">
        <v>1806313</v>
      </c>
      <c r="G27" s="224"/>
      <c r="H27" s="610">
        <v>15.08</v>
      </c>
      <c r="I27" s="610">
        <v>55.45</v>
      </c>
      <c r="J27" s="232">
        <v>55.45</v>
      </c>
    </row>
    <row r="28" spans="1:16" s="631" customFormat="1" ht="12" customHeight="1" x14ac:dyDescent="0.2">
      <c r="A28" s="216" t="s">
        <v>146</v>
      </c>
      <c r="B28" s="223">
        <v>130017</v>
      </c>
      <c r="C28" s="223">
        <v>105792</v>
      </c>
      <c r="D28" s="223">
        <v>94095</v>
      </c>
      <c r="E28" s="223">
        <v>225938</v>
      </c>
      <c r="F28" s="223">
        <v>235058</v>
      </c>
      <c r="G28" s="224"/>
      <c r="H28" s="610">
        <v>4.04</v>
      </c>
      <c r="I28" s="610">
        <v>80.790000000000006</v>
      </c>
      <c r="J28" s="232">
        <v>80.790000000000006</v>
      </c>
    </row>
    <row r="29" spans="1:16" ht="12" customHeight="1" x14ac:dyDescent="0.2">
      <c r="A29" s="220" t="s">
        <v>147</v>
      </c>
      <c r="B29" s="227">
        <v>3366</v>
      </c>
      <c r="C29" s="227">
        <v>3377</v>
      </c>
      <c r="D29" s="227">
        <v>3270</v>
      </c>
      <c r="E29" s="227">
        <v>3352</v>
      </c>
      <c r="F29" s="227">
        <v>3125</v>
      </c>
      <c r="G29" s="224"/>
      <c r="H29" s="610">
        <v>-6.77</v>
      </c>
      <c r="I29" s="610">
        <v>-7.16</v>
      </c>
      <c r="J29" s="232">
        <v>-7.16</v>
      </c>
      <c r="N29" s="631"/>
      <c r="O29" s="631"/>
      <c r="P29" s="631"/>
    </row>
    <row r="30" spans="1:16" ht="12" customHeight="1" x14ac:dyDescent="0.2">
      <c r="A30" s="216" t="s">
        <v>148</v>
      </c>
      <c r="B30" s="223">
        <v>198242</v>
      </c>
      <c r="C30" s="223">
        <v>111928</v>
      </c>
      <c r="D30" s="223">
        <v>109636</v>
      </c>
      <c r="E30" s="223">
        <v>107186</v>
      </c>
      <c r="F30" s="223">
        <v>79397</v>
      </c>
      <c r="G30" s="224"/>
      <c r="H30" s="610">
        <v>-25.93</v>
      </c>
      <c r="I30" s="610">
        <v>-59.95</v>
      </c>
      <c r="J30" s="232">
        <v>-59.95</v>
      </c>
      <c r="N30" s="631"/>
      <c r="O30" s="631"/>
      <c r="P30" s="631"/>
    </row>
    <row r="31" spans="1:16" ht="12" customHeight="1" x14ac:dyDescent="0.2">
      <c r="A31" s="220" t="s">
        <v>149</v>
      </c>
      <c r="B31" s="227">
        <v>830373</v>
      </c>
      <c r="C31" s="227">
        <v>1034436</v>
      </c>
      <c r="D31" s="227">
        <v>1080266</v>
      </c>
      <c r="E31" s="227">
        <v>1233161</v>
      </c>
      <c r="F31" s="227">
        <v>1488733</v>
      </c>
      <c r="G31" s="224"/>
      <c r="H31" s="610">
        <v>20.72</v>
      </c>
      <c r="I31" s="610">
        <v>79.28</v>
      </c>
      <c r="J31" s="232">
        <v>79.28</v>
      </c>
      <c r="N31" s="631"/>
      <c r="O31" s="631"/>
      <c r="P31" s="631"/>
    </row>
    <row r="32" spans="1:16" ht="12" customHeight="1" x14ac:dyDescent="0.2">
      <c r="A32" s="216" t="s">
        <v>150</v>
      </c>
      <c r="B32" s="223">
        <v>18219</v>
      </c>
      <c r="C32" s="223">
        <v>4789</v>
      </c>
      <c r="D32" s="223">
        <v>4737</v>
      </c>
      <c r="E32" s="223">
        <v>5166</v>
      </c>
      <c r="F32" s="223">
        <v>7904</v>
      </c>
      <c r="G32" s="224"/>
      <c r="H32" s="610">
        <v>53</v>
      </c>
      <c r="I32" s="610">
        <v>-56.62</v>
      </c>
      <c r="J32" s="232">
        <v>-56.62</v>
      </c>
      <c r="N32" s="631"/>
      <c r="O32" s="631"/>
      <c r="P32" s="631"/>
    </row>
    <row r="33" spans="1:16" ht="12" customHeight="1" x14ac:dyDescent="0.2">
      <c r="A33" s="228" t="s">
        <v>152</v>
      </c>
      <c r="B33" s="229">
        <v>11379666</v>
      </c>
      <c r="C33" s="229">
        <v>12304625</v>
      </c>
      <c r="D33" s="229">
        <v>11730868</v>
      </c>
      <c r="E33" s="229">
        <v>12441644</v>
      </c>
      <c r="F33" s="229">
        <v>13876147</v>
      </c>
      <c r="G33" s="230"/>
      <c r="H33" s="620">
        <v>11.53</v>
      </c>
      <c r="I33" s="620">
        <v>21.94</v>
      </c>
      <c r="J33" s="214">
        <v>21.94</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157</v>
      </c>
      <c r="B2" s="726"/>
      <c r="C2" s="726"/>
      <c r="D2" s="726"/>
      <c r="E2" s="726"/>
      <c r="F2" s="726"/>
      <c r="G2" s="46"/>
      <c r="H2" s="590"/>
      <c r="I2" s="724" t="s">
        <v>158</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342908</v>
      </c>
      <c r="C8" s="218">
        <v>324334</v>
      </c>
      <c r="D8" s="218">
        <v>354320</v>
      </c>
      <c r="E8" s="218">
        <v>388463</v>
      </c>
      <c r="F8" s="218">
        <v>422989</v>
      </c>
      <c r="G8" s="219"/>
      <c r="H8" s="610">
        <v>8.89</v>
      </c>
      <c r="I8" s="610">
        <v>23.35</v>
      </c>
      <c r="J8" s="423">
        <v>23.35</v>
      </c>
    </row>
    <row r="9" spans="1:10" s="631" customFormat="1" ht="12" customHeight="1" x14ac:dyDescent="0.2">
      <c r="A9" s="220" t="s">
        <v>141</v>
      </c>
      <c r="B9" s="221">
        <v>339686</v>
      </c>
      <c r="C9" s="221">
        <v>321403</v>
      </c>
      <c r="D9" s="221">
        <v>351061</v>
      </c>
      <c r="E9" s="221">
        <v>384221</v>
      </c>
      <c r="F9" s="221">
        <v>417974</v>
      </c>
      <c r="G9" s="219"/>
      <c r="H9" s="610">
        <v>8.7799999999999994</v>
      </c>
      <c r="I9" s="610">
        <v>23.05</v>
      </c>
      <c r="J9" s="423">
        <v>23.05</v>
      </c>
    </row>
    <row r="10" spans="1:10" s="631" customFormat="1" ht="12" customHeight="1" x14ac:dyDescent="0.2">
      <c r="A10" s="216" t="s">
        <v>142</v>
      </c>
      <c r="B10" s="218">
        <v>3222</v>
      </c>
      <c r="C10" s="218">
        <v>2931</v>
      </c>
      <c r="D10" s="218">
        <v>3259</v>
      </c>
      <c r="E10" s="218">
        <v>4242</v>
      </c>
      <c r="F10" s="218">
        <v>5015</v>
      </c>
      <c r="G10" s="219"/>
      <c r="H10" s="610">
        <v>18.22</v>
      </c>
      <c r="I10" s="610">
        <v>55.65</v>
      </c>
      <c r="J10" s="423">
        <v>55.65</v>
      </c>
    </row>
    <row r="11" spans="1:10" s="631" customFormat="1" ht="12" customHeight="1" x14ac:dyDescent="0.2">
      <c r="A11" s="220" t="s">
        <v>143</v>
      </c>
      <c r="B11" s="221">
        <v>6803</v>
      </c>
      <c r="C11" s="221">
        <v>6523</v>
      </c>
      <c r="D11" s="221">
        <v>7119</v>
      </c>
      <c r="E11" s="221">
        <v>7839</v>
      </c>
      <c r="F11" s="221">
        <v>9099</v>
      </c>
      <c r="G11" s="219"/>
      <c r="H11" s="610">
        <v>16.07</v>
      </c>
      <c r="I11" s="610">
        <v>33.75</v>
      </c>
      <c r="J11" s="423">
        <v>33.75</v>
      </c>
    </row>
    <row r="12" spans="1:10" s="631" customFormat="1" ht="12" customHeight="1" x14ac:dyDescent="0.2">
      <c r="A12" s="216" t="s">
        <v>144</v>
      </c>
      <c r="B12" s="218">
        <v>12</v>
      </c>
      <c r="C12" s="218">
        <v>16</v>
      </c>
      <c r="D12" s="218">
        <v>7</v>
      </c>
      <c r="E12" s="218">
        <v>12</v>
      </c>
      <c r="F12" s="218">
        <v>9</v>
      </c>
      <c r="G12" s="219"/>
      <c r="H12" s="610">
        <v>-25</v>
      </c>
      <c r="I12" s="610">
        <v>-25</v>
      </c>
      <c r="J12" s="423">
        <v>-25</v>
      </c>
    </row>
    <row r="13" spans="1:10" s="631" customFormat="1" ht="12" customHeight="1" x14ac:dyDescent="0.2">
      <c r="A13" s="222" t="s">
        <v>145</v>
      </c>
      <c r="B13" s="221">
        <v>6764</v>
      </c>
      <c r="C13" s="221">
        <v>6479</v>
      </c>
      <c r="D13" s="221">
        <v>7076</v>
      </c>
      <c r="E13" s="221">
        <v>7785</v>
      </c>
      <c r="F13" s="221">
        <v>9044</v>
      </c>
      <c r="G13" s="219"/>
      <c r="H13" s="610">
        <v>16.170000000000002</v>
      </c>
      <c r="I13" s="610">
        <v>33.71</v>
      </c>
      <c r="J13" s="423">
        <v>33.71</v>
      </c>
    </row>
    <row r="14" spans="1:10" s="631" customFormat="1" ht="12" customHeight="1" x14ac:dyDescent="0.2">
      <c r="A14" s="216" t="s">
        <v>146</v>
      </c>
      <c r="B14" s="218">
        <v>67</v>
      </c>
      <c r="C14" s="218">
        <v>63</v>
      </c>
      <c r="D14" s="218">
        <v>59</v>
      </c>
      <c r="E14" s="218">
        <v>58</v>
      </c>
      <c r="F14" s="218">
        <v>55</v>
      </c>
      <c r="G14" s="219"/>
      <c r="H14" s="610">
        <v>-5.17</v>
      </c>
      <c r="I14" s="610">
        <v>-17.91</v>
      </c>
      <c r="J14" s="423">
        <v>-17.91</v>
      </c>
    </row>
    <row r="15" spans="1:10" s="631" customFormat="1" ht="12" customHeight="1" x14ac:dyDescent="0.2">
      <c r="A15" s="220" t="s">
        <v>147</v>
      </c>
      <c r="B15" s="221">
        <v>23</v>
      </c>
      <c r="C15" s="221">
        <v>23</v>
      </c>
      <c r="D15" s="221">
        <v>19</v>
      </c>
      <c r="E15" s="221">
        <v>18</v>
      </c>
      <c r="F15" s="221">
        <v>17</v>
      </c>
      <c r="G15" s="219"/>
      <c r="H15" s="610">
        <v>-5.56</v>
      </c>
      <c r="I15" s="610">
        <v>-26.09</v>
      </c>
      <c r="J15" s="423">
        <v>-26.09</v>
      </c>
    </row>
    <row r="16" spans="1:10" s="631" customFormat="1" ht="12" customHeight="1" x14ac:dyDescent="0.2">
      <c r="A16" s="216" t="s">
        <v>148</v>
      </c>
      <c r="B16" s="218">
        <v>57</v>
      </c>
      <c r="C16" s="218">
        <v>55</v>
      </c>
      <c r="D16" s="218">
        <v>58</v>
      </c>
      <c r="E16" s="218">
        <v>56</v>
      </c>
      <c r="F16" s="218">
        <v>59</v>
      </c>
      <c r="G16" s="219"/>
      <c r="H16" s="610">
        <v>5.36</v>
      </c>
      <c r="I16" s="610">
        <v>3.51</v>
      </c>
      <c r="J16" s="423">
        <v>3.51</v>
      </c>
    </row>
    <row r="17" spans="1:16" s="631" customFormat="1" ht="12" customHeight="1" x14ac:dyDescent="0.2">
      <c r="A17" s="220" t="s">
        <v>149</v>
      </c>
      <c r="B17" s="221">
        <v>6617</v>
      </c>
      <c r="C17" s="221">
        <v>6338</v>
      </c>
      <c r="D17" s="221">
        <v>6940</v>
      </c>
      <c r="E17" s="221">
        <v>7653</v>
      </c>
      <c r="F17" s="221">
        <v>8913</v>
      </c>
      <c r="G17" s="219"/>
      <c r="H17" s="610">
        <v>16.46</v>
      </c>
      <c r="I17" s="610">
        <v>34.700000000000003</v>
      </c>
      <c r="J17" s="423">
        <v>34.700000000000003</v>
      </c>
    </row>
    <row r="18" spans="1:16" s="631" customFormat="1" ht="12" customHeight="1" x14ac:dyDescent="0.2">
      <c r="A18" s="216" t="s">
        <v>150</v>
      </c>
      <c r="B18" s="218">
        <v>27</v>
      </c>
      <c r="C18" s="218">
        <v>28</v>
      </c>
      <c r="D18" s="218">
        <v>36</v>
      </c>
      <c r="E18" s="218">
        <v>42</v>
      </c>
      <c r="F18" s="218">
        <v>46</v>
      </c>
      <c r="G18" s="219"/>
      <c r="H18" s="610">
        <v>9.52</v>
      </c>
      <c r="I18" s="610">
        <v>70.37</v>
      </c>
      <c r="J18" s="423">
        <v>70.37</v>
      </c>
    </row>
    <row r="19" spans="1:16" s="631" customFormat="1" ht="12" customHeight="1" x14ac:dyDescent="0.2">
      <c r="A19" s="220" t="s">
        <v>151</v>
      </c>
      <c r="B19" s="221">
        <v>349711</v>
      </c>
      <c r="C19" s="221">
        <v>330857</v>
      </c>
      <c r="D19" s="221">
        <v>361439</v>
      </c>
      <c r="E19" s="221">
        <v>396302</v>
      </c>
      <c r="F19" s="221">
        <v>432088</v>
      </c>
      <c r="G19" s="219"/>
      <c r="H19" s="610">
        <v>9.0299999999999994</v>
      </c>
      <c r="I19" s="610">
        <v>23.56</v>
      </c>
      <c r="J19" s="423">
        <v>23.56</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8116360</v>
      </c>
      <c r="C22" s="223">
        <v>7659737</v>
      </c>
      <c r="D22" s="223">
        <v>9723330</v>
      </c>
      <c r="E22" s="223">
        <v>11381327</v>
      </c>
      <c r="F22" s="223">
        <v>13119277</v>
      </c>
      <c r="G22" s="224"/>
      <c r="H22" s="619">
        <v>15.27</v>
      </c>
      <c r="I22" s="619">
        <v>61.64</v>
      </c>
      <c r="J22" s="232">
        <v>61.64</v>
      </c>
    </row>
    <row r="23" spans="1:16" s="631" customFormat="1" ht="12" customHeight="1" x14ac:dyDescent="0.2">
      <c r="A23" s="220" t="s">
        <v>141</v>
      </c>
      <c r="B23" s="227">
        <v>7941292</v>
      </c>
      <c r="C23" s="227">
        <v>7503494</v>
      </c>
      <c r="D23" s="227">
        <v>9516107</v>
      </c>
      <c r="E23" s="227">
        <v>11110398</v>
      </c>
      <c r="F23" s="227">
        <v>12793382</v>
      </c>
      <c r="G23" s="224"/>
      <c r="H23" s="610">
        <v>15.15</v>
      </c>
      <c r="I23" s="610">
        <v>61.1</v>
      </c>
      <c r="J23" s="232">
        <v>61.1</v>
      </c>
    </row>
    <row r="24" spans="1:16" s="631" customFormat="1" ht="12" customHeight="1" x14ac:dyDescent="0.2">
      <c r="A24" s="216" t="s">
        <v>142</v>
      </c>
      <c r="B24" s="223">
        <v>175068</v>
      </c>
      <c r="C24" s="223">
        <v>156243</v>
      </c>
      <c r="D24" s="223">
        <v>207222</v>
      </c>
      <c r="E24" s="223">
        <v>270929</v>
      </c>
      <c r="F24" s="223">
        <v>325895</v>
      </c>
      <c r="G24" s="224"/>
      <c r="H24" s="610">
        <v>20.29</v>
      </c>
      <c r="I24" s="610">
        <v>86.15</v>
      </c>
      <c r="J24" s="232">
        <v>86.15</v>
      </c>
    </row>
    <row r="25" spans="1:16" s="631" customFormat="1" ht="12" customHeight="1" x14ac:dyDescent="0.2">
      <c r="A25" s="220" t="s">
        <v>143</v>
      </c>
      <c r="B25" s="227">
        <v>1980786</v>
      </c>
      <c r="C25" s="227">
        <v>1984834</v>
      </c>
      <c r="D25" s="227">
        <v>2088815</v>
      </c>
      <c r="E25" s="227">
        <v>2260380</v>
      </c>
      <c r="F25" s="227">
        <v>2436899</v>
      </c>
      <c r="G25" s="224"/>
      <c r="H25" s="610">
        <v>7.81</v>
      </c>
      <c r="I25" s="610">
        <v>23.03</v>
      </c>
      <c r="J25" s="232">
        <v>23.03</v>
      </c>
    </row>
    <row r="26" spans="1:16" s="631" customFormat="1" ht="12" customHeight="1" x14ac:dyDescent="0.2">
      <c r="A26" s="216" t="s">
        <v>144</v>
      </c>
      <c r="B26" s="223">
        <v>2522</v>
      </c>
      <c r="C26" s="223">
        <v>3151</v>
      </c>
      <c r="D26" s="223">
        <v>2181</v>
      </c>
      <c r="E26" s="223">
        <v>3323</v>
      </c>
      <c r="F26" s="223">
        <v>3755</v>
      </c>
      <c r="G26" s="224"/>
      <c r="H26" s="610">
        <v>13</v>
      </c>
      <c r="I26" s="610">
        <v>48.89</v>
      </c>
      <c r="J26" s="232">
        <v>48.89</v>
      </c>
    </row>
    <row r="27" spans="1:16" s="631" customFormat="1" ht="12" customHeight="1" x14ac:dyDescent="0.2">
      <c r="A27" s="222" t="s">
        <v>145</v>
      </c>
      <c r="B27" s="227">
        <v>1950549</v>
      </c>
      <c r="C27" s="227">
        <v>1949198</v>
      </c>
      <c r="D27" s="227">
        <v>2052602</v>
      </c>
      <c r="E27" s="227">
        <v>2217694</v>
      </c>
      <c r="F27" s="227">
        <v>2387425</v>
      </c>
      <c r="G27" s="224"/>
      <c r="H27" s="610">
        <v>7.65</v>
      </c>
      <c r="I27" s="610">
        <v>22.4</v>
      </c>
      <c r="J27" s="232">
        <v>22.4</v>
      </c>
    </row>
    <row r="28" spans="1:16" s="631" customFormat="1" ht="12" customHeight="1" x14ac:dyDescent="0.2">
      <c r="A28" s="216" t="s">
        <v>146</v>
      </c>
      <c r="B28" s="223">
        <v>527663</v>
      </c>
      <c r="C28" s="223">
        <v>525820</v>
      </c>
      <c r="D28" s="223">
        <v>513875</v>
      </c>
      <c r="E28" s="223">
        <v>506506</v>
      </c>
      <c r="F28" s="223">
        <v>489320</v>
      </c>
      <c r="G28" s="224"/>
      <c r="H28" s="610">
        <v>-3.39</v>
      </c>
      <c r="I28" s="610">
        <v>-7.27</v>
      </c>
      <c r="J28" s="232">
        <v>-7.27</v>
      </c>
    </row>
    <row r="29" spans="1:16" ht="12" customHeight="1" x14ac:dyDescent="0.2">
      <c r="A29" s="220" t="s">
        <v>147</v>
      </c>
      <c r="B29" s="227">
        <v>94340</v>
      </c>
      <c r="C29" s="227">
        <v>95357</v>
      </c>
      <c r="D29" s="227">
        <v>90700</v>
      </c>
      <c r="E29" s="227">
        <v>92789</v>
      </c>
      <c r="F29" s="227">
        <v>93070</v>
      </c>
      <c r="G29" s="224"/>
      <c r="H29" s="610">
        <v>0.3</v>
      </c>
      <c r="I29" s="610">
        <v>-1.35</v>
      </c>
      <c r="J29" s="232">
        <v>-1.35</v>
      </c>
      <c r="N29" s="631"/>
      <c r="O29" s="631"/>
      <c r="P29" s="631"/>
    </row>
    <row r="30" spans="1:16" ht="12" customHeight="1" x14ac:dyDescent="0.2">
      <c r="A30" s="216" t="s">
        <v>148</v>
      </c>
      <c r="B30" s="223">
        <v>318970</v>
      </c>
      <c r="C30" s="223">
        <v>332876</v>
      </c>
      <c r="D30" s="223">
        <v>342527</v>
      </c>
      <c r="E30" s="223">
        <v>348108</v>
      </c>
      <c r="F30" s="223">
        <v>373981</v>
      </c>
      <c r="G30" s="224"/>
      <c r="H30" s="610">
        <v>7.43</v>
      </c>
      <c r="I30" s="610">
        <v>17.25</v>
      </c>
      <c r="J30" s="232">
        <v>17.25</v>
      </c>
      <c r="N30" s="631"/>
      <c r="O30" s="631"/>
      <c r="P30" s="631"/>
    </row>
    <row r="31" spans="1:16" ht="12" customHeight="1" x14ac:dyDescent="0.2">
      <c r="A31" s="220" t="s">
        <v>149</v>
      </c>
      <c r="B31" s="227">
        <v>1009577</v>
      </c>
      <c r="C31" s="227">
        <v>995145</v>
      </c>
      <c r="D31" s="227">
        <v>1105501</v>
      </c>
      <c r="E31" s="227">
        <v>1270291</v>
      </c>
      <c r="F31" s="227">
        <v>1431053</v>
      </c>
      <c r="G31" s="224"/>
      <c r="H31" s="610">
        <v>12.66</v>
      </c>
      <c r="I31" s="610">
        <v>41.75</v>
      </c>
      <c r="J31" s="232">
        <v>41.75</v>
      </c>
      <c r="N31" s="631"/>
      <c r="O31" s="631"/>
      <c r="P31" s="631"/>
    </row>
    <row r="32" spans="1:16" ht="12" customHeight="1" x14ac:dyDescent="0.2">
      <c r="A32" s="216" t="s">
        <v>150</v>
      </c>
      <c r="B32" s="223">
        <v>27716</v>
      </c>
      <c r="C32" s="223">
        <v>32485</v>
      </c>
      <c r="D32" s="223">
        <v>34032</v>
      </c>
      <c r="E32" s="223">
        <v>39364</v>
      </c>
      <c r="F32" s="223">
        <v>45719</v>
      </c>
      <c r="G32" s="224"/>
      <c r="H32" s="610">
        <v>16.14</v>
      </c>
      <c r="I32" s="610">
        <v>64.959999999999994</v>
      </c>
      <c r="J32" s="232">
        <v>64.959999999999994</v>
      </c>
      <c r="N32" s="631"/>
      <c r="O32" s="631"/>
      <c r="P32" s="631"/>
    </row>
    <row r="33" spans="1:16" ht="12" customHeight="1" x14ac:dyDescent="0.2">
      <c r="A33" s="228" t="s">
        <v>152</v>
      </c>
      <c r="B33" s="229">
        <v>10097146</v>
      </c>
      <c r="C33" s="229">
        <v>9644571</v>
      </c>
      <c r="D33" s="229">
        <v>11812145</v>
      </c>
      <c r="E33" s="229">
        <v>13641707</v>
      </c>
      <c r="F33" s="229">
        <v>15556176</v>
      </c>
      <c r="G33" s="230"/>
      <c r="H33" s="620">
        <v>14.03</v>
      </c>
      <c r="I33" s="620">
        <v>54.07</v>
      </c>
      <c r="J33" s="214">
        <v>54.07</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159</v>
      </c>
      <c r="B2" s="726"/>
      <c r="C2" s="726"/>
      <c r="D2" s="726"/>
      <c r="E2" s="726"/>
      <c r="F2" s="726"/>
      <c r="G2" s="46"/>
      <c r="H2" s="590"/>
      <c r="I2" s="724" t="s">
        <v>160</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681394</v>
      </c>
      <c r="C8" s="218">
        <v>655337</v>
      </c>
      <c r="D8" s="218">
        <v>633479</v>
      </c>
      <c r="E8" s="218">
        <v>624127</v>
      </c>
      <c r="F8" s="218">
        <v>614607</v>
      </c>
      <c r="G8" s="219"/>
      <c r="H8" s="610">
        <v>-1.53</v>
      </c>
      <c r="I8" s="610">
        <v>-9.8000000000000007</v>
      </c>
      <c r="J8" s="423">
        <v>-9.8000000000000007</v>
      </c>
    </row>
    <row r="9" spans="1:10" s="631" customFormat="1" ht="12" customHeight="1" x14ac:dyDescent="0.2">
      <c r="A9" s="220" t="s">
        <v>141</v>
      </c>
      <c r="B9" s="221">
        <v>674991</v>
      </c>
      <c r="C9" s="221">
        <v>649037</v>
      </c>
      <c r="D9" s="221">
        <v>627353</v>
      </c>
      <c r="E9" s="221">
        <v>618086</v>
      </c>
      <c r="F9" s="221">
        <v>608668</v>
      </c>
      <c r="G9" s="219"/>
      <c r="H9" s="610">
        <v>-1.52</v>
      </c>
      <c r="I9" s="610">
        <v>-9.83</v>
      </c>
      <c r="J9" s="423">
        <v>-9.83</v>
      </c>
    </row>
    <row r="10" spans="1:10" s="631" customFormat="1" ht="12" customHeight="1" x14ac:dyDescent="0.2">
      <c r="A10" s="216" t="s">
        <v>142</v>
      </c>
      <c r="B10" s="218">
        <v>6403</v>
      </c>
      <c r="C10" s="218">
        <v>6300</v>
      </c>
      <c r="D10" s="218">
        <v>6126</v>
      </c>
      <c r="E10" s="218">
        <v>6041</v>
      </c>
      <c r="F10" s="218">
        <v>5939</v>
      </c>
      <c r="G10" s="219"/>
      <c r="H10" s="610">
        <v>-1.69</v>
      </c>
      <c r="I10" s="610">
        <v>-7.25</v>
      </c>
      <c r="J10" s="423">
        <v>-7.25</v>
      </c>
    </row>
    <row r="11" spans="1:10" s="631" customFormat="1" ht="12" customHeight="1" x14ac:dyDescent="0.2">
      <c r="A11" s="220" t="s">
        <v>143</v>
      </c>
      <c r="B11" s="221">
        <v>17492</v>
      </c>
      <c r="C11" s="221">
        <v>16598</v>
      </c>
      <c r="D11" s="221">
        <v>15703</v>
      </c>
      <c r="E11" s="221">
        <v>15240</v>
      </c>
      <c r="F11" s="221">
        <v>14593</v>
      </c>
      <c r="G11" s="219"/>
      <c r="H11" s="610">
        <v>-4.25</v>
      </c>
      <c r="I11" s="610">
        <v>-16.57</v>
      </c>
      <c r="J11" s="423">
        <v>-16.57</v>
      </c>
    </row>
    <row r="12" spans="1:10" s="631" customFormat="1" ht="12" customHeight="1" x14ac:dyDescent="0.2">
      <c r="A12" s="216" t="s">
        <v>144</v>
      </c>
      <c r="B12" s="218">
        <v>30</v>
      </c>
      <c r="C12" s="218">
        <v>27</v>
      </c>
      <c r="D12" s="218">
        <v>24</v>
      </c>
      <c r="E12" s="218">
        <v>21</v>
      </c>
      <c r="F12" s="218">
        <v>20</v>
      </c>
      <c r="G12" s="219"/>
      <c r="H12" s="610">
        <v>-4.76</v>
      </c>
      <c r="I12" s="610">
        <v>-33.33</v>
      </c>
      <c r="J12" s="423">
        <v>-33.33</v>
      </c>
    </row>
    <row r="13" spans="1:10" s="631" customFormat="1" ht="12" customHeight="1" x14ac:dyDescent="0.2">
      <c r="A13" s="222" t="s">
        <v>145</v>
      </c>
      <c r="B13" s="221">
        <v>17401</v>
      </c>
      <c r="C13" s="221">
        <v>16512</v>
      </c>
      <c r="D13" s="221">
        <v>15621</v>
      </c>
      <c r="E13" s="221">
        <v>15162</v>
      </c>
      <c r="F13" s="221">
        <v>14521</v>
      </c>
      <c r="G13" s="219"/>
      <c r="H13" s="610">
        <v>-4.2300000000000004</v>
      </c>
      <c r="I13" s="610">
        <v>-16.55</v>
      </c>
      <c r="J13" s="423">
        <v>-16.55</v>
      </c>
    </row>
    <row r="14" spans="1:10" s="631" customFormat="1" ht="12" customHeight="1" x14ac:dyDescent="0.2">
      <c r="A14" s="216" t="s">
        <v>146</v>
      </c>
      <c r="B14" s="218">
        <v>82</v>
      </c>
      <c r="C14" s="218">
        <v>79</v>
      </c>
      <c r="D14" s="218">
        <v>78</v>
      </c>
      <c r="E14" s="218">
        <v>76</v>
      </c>
      <c r="F14" s="218">
        <v>74</v>
      </c>
      <c r="G14" s="219"/>
      <c r="H14" s="610">
        <v>-2.63</v>
      </c>
      <c r="I14" s="610">
        <v>-9.76</v>
      </c>
      <c r="J14" s="423">
        <v>-9.76</v>
      </c>
    </row>
    <row r="15" spans="1:10" s="631" customFormat="1" ht="12" customHeight="1" x14ac:dyDescent="0.2">
      <c r="A15" s="220" t="s">
        <v>147</v>
      </c>
      <c r="B15" s="221">
        <v>9</v>
      </c>
      <c r="C15" s="221">
        <v>8</v>
      </c>
      <c r="D15" s="221">
        <v>8</v>
      </c>
      <c r="E15" s="221">
        <v>8</v>
      </c>
      <c r="F15" s="221">
        <v>7</v>
      </c>
      <c r="G15" s="219"/>
      <c r="H15" s="610">
        <v>-12.5</v>
      </c>
      <c r="I15" s="610">
        <v>-22.22</v>
      </c>
      <c r="J15" s="423">
        <v>-22.22</v>
      </c>
    </row>
    <row r="16" spans="1:10" s="631" customFormat="1" ht="12" customHeight="1" x14ac:dyDescent="0.2">
      <c r="A16" s="216" t="s">
        <v>148</v>
      </c>
      <c r="B16" s="218">
        <v>32</v>
      </c>
      <c r="C16" s="218">
        <v>33</v>
      </c>
      <c r="D16" s="218">
        <v>33</v>
      </c>
      <c r="E16" s="218">
        <v>31</v>
      </c>
      <c r="F16" s="218">
        <v>24</v>
      </c>
      <c r="G16" s="219"/>
      <c r="H16" s="610">
        <v>-22.58</v>
      </c>
      <c r="I16" s="610">
        <v>-25</v>
      </c>
      <c r="J16" s="423">
        <v>-25</v>
      </c>
    </row>
    <row r="17" spans="1:16" s="631" customFormat="1" ht="12" customHeight="1" x14ac:dyDescent="0.2">
      <c r="A17" s="220" t="s">
        <v>149</v>
      </c>
      <c r="B17" s="221">
        <v>17278</v>
      </c>
      <c r="C17" s="221">
        <v>16392</v>
      </c>
      <c r="D17" s="221">
        <v>15502</v>
      </c>
      <c r="E17" s="221">
        <v>15047</v>
      </c>
      <c r="F17" s="221">
        <v>14416</v>
      </c>
      <c r="G17" s="219"/>
      <c r="H17" s="610">
        <v>-4.1900000000000004</v>
      </c>
      <c r="I17" s="610">
        <v>-16.559999999999999</v>
      </c>
      <c r="J17" s="423">
        <v>-16.559999999999999</v>
      </c>
    </row>
    <row r="18" spans="1:16" s="631" customFormat="1" ht="12" customHeight="1" x14ac:dyDescent="0.2">
      <c r="A18" s="216" t="s">
        <v>150</v>
      </c>
      <c r="B18" s="218">
        <v>61</v>
      </c>
      <c r="C18" s="218">
        <v>59</v>
      </c>
      <c r="D18" s="218">
        <v>58</v>
      </c>
      <c r="E18" s="218">
        <v>57</v>
      </c>
      <c r="F18" s="218">
        <v>52</v>
      </c>
      <c r="G18" s="219"/>
      <c r="H18" s="610">
        <v>-8.77</v>
      </c>
      <c r="I18" s="610">
        <v>-14.75</v>
      </c>
      <c r="J18" s="423">
        <v>-14.75</v>
      </c>
    </row>
    <row r="19" spans="1:16" s="631" customFormat="1" ht="12" customHeight="1" x14ac:dyDescent="0.2">
      <c r="A19" s="220" t="s">
        <v>151</v>
      </c>
      <c r="B19" s="221">
        <v>698886</v>
      </c>
      <c r="C19" s="221">
        <v>671935</v>
      </c>
      <c r="D19" s="221">
        <v>649182</v>
      </c>
      <c r="E19" s="221">
        <v>639367</v>
      </c>
      <c r="F19" s="221">
        <v>629200</v>
      </c>
      <c r="G19" s="219"/>
      <c r="H19" s="610">
        <v>-1.59</v>
      </c>
      <c r="I19" s="610">
        <v>-9.9700000000000006</v>
      </c>
      <c r="J19" s="423">
        <v>-9.9700000000000006</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20578489</v>
      </c>
      <c r="C22" s="223">
        <v>19966699</v>
      </c>
      <c r="D22" s="223">
        <v>19270055</v>
      </c>
      <c r="E22" s="223">
        <v>19427270</v>
      </c>
      <c r="F22" s="223">
        <v>19270309</v>
      </c>
      <c r="G22" s="224"/>
      <c r="H22" s="619">
        <v>-0.81</v>
      </c>
      <c r="I22" s="619">
        <v>-6.36</v>
      </c>
      <c r="J22" s="232">
        <v>-6.36</v>
      </c>
    </row>
    <row r="23" spans="1:16" s="631" customFormat="1" ht="12" customHeight="1" x14ac:dyDescent="0.2">
      <c r="A23" s="220" t="s">
        <v>141</v>
      </c>
      <c r="B23" s="227">
        <v>20309876</v>
      </c>
      <c r="C23" s="227">
        <v>19711026</v>
      </c>
      <c r="D23" s="227">
        <v>19031391</v>
      </c>
      <c r="E23" s="227">
        <v>19188167</v>
      </c>
      <c r="F23" s="227">
        <v>19037862</v>
      </c>
      <c r="G23" s="224"/>
      <c r="H23" s="610">
        <v>-0.78</v>
      </c>
      <c r="I23" s="610">
        <v>-6.26</v>
      </c>
      <c r="J23" s="232">
        <v>-6.26</v>
      </c>
    </row>
    <row r="24" spans="1:16" s="631" customFormat="1" ht="12" customHeight="1" x14ac:dyDescent="0.2">
      <c r="A24" s="216" t="s">
        <v>142</v>
      </c>
      <c r="B24" s="223">
        <v>268613</v>
      </c>
      <c r="C24" s="223">
        <v>255674</v>
      </c>
      <c r="D24" s="223">
        <v>238664</v>
      </c>
      <c r="E24" s="223">
        <v>239104</v>
      </c>
      <c r="F24" s="223">
        <v>232447</v>
      </c>
      <c r="G24" s="224"/>
      <c r="H24" s="610">
        <v>-2.78</v>
      </c>
      <c r="I24" s="610">
        <v>-13.46</v>
      </c>
      <c r="J24" s="232">
        <v>-13.46</v>
      </c>
    </row>
    <row r="25" spans="1:16" s="631" customFormat="1" ht="12" customHeight="1" x14ac:dyDescent="0.2">
      <c r="A25" s="220" t="s">
        <v>143</v>
      </c>
      <c r="B25" s="227">
        <v>3577151</v>
      </c>
      <c r="C25" s="227">
        <v>3503410</v>
      </c>
      <c r="D25" s="227">
        <v>3386020</v>
      </c>
      <c r="E25" s="227">
        <v>3252923</v>
      </c>
      <c r="F25" s="227">
        <v>3252032</v>
      </c>
      <c r="G25" s="224"/>
      <c r="H25" s="610">
        <v>-0.03</v>
      </c>
      <c r="I25" s="610">
        <v>-9.09</v>
      </c>
      <c r="J25" s="232">
        <v>-9.09</v>
      </c>
    </row>
    <row r="26" spans="1:16" s="631" customFormat="1" ht="12" customHeight="1" x14ac:dyDescent="0.2">
      <c r="A26" s="216" t="s">
        <v>144</v>
      </c>
      <c r="B26" s="223">
        <v>18079</v>
      </c>
      <c r="C26" s="223">
        <v>18062</v>
      </c>
      <c r="D26" s="223">
        <v>14419</v>
      </c>
      <c r="E26" s="223">
        <v>14207</v>
      </c>
      <c r="F26" s="223">
        <v>14283</v>
      </c>
      <c r="G26" s="224"/>
      <c r="H26" s="610">
        <v>0.53</v>
      </c>
      <c r="I26" s="610">
        <v>-21</v>
      </c>
      <c r="J26" s="232">
        <v>-21</v>
      </c>
    </row>
    <row r="27" spans="1:16" s="631" customFormat="1" ht="12" customHeight="1" x14ac:dyDescent="0.2">
      <c r="A27" s="222" t="s">
        <v>145</v>
      </c>
      <c r="B27" s="227">
        <v>3513179</v>
      </c>
      <c r="C27" s="227">
        <v>3440409</v>
      </c>
      <c r="D27" s="227">
        <v>3327192</v>
      </c>
      <c r="E27" s="227">
        <v>3196766</v>
      </c>
      <c r="F27" s="227">
        <v>3194908</v>
      </c>
      <c r="G27" s="224"/>
      <c r="H27" s="610">
        <v>-0.06</v>
      </c>
      <c r="I27" s="610">
        <v>-9.06</v>
      </c>
      <c r="J27" s="232">
        <v>-9.06</v>
      </c>
    </row>
    <row r="28" spans="1:16" s="631" customFormat="1" ht="12" customHeight="1" x14ac:dyDescent="0.2">
      <c r="A28" s="216" t="s">
        <v>146</v>
      </c>
      <c r="B28" s="223">
        <v>840881</v>
      </c>
      <c r="C28" s="223">
        <v>878168</v>
      </c>
      <c r="D28" s="223">
        <v>895672</v>
      </c>
      <c r="E28" s="223">
        <v>829817</v>
      </c>
      <c r="F28" s="223">
        <v>884232</v>
      </c>
      <c r="G28" s="224"/>
      <c r="H28" s="610">
        <v>6.56</v>
      </c>
      <c r="I28" s="610">
        <v>5.16</v>
      </c>
      <c r="J28" s="232">
        <v>5.16</v>
      </c>
    </row>
    <row r="29" spans="1:16" ht="12" customHeight="1" x14ac:dyDescent="0.2">
      <c r="A29" s="220" t="s">
        <v>147</v>
      </c>
      <c r="B29" s="227">
        <v>2293</v>
      </c>
      <c r="C29" s="227">
        <v>2267</v>
      </c>
      <c r="D29" s="227">
        <v>2285</v>
      </c>
      <c r="E29" s="227">
        <v>2340</v>
      </c>
      <c r="F29" s="227">
        <v>2011</v>
      </c>
      <c r="G29" s="224"/>
      <c r="H29" s="610">
        <v>-14.06</v>
      </c>
      <c r="I29" s="610">
        <v>-12.3</v>
      </c>
      <c r="J29" s="232">
        <v>-12.3</v>
      </c>
      <c r="N29" s="631"/>
      <c r="O29" s="631"/>
      <c r="P29" s="631"/>
    </row>
    <row r="30" spans="1:16" ht="12" customHeight="1" x14ac:dyDescent="0.2">
      <c r="A30" s="216" t="s">
        <v>148</v>
      </c>
      <c r="B30" s="223">
        <v>32831</v>
      </c>
      <c r="C30" s="223">
        <v>31425</v>
      </c>
      <c r="D30" s="223">
        <v>32313</v>
      </c>
      <c r="E30" s="223">
        <v>31691</v>
      </c>
      <c r="F30" s="223">
        <v>31598</v>
      </c>
      <c r="G30" s="224"/>
      <c r="H30" s="610">
        <v>-0.28999999999999998</v>
      </c>
      <c r="I30" s="610">
        <v>-3.76</v>
      </c>
      <c r="J30" s="232">
        <v>-3.76</v>
      </c>
      <c r="N30" s="631"/>
      <c r="O30" s="631"/>
      <c r="P30" s="631"/>
    </row>
    <row r="31" spans="1:16" ht="12" customHeight="1" x14ac:dyDescent="0.2">
      <c r="A31" s="220" t="s">
        <v>149</v>
      </c>
      <c r="B31" s="227">
        <v>2637174</v>
      </c>
      <c r="C31" s="227">
        <v>2528549</v>
      </c>
      <c r="D31" s="227">
        <v>2396921</v>
      </c>
      <c r="E31" s="227">
        <v>2332918</v>
      </c>
      <c r="F31" s="227">
        <v>2277067</v>
      </c>
      <c r="G31" s="224"/>
      <c r="H31" s="610">
        <v>-2.39</v>
      </c>
      <c r="I31" s="610">
        <v>-13.66</v>
      </c>
      <c r="J31" s="232">
        <v>-13.66</v>
      </c>
      <c r="N31" s="631"/>
      <c r="O31" s="631"/>
      <c r="P31" s="631"/>
    </row>
    <row r="32" spans="1:16" ht="12" customHeight="1" x14ac:dyDescent="0.2">
      <c r="A32" s="216" t="s">
        <v>150</v>
      </c>
      <c r="B32" s="223">
        <v>45893</v>
      </c>
      <c r="C32" s="223">
        <v>44939</v>
      </c>
      <c r="D32" s="223">
        <v>44408</v>
      </c>
      <c r="E32" s="223">
        <v>41950</v>
      </c>
      <c r="F32" s="223">
        <v>42840</v>
      </c>
      <c r="G32" s="224"/>
      <c r="H32" s="610">
        <v>2.12</v>
      </c>
      <c r="I32" s="610">
        <v>-6.65</v>
      </c>
      <c r="J32" s="232">
        <v>-6.65</v>
      </c>
      <c r="N32" s="631"/>
      <c r="O32" s="631"/>
      <c r="P32" s="631"/>
    </row>
    <row r="33" spans="1:16" ht="12" customHeight="1" x14ac:dyDescent="0.2">
      <c r="A33" s="228" t="s">
        <v>152</v>
      </c>
      <c r="B33" s="229">
        <v>24155640</v>
      </c>
      <c r="C33" s="229">
        <v>23470109</v>
      </c>
      <c r="D33" s="229">
        <v>22656075</v>
      </c>
      <c r="E33" s="229">
        <v>22680193</v>
      </c>
      <c r="F33" s="229">
        <v>22522340</v>
      </c>
      <c r="G33" s="230"/>
      <c r="H33" s="620">
        <v>-0.7</v>
      </c>
      <c r="I33" s="620">
        <v>-6.76</v>
      </c>
      <c r="J33" s="214">
        <v>-6.76</v>
      </c>
      <c r="N33" s="631"/>
      <c r="O33" s="631"/>
      <c r="P33" s="631"/>
    </row>
    <row r="34" spans="1:16" x14ac:dyDescent="0.25">
      <c r="A34" s="618" t="s">
        <v>298</v>
      </c>
      <c r="B34" s="223"/>
      <c r="C34" s="223"/>
      <c r="D34" s="223"/>
      <c r="E34" s="223"/>
      <c r="F34" s="223"/>
      <c r="G34" s="224"/>
    </row>
  </sheetData>
  <mergeCells count="3">
    <mergeCell ref="H4:J4"/>
    <mergeCell ref="I2:J2"/>
    <mergeCell ref="A2:F2"/>
  </mergeCells>
  <phoneticPr fontId="14"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Normal="100" zoomScaleSheetLayoutView="100" workbookViewId="0"/>
  </sheetViews>
  <sheetFormatPr baseColWidth="10" defaultColWidth="13.33203125" defaultRowHeight="13.5" x14ac:dyDescent="0.25"/>
  <cols>
    <col min="1" max="1" width="42.1640625" style="388" customWidth="1"/>
    <col min="2" max="6" width="11.1640625" style="388" customWidth="1"/>
    <col min="7" max="7" width="0.5" style="388" customWidth="1"/>
    <col min="8" max="9" width="8.1640625" style="388" customWidth="1"/>
    <col min="10" max="16384" width="13.33203125" style="388"/>
  </cols>
  <sheetData>
    <row r="1" spans="1:13" ht="36" customHeight="1" x14ac:dyDescent="0.25">
      <c r="A1" s="166"/>
      <c r="B1" s="166"/>
      <c r="C1" s="387"/>
      <c r="D1" s="387"/>
      <c r="E1" s="387"/>
      <c r="F1" s="387"/>
      <c r="G1" s="387"/>
      <c r="H1" s="387"/>
      <c r="I1" s="387"/>
    </row>
    <row r="2" spans="1:13" s="587" customFormat="1" ht="28.15" customHeight="1" x14ac:dyDescent="0.2">
      <c r="A2" s="658" t="s">
        <v>305</v>
      </c>
      <c r="B2" s="658"/>
      <c r="C2" s="658"/>
      <c r="D2" s="658"/>
      <c r="E2" s="658"/>
      <c r="F2" s="658"/>
      <c r="G2" s="416"/>
      <c r="H2" s="650" t="s">
        <v>75</v>
      </c>
      <c r="I2" s="650"/>
    </row>
    <row r="3" spans="1:13" ht="13.9" customHeight="1" x14ac:dyDescent="0.25">
      <c r="A3" s="389" t="s">
        <v>61</v>
      </c>
      <c r="B3" s="547"/>
      <c r="C3" s="547"/>
      <c r="D3" s="547"/>
      <c r="E3" s="547"/>
      <c r="F3" s="547"/>
      <c r="G3" s="547"/>
      <c r="H3" s="547"/>
      <c r="I3" s="547"/>
    </row>
    <row r="4" spans="1:13" ht="13.9" customHeight="1" x14ac:dyDescent="0.25">
      <c r="A4" s="548"/>
      <c r="B4" s="390">
        <v>2023</v>
      </c>
      <c r="C4" s="390">
        <v>2024</v>
      </c>
      <c r="D4" s="390"/>
      <c r="E4" s="390"/>
      <c r="F4" s="390"/>
      <c r="G4" s="391"/>
      <c r="H4" s="392" t="s">
        <v>62</v>
      </c>
      <c r="I4" s="392"/>
    </row>
    <row r="5" spans="1:13" ht="30" customHeight="1" x14ac:dyDescent="0.25">
      <c r="A5" s="392"/>
      <c r="B5" s="150" t="s">
        <v>402</v>
      </c>
      <c r="C5" s="150" t="s">
        <v>403</v>
      </c>
      <c r="D5" s="150" t="s">
        <v>404</v>
      </c>
      <c r="E5" s="150" t="s">
        <v>405</v>
      </c>
      <c r="F5" s="16" t="s">
        <v>402</v>
      </c>
      <c r="G5" s="151"/>
      <c r="H5" s="152" t="s">
        <v>63</v>
      </c>
      <c r="I5" s="152" t="s">
        <v>64</v>
      </c>
    </row>
    <row r="6" spans="1:13" ht="12" customHeight="1" x14ac:dyDescent="0.25">
      <c r="A6" s="389"/>
      <c r="B6" s="153"/>
      <c r="C6" s="153"/>
      <c r="D6" s="153"/>
      <c r="E6" s="153"/>
      <c r="G6" s="154"/>
      <c r="H6" s="155"/>
      <c r="I6" s="155"/>
    </row>
    <row r="7" spans="1:13" ht="12" customHeight="1" x14ac:dyDescent="0.25">
      <c r="A7" s="172" t="s">
        <v>283</v>
      </c>
      <c r="B7" s="173">
        <v>859065</v>
      </c>
      <c r="C7" s="173">
        <v>924959</v>
      </c>
      <c r="D7" s="173">
        <v>-573758</v>
      </c>
      <c r="E7" s="173">
        <v>710776</v>
      </c>
      <c r="F7" s="173">
        <v>1434503</v>
      </c>
      <c r="G7" s="168"/>
      <c r="H7" s="188">
        <v>101.82</v>
      </c>
      <c r="I7" s="188">
        <v>66.98</v>
      </c>
    </row>
    <row r="8" spans="1:13" s="549" customFormat="1" ht="12" customHeight="1" x14ac:dyDescent="0.25">
      <c r="A8" s="176" t="s">
        <v>65</v>
      </c>
      <c r="B8" s="177">
        <v>440459</v>
      </c>
      <c r="C8" s="177">
        <v>869420</v>
      </c>
      <c r="D8" s="177">
        <v>-593147</v>
      </c>
      <c r="E8" s="177">
        <v>414920</v>
      </c>
      <c r="F8" s="177">
        <v>1237283</v>
      </c>
      <c r="G8" s="176"/>
      <c r="H8" s="178">
        <v>198.2</v>
      </c>
      <c r="I8" s="178">
        <v>180.91</v>
      </c>
      <c r="L8" s="388"/>
      <c r="M8" s="388"/>
    </row>
    <row r="9" spans="1:13" s="549" customFormat="1" ht="12" customHeight="1" x14ac:dyDescent="0.25">
      <c r="A9" s="179" t="s">
        <v>66</v>
      </c>
      <c r="B9" s="180">
        <v>0</v>
      </c>
      <c r="C9" s="180">
        <v>-520</v>
      </c>
      <c r="D9" s="180">
        <v>0</v>
      </c>
      <c r="E9" s="180">
        <v>-598</v>
      </c>
      <c r="F9" s="180">
        <v>0</v>
      </c>
      <c r="G9" s="176"/>
      <c r="H9" s="178" t="s">
        <v>406</v>
      </c>
      <c r="I9" s="178" t="s">
        <v>406</v>
      </c>
      <c r="L9" s="388"/>
      <c r="M9" s="388"/>
    </row>
    <row r="10" spans="1:13" s="549" customFormat="1" ht="12" customHeight="1" x14ac:dyDescent="0.25">
      <c r="A10" s="176" t="s">
        <v>67</v>
      </c>
      <c r="B10" s="177">
        <v>418605</v>
      </c>
      <c r="C10" s="177">
        <v>56060</v>
      </c>
      <c r="D10" s="177">
        <v>19390</v>
      </c>
      <c r="E10" s="177">
        <v>296454</v>
      </c>
      <c r="F10" s="177">
        <v>197220</v>
      </c>
      <c r="G10" s="176"/>
      <c r="H10" s="178">
        <v>-33.47</v>
      </c>
      <c r="I10" s="178">
        <v>-52.89</v>
      </c>
      <c r="L10" s="388"/>
      <c r="M10" s="388"/>
    </row>
    <row r="11" spans="1:13" s="549" customFormat="1" ht="12" customHeight="1" x14ac:dyDescent="0.25">
      <c r="A11" s="179" t="s">
        <v>254</v>
      </c>
      <c r="B11" s="180">
        <v>440644</v>
      </c>
      <c r="C11" s="180">
        <v>77600</v>
      </c>
      <c r="D11" s="180">
        <v>41288</v>
      </c>
      <c r="E11" s="180">
        <v>319982</v>
      </c>
      <c r="F11" s="180">
        <v>223323</v>
      </c>
      <c r="G11" s="176"/>
      <c r="H11" s="178">
        <v>-30.21</v>
      </c>
      <c r="I11" s="178">
        <v>-49.32</v>
      </c>
      <c r="L11" s="388"/>
      <c r="M11" s="388"/>
    </row>
    <row r="12" spans="1:13" s="549" customFormat="1" ht="12" customHeight="1" x14ac:dyDescent="0.25">
      <c r="A12" s="176" t="s">
        <v>68</v>
      </c>
      <c r="B12" s="177">
        <v>70652</v>
      </c>
      <c r="C12" s="177">
        <v>82564</v>
      </c>
      <c r="D12" s="177">
        <v>85086</v>
      </c>
      <c r="E12" s="177">
        <v>85121</v>
      </c>
      <c r="F12" s="177">
        <v>92750</v>
      </c>
      <c r="G12" s="176"/>
      <c r="H12" s="178">
        <v>8.9600000000000009</v>
      </c>
      <c r="I12" s="178">
        <v>31.28</v>
      </c>
      <c r="L12" s="388"/>
      <c r="M12" s="388"/>
    </row>
    <row r="13" spans="1:13" s="549" customFormat="1" ht="12" customHeight="1" x14ac:dyDescent="0.25">
      <c r="A13" s="179" t="s">
        <v>69</v>
      </c>
      <c r="B13" s="180">
        <v>14542</v>
      </c>
      <c r="C13" s="180">
        <v>19771</v>
      </c>
      <c r="D13" s="180">
        <v>17007</v>
      </c>
      <c r="E13" s="180">
        <v>11696</v>
      </c>
      <c r="F13" s="180">
        <v>11471</v>
      </c>
      <c r="G13" s="176"/>
      <c r="H13" s="178">
        <v>-1.92</v>
      </c>
      <c r="I13" s="178">
        <v>-21.12</v>
      </c>
      <c r="L13" s="388"/>
      <c r="M13" s="388"/>
    </row>
    <row r="14" spans="1:13" s="549" customFormat="1" ht="12" customHeight="1" x14ac:dyDescent="0.25">
      <c r="A14" s="176" t="s">
        <v>255</v>
      </c>
      <c r="B14" s="177">
        <v>181657</v>
      </c>
      <c r="C14" s="177">
        <v>12942</v>
      </c>
      <c r="D14" s="177">
        <v>-21074</v>
      </c>
      <c r="E14" s="177">
        <v>131494</v>
      </c>
      <c r="F14" s="177">
        <v>84800</v>
      </c>
      <c r="G14" s="176"/>
      <c r="H14" s="178">
        <v>-35.51</v>
      </c>
      <c r="I14" s="178">
        <v>-53.32</v>
      </c>
      <c r="L14" s="388"/>
      <c r="M14" s="388"/>
    </row>
    <row r="15" spans="1:13" s="549" customFormat="1" ht="12" customHeight="1" x14ac:dyDescent="0.25">
      <c r="A15" s="179" t="s">
        <v>256</v>
      </c>
      <c r="B15" s="180">
        <v>-3181</v>
      </c>
      <c r="C15" s="180">
        <v>164</v>
      </c>
      <c r="D15" s="180">
        <v>272</v>
      </c>
      <c r="E15" s="180">
        <v>2003</v>
      </c>
      <c r="F15" s="180">
        <v>3103</v>
      </c>
      <c r="G15" s="176"/>
      <c r="H15" s="178">
        <v>54.92</v>
      </c>
      <c r="I15" s="178" t="s">
        <v>406</v>
      </c>
      <c r="L15" s="388"/>
      <c r="M15" s="388"/>
    </row>
    <row r="16" spans="1:13" s="549" customFormat="1" ht="12" customHeight="1" x14ac:dyDescent="0.25">
      <c r="A16" s="176" t="s">
        <v>257</v>
      </c>
      <c r="B16" s="177">
        <v>-39</v>
      </c>
      <c r="C16" s="177">
        <v>24</v>
      </c>
      <c r="D16" s="177">
        <v>13</v>
      </c>
      <c r="E16" s="177">
        <v>43</v>
      </c>
      <c r="F16" s="177">
        <v>27</v>
      </c>
      <c r="G16" s="176"/>
      <c r="H16" s="178">
        <v>-37.21</v>
      </c>
      <c r="I16" s="178" t="s">
        <v>406</v>
      </c>
      <c r="L16" s="388"/>
      <c r="M16" s="388"/>
    </row>
    <row r="17" spans="1:13" s="549" customFormat="1" ht="12" customHeight="1" x14ac:dyDescent="0.25">
      <c r="A17" s="179" t="s">
        <v>258</v>
      </c>
      <c r="B17" s="180">
        <v>65223</v>
      </c>
      <c r="C17" s="180">
        <v>26898</v>
      </c>
      <c r="D17" s="180">
        <v>-7363</v>
      </c>
      <c r="E17" s="180">
        <v>28803</v>
      </c>
      <c r="F17" s="180">
        <v>49690</v>
      </c>
      <c r="G17" s="176"/>
      <c r="H17" s="178">
        <v>72.52</v>
      </c>
      <c r="I17" s="178">
        <v>-23.82</v>
      </c>
      <c r="L17" s="388"/>
      <c r="M17" s="388"/>
    </row>
    <row r="18" spans="1:13" s="549" customFormat="1" ht="12" customHeight="1" x14ac:dyDescent="0.25">
      <c r="A18" s="176" t="s">
        <v>259</v>
      </c>
      <c r="B18" s="177">
        <v>119531</v>
      </c>
      <c r="C18" s="177">
        <v>-71352</v>
      </c>
      <c r="D18" s="177">
        <v>-35168</v>
      </c>
      <c r="E18" s="177">
        <v>67138</v>
      </c>
      <c r="F18" s="177">
        <v>-28502</v>
      </c>
      <c r="G18" s="176"/>
      <c r="H18" s="178" t="s">
        <v>406</v>
      </c>
      <c r="I18" s="178" t="s">
        <v>406</v>
      </c>
      <c r="L18" s="388"/>
      <c r="M18" s="388"/>
    </row>
    <row r="19" spans="1:13" s="549" customFormat="1" ht="12" customHeight="1" x14ac:dyDescent="0.25">
      <c r="A19" s="179" t="s">
        <v>284</v>
      </c>
      <c r="B19" s="180">
        <v>-7741</v>
      </c>
      <c r="C19" s="180">
        <v>6587</v>
      </c>
      <c r="D19" s="180">
        <v>2514</v>
      </c>
      <c r="E19" s="180">
        <v>-6317</v>
      </c>
      <c r="F19" s="180">
        <v>9984</v>
      </c>
      <c r="G19" s="176"/>
      <c r="H19" s="178" t="s">
        <v>406</v>
      </c>
      <c r="I19" s="178" t="s">
        <v>406</v>
      </c>
      <c r="L19" s="388"/>
      <c r="M19" s="388"/>
    </row>
    <row r="20" spans="1:13" ht="12" customHeight="1" x14ac:dyDescent="0.25">
      <c r="A20" s="176" t="s">
        <v>270</v>
      </c>
      <c r="B20" s="177">
        <v>22221</v>
      </c>
      <c r="C20" s="177">
        <v>21774</v>
      </c>
      <c r="D20" s="177">
        <v>22115</v>
      </c>
      <c r="E20" s="177">
        <v>23681</v>
      </c>
      <c r="F20" s="177">
        <v>26139</v>
      </c>
      <c r="G20" s="176"/>
      <c r="H20" s="178">
        <v>10.38</v>
      </c>
      <c r="I20" s="178">
        <v>17.63</v>
      </c>
    </row>
    <row r="21" spans="1:13" ht="12" customHeight="1" x14ac:dyDescent="0.25">
      <c r="A21" s="179" t="s">
        <v>70</v>
      </c>
      <c r="B21" s="181">
        <v>18404</v>
      </c>
      <c r="C21" s="181">
        <v>18850</v>
      </c>
      <c r="D21" s="181">
        <v>19329</v>
      </c>
      <c r="E21" s="181">
        <v>19957</v>
      </c>
      <c r="F21" s="181">
        <v>22101</v>
      </c>
      <c r="G21" s="176"/>
      <c r="H21" s="178">
        <v>10.74</v>
      </c>
      <c r="I21" s="178">
        <v>20.09</v>
      </c>
    </row>
    <row r="22" spans="1:13" ht="12" customHeight="1" x14ac:dyDescent="0.25">
      <c r="A22" s="176" t="s">
        <v>71</v>
      </c>
      <c r="B22" s="177">
        <v>1844</v>
      </c>
      <c r="C22" s="177">
        <v>2062</v>
      </c>
      <c r="D22" s="177">
        <v>2158</v>
      </c>
      <c r="E22" s="177">
        <v>2224</v>
      </c>
      <c r="F22" s="177">
        <v>2483</v>
      </c>
      <c r="G22" s="168"/>
      <c r="H22" s="178">
        <v>11.65</v>
      </c>
      <c r="I22" s="178">
        <v>34.65</v>
      </c>
    </row>
    <row r="23" spans="1:13" ht="12" customHeight="1" x14ac:dyDescent="0.25">
      <c r="A23" s="179" t="s">
        <v>72</v>
      </c>
      <c r="B23" s="180">
        <v>1972</v>
      </c>
      <c r="C23" s="180">
        <v>862</v>
      </c>
      <c r="D23" s="180">
        <v>628</v>
      </c>
      <c r="E23" s="180">
        <v>1500</v>
      </c>
      <c r="F23" s="180">
        <v>1554</v>
      </c>
      <c r="G23" s="168"/>
      <c r="H23" s="178">
        <v>3.6</v>
      </c>
      <c r="I23" s="178">
        <v>-21.2</v>
      </c>
    </row>
    <row r="24" spans="1:13" ht="12" customHeight="1" x14ac:dyDescent="0.25">
      <c r="A24" s="176" t="s">
        <v>260</v>
      </c>
      <c r="B24" s="177">
        <v>182</v>
      </c>
      <c r="C24" s="177">
        <v>234</v>
      </c>
      <c r="D24" s="177">
        <v>217</v>
      </c>
      <c r="E24" s="177">
        <v>153</v>
      </c>
      <c r="F24" s="177">
        <v>36</v>
      </c>
      <c r="G24" s="182"/>
      <c r="H24" s="178">
        <v>-76.47</v>
      </c>
      <c r="I24" s="178">
        <v>-80.22</v>
      </c>
    </row>
    <row r="25" spans="1:13" ht="12" customHeight="1" x14ac:dyDescent="0.25">
      <c r="A25" s="179" t="s">
        <v>250</v>
      </c>
      <c r="B25" s="180">
        <v>17</v>
      </c>
      <c r="C25" s="180">
        <v>6</v>
      </c>
      <c r="D25" s="180">
        <v>4</v>
      </c>
      <c r="E25" s="180">
        <v>7</v>
      </c>
      <c r="F25" s="180">
        <v>2</v>
      </c>
      <c r="G25" s="182"/>
      <c r="H25" s="178">
        <v>-71.430000000000007</v>
      </c>
      <c r="I25" s="178">
        <v>-88.24</v>
      </c>
    </row>
    <row r="26" spans="1:13" ht="12" customHeight="1" x14ac:dyDescent="0.25">
      <c r="A26" s="176" t="s">
        <v>251</v>
      </c>
      <c r="B26" s="177">
        <v>21</v>
      </c>
      <c r="C26" s="177">
        <v>21</v>
      </c>
      <c r="D26" s="177">
        <v>21</v>
      </c>
      <c r="E26" s="177">
        <v>18</v>
      </c>
      <c r="F26" s="177">
        <v>17</v>
      </c>
      <c r="G26" s="182"/>
      <c r="H26" s="178">
        <v>-5.56</v>
      </c>
      <c r="I26" s="178">
        <v>-19.05</v>
      </c>
    </row>
    <row r="27" spans="1:13" ht="12" customHeight="1" x14ac:dyDescent="0.25">
      <c r="A27" s="179" t="s">
        <v>252</v>
      </c>
      <c r="B27" s="180">
        <v>145</v>
      </c>
      <c r="C27" s="180">
        <v>206</v>
      </c>
      <c r="D27" s="180">
        <v>191</v>
      </c>
      <c r="E27" s="180">
        <v>128</v>
      </c>
      <c r="F27" s="180">
        <v>18</v>
      </c>
      <c r="G27" s="182"/>
      <c r="H27" s="183">
        <v>-85.94</v>
      </c>
      <c r="I27" s="183">
        <v>-87.59</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161</v>
      </c>
      <c r="B2" s="726"/>
      <c r="C2" s="726"/>
      <c r="D2" s="726"/>
      <c r="E2" s="726"/>
      <c r="F2" s="726"/>
      <c r="G2" s="46"/>
      <c r="H2" s="590"/>
      <c r="I2" s="724" t="s">
        <v>162</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16751</v>
      </c>
      <c r="C8" s="218">
        <v>11363</v>
      </c>
      <c r="D8" s="218">
        <v>10843</v>
      </c>
      <c r="E8" s="218">
        <v>10547</v>
      </c>
      <c r="F8" s="218">
        <v>10189</v>
      </c>
      <c r="G8" s="219"/>
      <c r="H8" s="610">
        <v>-3.39</v>
      </c>
      <c r="I8" s="610">
        <v>-39.17</v>
      </c>
      <c r="J8" s="423">
        <v>-39.17</v>
      </c>
    </row>
    <row r="9" spans="1:10" s="631" customFormat="1" ht="12" customHeight="1" x14ac:dyDescent="0.2">
      <c r="A9" s="220" t="s">
        <v>141</v>
      </c>
      <c r="B9" s="221">
        <v>16582</v>
      </c>
      <c r="C9" s="221">
        <v>11255</v>
      </c>
      <c r="D9" s="221">
        <v>10735</v>
      </c>
      <c r="E9" s="221">
        <v>10443</v>
      </c>
      <c r="F9" s="221">
        <v>10092</v>
      </c>
      <c r="G9" s="219"/>
      <c r="H9" s="610">
        <v>-3.36</v>
      </c>
      <c r="I9" s="610">
        <v>-39.14</v>
      </c>
      <c r="J9" s="423">
        <v>-39.14</v>
      </c>
    </row>
    <row r="10" spans="1:10" s="631" customFormat="1" ht="12" customHeight="1" x14ac:dyDescent="0.2">
      <c r="A10" s="216" t="s">
        <v>142</v>
      </c>
      <c r="B10" s="218">
        <v>169</v>
      </c>
      <c r="C10" s="218">
        <v>108</v>
      </c>
      <c r="D10" s="218">
        <v>108</v>
      </c>
      <c r="E10" s="218">
        <v>104</v>
      </c>
      <c r="F10" s="218">
        <v>97</v>
      </c>
      <c r="G10" s="219"/>
      <c r="H10" s="610">
        <v>-6.73</v>
      </c>
      <c r="I10" s="610">
        <v>-42.6</v>
      </c>
      <c r="J10" s="423">
        <v>-42.6</v>
      </c>
    </row>
    <row r="11" spans="1:10" s="631" customFormat="1" ht="12" customHeight="1" x14ac:dyDescent="0.2">
      <c r="A11" s="220" t="s">
        <v>143</v>
      </c>
      <c r="B11" s="221">
        <v>456</v>
      </c>
      <c r="C11" s="221">
        <v>350</v>
      </c>
      <c r="D11" s="221">
        <v>341</v>
      </c>
      <c r="E11" s="221">
        <v>337</v>
      </c>
      <c r="F11" s="221">
        <v>319</v>
      </c>
      <c r="G11" s="219"/>
      <c r="H11" s="610">
        <v>-5.34</v>
      </c>
      <c r="I11" s="610">
        <v>-30.04</v>
      </c>
      <c r="J11" s="423">
        <v>-30.04</v>
      </c>
    </row>
    <row r="12" spans="1:10" s="631" customFormat="1" ht="12" customHeight="1" x14ac:dyDescent="0.2">
      <c r="A12" s="216" t="s">
        <v>144</v>
      </c>
      <c r="B12" s="218">
        <v>4</v>
      </c>
      <c r="C12" s="218">
        <v>4</v>
      </c>
      <c r="D12" s="218">
        <v>4</v>
      </c>
      <c r="E12" s="218">
        <v>4</v>
      </c>
      <c r="F12" s="218">
        <v>4</v>
      </c>
      <c r="G12" s="219"/>
      <c r="H12" s="610">
        <v>0</v>
      </c>
      <c r="I12" s="610">
        <v>0</v>
      </c>
      <c r="J12" s="423">
        <v>0</v>
      </c>
    </row>
    <row r="13" spans="1:10" s="631" customFormat="1" ht="12" customHeight="1" x14ac:dyDescent="0.2">
      <c r="A13" s="222" t="s">
        <v>145</v>
      </c>
      <c r="B13" s="221">
        <v>451</v>
      </c>
      <c r="C13" s="221">
        <v>345</v>
      </c>
      <c r="D13" s="221">
        <v>335</v>
      </c>
      <c r="E13" s="221">
        <v>331</v>
      </c>
      <c r="F13" s="221">
        <v>314</v>
      </c>
      <c r="G13" s="219"/>
      <c r="H13" s="610">
        <v>-5.14</v>
      </c>
      <c r="I13" s="610">
        <v>-30.38</v>
      </c>
      <c r="J13" s="423">
        <v>-30.38</v>
      </c>
    </row>
    <row r="14" spans="1:10" s="631" customFormat="1" ht="12" customHeight="1" x14ac:dyDescent="0.2">
      <c r="A14" s="216" t="s">
        <v>146</v>
      </c>
      <c r="B14" s="218">
        <v>14</v>
      </c>
      <c r="C14" s="218">
        <v>13</v>
      </c>
      <c r="D14" s="218">
        <v>12</v>
      </c>
      <c r="E14" s="218">
        <v>12</v>
      </c>
      <c r="F14" s="218">
        <v>12</v>
      </c>
      <c r="G14" s="219"/>
      <c r="H14" s="610">
        <v>0</v>
      </c>
      <c r="I14" s="610">
        <v>-14.29</v>
      </c>
      <c r="J14" s="423">
        <v>-14.29</v>
      </c>
    </row>
    <row r="15" spans="1:10" s="631" customFormat="1" ht="12" customHeight="1" x14ac:dyDescent="0.2">
      <c r="A15" s="220" t="s">
        <v>147</v>
      </c>
      <c r="B15" s="221">
        <v>3</v>
      </c>
      <c r="C15" s="221">
        <v>4</v>
      </c>
      <c r="D15" s="221">
        <v>4</v>
      </c>
      <c r="E15" s="221">
        <v>4</v>
      </c>
      <c r="F15" s="221">
        <v>4</v>
      </c>
      <c r="G15" s="219"/>
      <c r="H15" s="610">
        <v>0</v>
      </c>
      <c r="I15" s="610">
        <v>33.33</v>
      </c>
      <c r="J15" s="423">
        <v>33.33</v>
      </c>
    </row>
    <row r="16" spans="1:10" s="631" customFormat="1" ht="12" customHeight="1" x14ac:dyDescent="0.2">
      <c r="A16" s="216" t="s">
        <v>148</v>
      </c>
      <c r="B16" s="218">
        <v>10</v>
      </c>
      <c r="C16" s="218">
        <v>9</v>
      </c>
      <c r="D16" s="218">
        <v>8</v>
      </c>
      <c r="E16" s="218">
        <v>8</v>
      </c>
      <c r="F16" s="218">
        <v>8</v>
      </c>
      <c r="G16" s="219"/>
      <c r="H16" s="610">
        <v>0</v>
      </c>
      <c r="I16" s="610">
        <v>-20</v>
      </c>
      <c r="J16" s="423">
        <v>-20</v>
      </c>
    </row>
    <row r="17" spans="1:16" s="631" customFormat="1" ht="12" customHeight="1" x14ac:dyDescent="0.2">
      <c r="A17" s="220" t="s">
        <v>149</v>
      </c>
      <c r="B17" s="221">
        <v>424</v>
      </c>
      <c r="C17" s="221">
        <v>319</v>
      </c>
      <c r="D17" s="221">
        <v>311</v>
      </c>
      <c r="E17" s="221">
        <v>307</v>
      </c>
      <c r="F17" s="221">
        <v>290</v>
      </c>
      <c r="G17" s="219"/>
      <c r="H17" s="610">
        <v>-5.54</v>
      </c>
      <c r="I17" s="610">
        <v>-31.6</v>
      </c>
      <c r="J17" s="423">
        <v>-31.6</v>
      </c>
    </row>
    <row r="18" spans="1:16" s="631" customFormat="1" ht="12" customHeight="1" x14ac:dyDescent="0.2">
      <c r="A18" s="216" t="s">
        <v>150</v>
      </c>
      <c r="B18" s="218">
        <v>1</v>
      </c>
      <c r="C18" s="218">
        <v>1</v>
      </c>
      <c r="D18" s="218">
        <v>2</v>
      </c>
      <c r="E18" s="218">
        <v>2</v>
      </c>
      <c r="F18" s="218">
        <v>1</v>
      </c>
      <c r="G18" s="219"/>
      <c r="H18" s="610">
        <v>-50</v>
      </c>
      <c r="I18" s="610">
        <v>0</v>
      </c>
      <c r="J18" s="423">
        <v>0</v>
      </c>
    </row>
    <row r="19" spans="1:16" s="631" customFormat="1" ht="12" customHeight="1" x14ac:dyDescent="0.2">
      <c r="A19" s="220" t="s">
        <v>151</v>
      </c>
      <c r="B19" s="221">
        <v>17207</v>
      </c>
      <c r="C19" s="221">
        <v>11713</v>
      </c>
      <c r="D19" s="221">
        <v>11184</v>
      </c>
      <c r="E19" s="221">
        <v>10884</v>
      </c>
      <c r="F19" s="221">
        <v>10508</v>
      </c>
      <c r="G19" s="219"/>
      <c r="H19" s="610">
        <v>-3.45</v>
      </c>
      <c r="I19" s="610">
        <v>-38.93</v>
      </c>
      <c r="J19" s="423">
        <v>-38.93</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479999</v>
      </c>
      <c r="C22" s="223">
        <v>396501</v>
      </c>
      <c r="D22" s="227">
        <v>373443</v>
      </c>
      <c r="E22" s="223">
        <v>372248</v>
      </c>
      <c r="F22" s="223">
        <v>357560</v>
      </c>
      <c r="G22" s="224"/>
      <c r="H22" s="619">
        <v>-3.95</v>
      </c>
      <c r="I22" s="619">
        <v>-25.51</v>
      </c>
      <c r="J22" s="423">
        <v>-25.51</v>
      </c>
    </row>
    <row r="23" spans="1:16" s="631" customFormat="1" ht="12" customHeight="1" x14ac:dyDescent="0.2">
      <c r="A23" s="220" t="s">
        <v>141</v>
      </c>
      <c r="B23" s="227">
        <v>474877</v>
      </c>
      <c r="C23" s="227">
        <v>393282</v>
      </c>
      <c r="D23" s="223">
        <v>370262</v>
      </c>
      <c r="E23" s="227">
        <v>369156</v>
      </c>
      <c r="F23" s="227">
        <v>354656</v>
      </c>
      <c r="G23" s="224"/>
      <c r="H23" s="610">
        <v>-3.93</v>
      </c>
      <c r="I23" s="610">
        <v>-25.32</v>
      </c>
      <c r="J23" s="423">
        <v>-25.32</v>
      </c>
    </row>
    <row r="24" spans="1:16" s="631" customFormat="1" ht="12" customHeight="1" x14ac:dyDescent="0.2">
      <c r="A24" s="216" t="s">
        <v>142</v>
      </c>
      <c r="B24" s="223">
        <v>5123</v>
      </c>
      <c r="C24" s="223">
        <v>3219</v>
      </c>
      <c r="D24" s="227">
        <v>3181</v>
      </c>
      <c r="E24" s="223">
        <v>3092</v>
      </c>
      <c r="F24" s="223">
        <v>2904</v>
      </c>
      <c r="G24" s="224"/>
      <c r="H24" s="610">
        <v>-6.08</v>
      </c>
      <c r="I24" s="610">
        <v>-43.31</v>
      </c>
      <c r="J24" s="423">
        <v>-43.31</v>
      </c>
    </row>
    <row r="25" spans="1:16" s="631" customFormat="1" ht="12" customHeight="1" x14ac:dyDescent="0.2">
      <c r="A25" s="220" t="s">
        <v>143</v>
      </c>
      <c r="B25" s="227">
        <v>384294</v>
      </c>
      <c r="C25" s="227">
        <v>392652</v>
      </c>
      <c r="D25" s="227">
        <v>388001</v>
      </c>
      <c r="E25" s="227">
        <v>390401</v>
      </c>
      <c r="F25" s="227">
        <v>376116</v>
      </c>
      <c r="G25" s="224"/>
      <c r="H25" s="610">
        <v>-3.66</v>
      </c>
      <c r="I25" s="610">
        <v>-2.13</v>
      </c>
      <c r="J25" s="423">
        <v>-2.13</v>
      </c>
    </row>
    <row r="26" spans="1:16" s="631" customFormat="1" ht="12" customHeight="1" x14ac:dyDescent="0.2">
      <c r="A26" s="216" t="s">
        <v>144</v>
      </c>
      <c r="B26" s="223">
        <v>32</v>
      </c>
      <c r="C26" s="223">
        <v>33</v>
      </c>
      <c r="D26" s="223">
        <v>33</v>
      </c>
      <c r="E26" s="223">
        <v>34</v>
      </c>
      <c r="F26" s="223">
        <v>35</v>
      </c>
      <c r="G26" s="224"/>
      <c r="H26" s="610">
        <v>2.94</v>
      </c>
      <c r="I26" s="610">
        <v>9.3800000000000008</v>
      </c>
      <c r="J26" s="423">
        <v>9.3800000000000008</v>
      </c>
    </row>
    <row r="27" spans="1:16" s="631" customFormat="1" ht="12" customHeight="1" x14ac:dyDescent="0.2">
      <c r="A27" s="222" t="s">
        <v>145</v>
      </c>
      <c r="B27" s="227">
        <v>384212</v>
      </c>
      <c r="C27" s="227">
        <v>392569</v>
      </c>
      <c r="D27" s="227">
        <v>387912</v>
      </c>
      <c r="E27" s="227">
        <v>390310</v>
      </c>
      <c r="F27" s="227">
        <v>376031</v>
      </c>
      <c r="G27" s="224"/>
      <c r="H27" s="610">
        <v>-3.66</v>
      </c>
      <c r="I27" s="610">
        <v>-2.13</v>
      </c>
      <c r="J27" s="423">
        <v>-2.13</v>
      </c>
    </row>
    <row r="28" spans="1:16" s="631" customFormat="1" ht="12" customHeight="1" x14ac:dyDescent="0.2">
      <c r="A28" s="216" t="s">
        <v>146</v>
      </c>
      <c r="B28" s="223">
        <v>242221</v>
      </c>
      <c r="C28" s="223">
        <v>243689</v>
      </c>
      <c r="D28" s="223">
        <v>239631</v>
      </c>
      <c r="E28" s="223">
        <v>242254</v>
      </c>
      <c r="F28" s="223">
        <v>230759</v>
      </c>
      <c r="G28" s="224"/>
      <c r="H28" s="610">
        <v>-4.75</v>
      </c>
      <c r="I28" s="610">
        <v>-4.7300000000000004</v>
      </c>
      <c r="J28" s="423">
        <v>-4.7300000000000004</v>
      </c>
    </row>
    <row r="29" spans="1:16" ht="12" customHeight="1" x14ac:dyDescent="0.2">
      <c r="A29" s="220" t="s">
        <v>147</v>
      </c>
      <c r="B29" s="227">
        <v>2508</v>
      </c>
      <c r="C29" s="227">
        <v>3364</v>
      </c>
      <c r="D29" s="227">
        <v>3347</v>
      </c>
      <c r="E29" s="227">
        <v>3424</v>
      </c>
      <c r="F29" s="227">
        <v>3431</v>
      </c>
      <c r="G29" s="224"/>
      <c r="H29" s="610">
        <v>0.2</v>
      </c>
      <c r="I29" s="610">
        <v>36.799999999999997</v>
      </c>
      <c r="J29" s="423">
        <v>36.799999999999997</v>
      </c>
      <c r="N29" s="631"/>
      <c r="O29" s="631"/>
      <c r="P29" s="631"/>
    </row>
    <row r="30" spans="1:16" ht="12" customHeight="1" x14ac:dyDescent="0.2">
      <c r="A30" s="216" t="s">
        <v>148</v>
      </c>
      <c r="B30" s="223">
        <v>3356</v>
      </c>
      <c r="C30" s="223">
        <v>3535</v>
      </c>
      <c r="D30" s="223">
        <v>3905</v>
      </c>
      <c r="E30" s="223">
        <v>4019</v>
      </c>
      <c r="F30" s="223">
        <v>4026</v>
      </c>
      <c r="G30" s="224"/>
      <c r="H30" s="610">
        <v>0.17</v>
      </c>
      <c r="I30" s="610">
        <v>19.96</v>
      </c>
      <c r="J30" s="423">
        <v>19.96</v>
      </c>
      <c r="N30" s="631"/>
      <c r="O30" s="631"/>
      <c r="P30" s="631"/>
    </row>
    <row r="31" spans="1:16" ht="12" customHeight="1" x14ac:dyDescent="0.2">
      <c r="A31" s="220" t="s">
        <v>149</v>
      </c>
      <c r="B31" s="227">
        <v>136127</v>
      </c>
      <c r="C31" s="227">
        <v>141981</v>
      </c>
      <c r="D31" s="227">
        <v>141029</v>
      </c>
      <c r="E31" s="227">
        <v>140614</v>
      </c>
      <c r="F31" s="227">
        <v>137816</v>
      </c>
      <c r="G31" s="224"/>
      <c r="H31" s="610">
        <v>-1.99</v>
      </c>
      <c r="I31" s="610">
        <v>1.24</v>
      </c>
      <c r="J31" s="423">
        <v>1.24</v>
      </c>
      <c r="N31" s="631"/>
      <c r="O31" s="631"/>
      <c r="P31" s="631"/>
    </row>
    <row r="32" spans="1:16" ht="12" customHeight="1" x14ac:dyDescent="0.2">
      <c r="A32" s="216" t="s">
        <v>150</v>
      </c>
      <c r="B32" s="223">
        <v>50</v>
      </c>
      <c r="C32" s="223">
        <v>50</v>
      </c>
      <c r="D32" s="223">
        <v>55</v>
      </c>
      <c r="E32" s="223">
        <v>56</v>
      </c>
      <c r="F32" s="223">
        <v>50</v>
      </c>
      <c r="G32" s="224"/>
      <c r="H32" s="610">
        <v>-10.71</v>
      </c>
      <c r="I32" s="610">
        <v>0</v>
      </c>
      <c r="J32" s="423">
        <v>0</v>
      </c>
      <c r="N32" s="631"/>
      <c r="O32" s="631"/>
      <c r="P32" s="631"/>
    </row>
    <row r="33" spans="1:16" ht="12" customHeight="1" x14ac:dyDescent="0.2">
      <c r="A33" s="228" t="s">
        <v>152</v>
      </c>
      <c r="B33" s="229">
        <v>864293</v>
      </c>
      <c r="C33" s="229">
        <v>789153</v>
      </c>
      <c r="D33" s="229">
        <v>761443</v>
      </c>
      <c r="E33" s="229">
        <v>762649</v>
      </c>
      <c r="F33" s="229">
        <v>733675</v>
      </c>
      <c r="G33" s="230"/>
      <c r="H33" s="620">
        <v>-3.8</v>
      </c>
      <c r="I33" s="620">
        <v>-15.11</v>
      </c>
      <c r="J33" s="231">
        <v>-15.11</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163</v>
      </c>
      <c r="B2" s="726"/>
      <c r="C2" s="726"/>
      <c r="D2" s="726"/>
      <c r="E2" s="726"/>
      <c r="F2" s="726"/>
      <c r="G2" s="46"/>
      <c r="H2" s="590"/>
      <c r="I2" s="724" t="s">
        <v>164</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602548</v>
      </c>
      <c r="C8" s="218">
        <v>566246</v>
      </c>
      <c r="D8" s="218">
        <v>558573</v>
      </c>
      <c r="E8" s="218">
        <v>554048</v>
      </c>
      <c r="F8" s="218">
        <v>556156</v>
      </c>
      <c r="G8" s="219"/>
      <c r="H8" s="610">
        <v>0.38</v>
      </c>
      <c r="I8" s="610">
        <v>-7.7</v>
      </c>
      <c r="J8" s="423">
        <v>-7.7</v>
      </c>
    </row>
    <row r="9" spans="1:10" s="631" customFormat="1" ht="12" customHeight="1" x14ac:dyDescent="0.2">
      <c r="A9" s="220" t="s">
        <v>141</v>
      </c>
      <c r="B9" s="221">
        <v>596164</v>
      </c>
      <c r="C9" s="221">
        <v>560454</v>
      </c>
      <c r="D9" s="221">
        <v>552743</v>
      </c>
      <c r="E9" s="221">
        <v>548204</v>
      </c>
      <c r="F9" s="221">
        <v>550225</v>
      </c>
      <c r="G9" s="219"/>
      <c r="H9" s="610">
        <v>0.37</v>
      </c>
      <c r="I9" s="610">
        <v>-7.71</v>
      </c>
      <c r="J9" s="423">
        <v>-7.71</v>
      </c>
    </row>
    <row r="10" spans="1:10" s="631" customFormat="1" ht="12" customHeight="1" x14ac:dyDescent="0.2">
      <c r="A10" s="216" t="s">
        <v>142</v>
      </c>
      <c r="B10" s="218">
        <v>6384</v>
      </c>
      <c r="C10" s="218">
        <v>5792</v>
      </c>
      <c r="D10" s="218">
        <v>5830</v>
      </c>
      <c r="E10" s="218">
        <v>5844</v>
      </c>
      <c r="F10" s="218">
        <v>5931</v>
      </c>
      <c r="G10" s="219"/>
      <c r="H10" s="610">
        <v>1.49</v>
      </c>
      <c r="I10" s="610">
        <v>-7.1</v>
      </c>
      <c r="J10" s="423">
        <v>-7.1</v>
      </c>
    </row>
    <row r="11" spans="1:10" s="631" customFormat="1" ht="12" customHeight="1" x14ac:dyDescent="0.2">
      <c r="A11" s="220" t="s">
        <v>143</v>
      </c>
      <c r="B11" s="221">
        <v>14792</v>
      </c>
      <c r="C11" s="221">
        <v>13421</v>
      </c>
      <c r="D11" s="221">
        <v>13160</v>
      </c>
      <c r="E11" s="221">
        <v>13007</v>
      </c>
      <c r="F11" s="221">
        <v>12826</v>
      </c>
      <c r="G11" s="219"/>
      <c r="H11" s="610">
        <v>-1.39</v>
      </c>
      <c r="I11" s="610">
        <v>-13.29</v>
      </c>
      <c r="J11" s="423">
        <v>-13.29</v>
      </c>
    </row>
    <row r="12" spans="1:10" s="631" customFormat="1" ht="12" customHeight="1" x14ac:dyDescent="0.2">
      <c r="A12" s="216" t="s">
        <v>144</v>
      </c>
      <c r="B12" s="218">
        <v>22</v>
      </c>
      <c r="C12" s="218">
        <v>18</v>
      </c>
      <c r="D12" s="218">
        <v>13</v>
      </c>
      <c r="E12" s="218">
        <v>16</v>
      </c>
      <c r="F12" s="218">
        <v>18</v>
      </c>
      <c r="G12" s="219"/>
      <c r="H12" s="610">
        <v>12.5</v>
      </c>
      <c r="I12" s="610">
        <v>-18.18</v>
      </c>
      <c r="J12" s="423">
        <v>-18.18</v>
      </c>
    </row>
    <row r="13" spans="1:10" s="631" customFormat="1" ht="12" customHeight="1" x14ac:dyDescent="0.2">
      <c r="A13" s="222" t="s">
        <v>145</v>
      </c>
      <c r="B13" s="221">
        <v>14723</v>
      </c>
      <c r="C13" s="221">
        <v>13357</v>
      </c>
      <c r="D13" s="221">
        <v>13101</v>
      </c>
      <c r="E13" s="221">
        <v>12946</v>
      </c>
      <c r="F13" s="221">
        <v>12764</v>
      </c>
      <c r="G13" s="219"/>
      <c r="H13" s="610">
        <v>-1.41</v>
      </c>
      <c r="I13" s="610">
        <v>-13.31</v>
      </c>
      <c r="J13" s="423">
        <v>-13.31</v>
      </c>
    </row>
    <row r="14" spans="1:10" s="631" customFormat="1" ht="12" customHeight="1" x14ac:dyDescent="0.2">
      <c r="A14" s="216" t="s">
        <v>146</v>
      </c>
      <c r="B14" s="218">
        <v>83</v>
      </c>
      <c r="C14" s="218">
        <v>79</v>
      </c>
      <c r="D14" s="218">
        <v>77</v>
      </c>
      <c r="E14" s="218">
        <v>75</v>
      </c>
      <c r="F14" s="218">
        <v>75</v>
      </c>
      <c r="G14" s="219"/>
      <c r="H14" s="610">
        <v>0</v>
      </c>
      <c r="I14" s="610">
        <v>-9.64</v>
      </c>
      <c r="J14" s="423">
        <v>-9.64</v>
      </c>
    </row>
    <row r="15" spans="1:10" s="631" customFormat="1" ht="12" customHeight="1" x14ac:dyDescent="0.2">
      <c r="A15" s="220" t="s">
        <v>147</v>
      </c>
      <c r="B15" s="221">
        <v>9</v>
      </c>
      <c r="C15" s="221">
        <v>8</v>
      </c>
      <c r="D15" s="221">
        <v>8</v>
      </c>
      <c r="E15" s="221">
        <v>8</v>
      </c>
      <c r="F15" s="221">
        <v>4</v>
      </c>
      <c r="G15" s="219"/>
      <c r="H15" s="610">
        <v>-50</v>
      </c>
      <c r="I15" s="610">
        <v>-55.56</v>
      </c>
      <c r="J15" s="423">
        <v>-55.56</v>
      </c>
    </row>
    <row r="16" spans="1:10" s="631" customFormat="1" ht="12" customHeight="1" x14ac:dyDescent="0.2">
      <c r="A16" s="216" t="s">
        <v>148</v>
      </c>
      <c r="B16" s="218">
        <v>22</v>
      </c>
      <c r="C16" s="218">
        <v>22</v>
      </c>
      <c r="D16" s="218">
        <v>27</v>
      </c>
      <c r="E16" s="218">
        <v>27</v>
      </c>
      <c r="F16" s="218">
        <v>24</v>
      </c>
      <c r="G16" s="219"/>
      <c r="H16" s="610">
        <v>-11.11</v>
      </c>
      <c r="I16" s="610">
        <v>9.09</v>
      </c>
      <c r="J16" s="423">
        <v>9.09</v>
      </c>
    </row>
    <row r="17" spans="1:16" s="631" customFormat="1" ht="12" customHeight="1" x14ac:dyDescent="0.2">
      <c r="A17" s="220" t="s">
        <v>149</v>
      </c>
      <c r="B17" s="221">
        <v>14609</v>
      </c>
      <c r="C17" s="221">
        <v>13248</v>
      </c>
      <c r="D17" s="221">
        <v>12989</v>
      </c>
      <c r="E17" s="221">
        <v>12836</v>
      </c>
      <c r="F17" s="221">
        <v>12661</v>
      </c>
      <c r="G17" s="219"/>
      <c r="H17" s="610">
        <v>-1.36</v>
      </c>
      <c r="I17" s="610">
        <v>-13.33</v>
      </c>
      <c r="J17" s="423">
        <v>-13.33</v>
      </c>
    </row>
    <row r="18" spans="1:16" s="631" customFormat="1" ht="12" customHeight="1" x14ac:dyDescent="0.2">
      <c r="A18" s="216" t="s">
        <v>150</v>
      </c>
      <c r="B18" s="218">
        <v>47</v>
      </c>
      <c r="C18" s="218">
        <v>46</v>
      </c>
      <c r="D18" s="218">
        <v>46</v>
      </c>
      <c r="E18" s="218">
        <v>45</v>
      </c>
      <c r="F18" s="218">
        <v>44</v>
      </c>
      <c r="G18" s="219"/>
      <c r="H18" s="610">
        <v>-2.2200000000000002</v>
      </c>
      <c r="I18" s="610">
        <v>-6.38</v>
      </c>
      <c r="J18" s="423">
        <v>-6.38</v>
      </c>
    </row>
    <row r="19" spans="1:16" s="631" customFormat="1" ht="12" customHeight="1" x14ac:dyDescent="0.2">
      <c r="A19" s="220" t="s">
        <v>151</v>
      </c>
      <c r="B19" s="221">
        <v>617340</v>
      </c>
      <c r="C19" s="221">
        <v>579667</v>
      </c>
      <c r="D19" s="221">
        <v>571733</v>
      </c>
      <c r="E19" s="221">
        <v>567055</v>
      </c>
      <c r="F19" s="221">
        <v>568982</v>
      </c>
      <c r="G19" s="219"/>
      <c r="H19" s="610">
        <v>0.34</v>
      </c>
      <c r="I19" s="610">
        <v>-7.83</v>
      </c>
      <c r="J19" s="423">
        <v>-7.83</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19320568</v>
      </c>
      <c r="C22" s="223">
        <v>18316366</v>
      </c>
      <c r="D22" s="223">
        <v>18342063</v>
      </c>
      <c r="E22" s="223">
        <v>18754186</v>
      </c>
      <c r="F22" s="223">
        <v>19035953</v>
      </c>
      <c r="G22" s="224"/>
      <c r="H22" s="619">
        <v>1.5</v>
      </c>
      <c r="I22" s="619">
        <v>-1.47</v>
      </c>
      <c r="J22" s="423">
        <v>-1.47</v>
      </c>
    </row>
    <row r="23" spans="1:16" s="631" customFormat="1" ht="12" customHeight="1" x14ac:dyDescent="0.2">
      <c r="A23" s="220" t="s">
        <v>141</v>
      </c>
      <c r="B23" s="227">
        <v>19007609</v>
      </c>
      <c r="C23" s="227">
        <v>18044043</v>
      </c>
      <c r="D23" s="227">
        <v>18063433</v>
      </c>
      <c r="E23" s="227">
        <v>18465408</v>
      </c>
      <c r="F23" s="227">
        <v>18738333</v>
      </c>
      <c r="G23" s="224"/>
      <c r="H23" s="610">
        <v>1.48</v>
      </c>
      <c r="I23" s="610">
        <v>-1.42</v>
      </c>
      <c r="J23" s="423">
        <v>-1.42</v>
      </c>
    </row>
    <row r="24" spans="1:16" s="631" customFormat="1" ht="12" customHeight="1" x14ac:dyDescent="0.2">
      <c r="A24" s="216" t="s">
        <v>142</v>
      </c>
      <c r="B24" s="223">
        <v>312960</v>
      </c>
      <c r="C24" s="223">
        <v>272323</v>
      </c>
      <c r="D24" s="223">
        <v>278630</v>
      </c>
      <c r="E24" s="223">
        <v>288779</v>
      </c>
      <c r="F24" s="223">
        <v>297621</v>
      </c>
      <c r="G24" s="224"/>
      <c r="H24" s="610">
        <v>3.06</v>
      </c>
      <c r="I24" s="610">
        <v>-4.9000000000000004</v>
      </c>
      <c r="J24" s="423">
        <v>-4.9000000000000004</v>
      </c>
    </row>
    <row r="25" spans="1:16" s="631" customFormat="1" ht="12" customHeight="1" x14ac:dyDescent="0.2">
      <c r="A25" s="220" t="s">
        <v>143</v>
      </c>
      <c r="B25" s="227">
        <v>3729362</v>
      </c>
      <c r="C25" s="227">
        <v>3589476</v>
      </c>
      <c r="D25" s="227">
        <v>3597098</v>
      </c>
      <c r="E25" s="227">
        <v>3730109</v>
      </c>
      <c r="F25" s="227">
        <v>3796594</v>
      </c>
      <c r="G25" s="224"/>
      <c r="H25" s="610">
        <v>1.78</v>
      </c>
      <c r="I25" s="610">
        <v>1.8</v>
      </c>
      <c r="J25" s="423">
        <v>1.8</v>
      </c>
    </row>
    <row r="26" spans="1:16" s="631" customFormat="1" ht="12" customHeight="1" x14ac:dyDescent="0.2">
      <c r="A26" s="216" t="s">
        <v>144</v>
      </c>
      <c r="B26" s="223">
        <v>7089</v>
      </c>
      <c r="C26" s="223">
        <v>6839</v>
      </c>
      <c r="D26" s="223">
        <v>5579</v>
      </c>
      <c r="E26" s="223">
        <v>6070</v>
      </c>
      <c r="F26" s="223">
        <v>6669</v>
      </c>
      <c r="G26" s="224"/>
      <c r="H26" s="610">
        <v>9.8699999999999992</v>
      </c>
      <c r="I26" s="610">
        <v>-5.92</v>
      </c>
      <c r="J26" s="423">
        <v>-5.92</v>
      </c>
    </row>
    <row r="27" spans="1:16" s="631" customFormat="1" ht="12" customHeight="1" x14ac:dyDescent="0.2">
      <c r="A27" s="222" t="s">
        <v>145</v>
      </c>
      <c r="B27" s="227">
        <v>3651424</v>
      </c>
      <c r="C27" s="227">
        <v>3510621</v>
      </c>
      <c r="D27" s="227">
        <v>3518992</v>
      </c>
      <c r="E27" s="227">
        <v>3654258</v>
      </c>
      <c r="F27" s="227">
        <v>3719802</v>
      </c>
      <c r="G27" s="224"/>
      <c r="H27" s="610">
        <v>1.79</v>
      </c>
      <c r="I27" s="610">
        <v>1.87</v>
      </c>
      <c r="J27" s="423">
        <v>1.87</v>
      </c>
    </row>
    <row r="28" spans="1:16" s="631" customFormat="1" ht="12" customHeight="1" x14ac:dyDescent="0.2">
      <c r="A28" s="216" t="s">
        <v>146</v>
      </c>
      <c r="B28" s="223">
        <v>768132</v>
      </c>
      <c r="C28" s="223">
        <v>788300</v>
      </c>
      <c r="D28" s="223">
        <v>783665</v>
      </c>
      <c r="E28" s="223">
        <v>806305</v>
      </c>
      <c r="F28" s="223">
        <v>841704</v>
      </c>
      <c r="G28" s="224"/>
      <c r="H28" s="610">
        <v>4.3899999999999997</v>
      </c>
      <c r="I28" s="610">
        <v>9.58</v>
      </c>
      <c r="J28" s="423">
        <v>9.58</v>
      </c>
    </row>
    <row r="29" spans="1:16" ht="12" customHeight="1" x14ac:dyDescent="0.2">
      <c r="A29" s="220" t="s">
        <v>147</v>
      </c>
      <c r="B29" s="227">
        <v>1102</v>
      </c>
      <c r="C29" s="227">
        <v>856</v>
      </c>
      <c r="D29" s="227">
        <v>861</v>
      </c>
      <c r="E29" s="227">
        <v>1001</v>
      </c>
      <c r="F29" s="227">
        <v>387</v>
      </c>
      <c r="G29" s="224"/>
      <c r="H29" s="610">
        <v>-61.34</v>
      </c>
      <c r="I29" s="610">
        <v>-64.88</v>
      </c>
      <c r="J29" s="423">
        <v>-64.88</v>
      </c>
      <c r="N29" s="631"/>
      <c r="O29" s="631"/>
      <c r="P29" s="631"/>
    </row>
    <row r="30" spans="1:16" ht="12" customHeight="1" x14ac:dyDescent="0.2">
      <c r="A30" s="216" t="s">
        <v>148</v>
      </c>
      <c r="B30" s="223">
        <v>11001</v>
      </c>
      <c r="C30" s="223">
        <v>10979</v>
      </c>
      <c r="D30" s="223">
        <v>12826</v>
      </c>
      <c r="E30" s="223">
        <v>12792</v>
      </c>
      <c r="F30" s="223">
        <v>12623</v>
      </c>
      <c r="G30" s="224"/>
      <c r="H30" s="610">
        <v>-1.32</v>
      </c>
      <c r="I30" s="610">
        <v>14.74</v>
      </c>
      <c r="J30" s="423">
        <v>14.74</v>
      </c>
      <c r="N30" s="631"/>
      <c r="O30" s="631"/>
      <c r="P30" s="631"/>
    </row>
    <row r="31" spans="1:16" ht="12" customHeight="1" x14ac:dyDescent="0.2">
      <c r="A31" s="220" t="s">
        <v>149</v>
      </c>
      <c r="B31" s="227">
        <v>2871188</v>
      </c>
      <c r="C31" s="227">
        <v>2710485</v>
      </c>
      <c r="D31" s="227">
        <v>2721639</v>
      </c>
      <c r="E31" s="227">
        <v>2834161</v>
      </c>
      <c r="F31" s="227">
        <v>2865089</v>
      </c>
      <c r="G31" s="224"/>
      <c r="H31" s="610">
        <v>1.0900000000000001</v>
      </c>
      <c r="I31" s="610">
        <v>-0.21</v>
      </c>
      <c r="J31" s="423">
        <v>-0.21</v>
      </c>
      <c r="N31" s="631"/>
      <c r="O31" s="631"/>
      <c r="P31" s="631"/>
    </row>
    <row r="32" spans="1:16" ht="12" customHeight="1" x14ac:dyDescent="0.2">
      <c r="A32" s="216" t="s">
        <v>150</v>
      </c>
      <c r="B32" s="223">
        <v>70849</v>
      </c>
      <c r="C32" s="223">
        <v>72015</v>
      </c>
      <c r="D32" s="223">
        <v>72527</v>
      </c>
      <c r="E32" s="223">
        <v>69781</v>
      </c>
      <c r="F32" s="223">
        <v>70123</v>
      </c>
      <c r="G32" s="224"/>
      <c r="H32" s="610">
        <v>0.49</v>
      </c>
      <c r="I32" s="610">
        <v>-1.02</v>
      </c>
      <c r="J32" s="423">
        <v>-1.02</v>
      </c>
      <c r="N32" s="631"/>
      <c r="O32" s="631"/>
      <c r="P32" s="631"/>
    </row>
    <row r="33" spans="1:16" ht="12" customHeight="1" x14ac:dyDescent="0.2">
      <c r="A33" s="228" t="s">
        <v>152</v>
      </c>
      <c r="B33" s="229">
        <v>23049931</v>
      </c>
      <c r="C33" s="229">
        <v>21905842</v>
      </c>
      <c r="D33" s="229">
        <v>21939161</v>
      </c>
      <c r="E33" s="229">
        <v>22484296</v>
      </c>
      <c r="F33" s="229">
        <v>22832547</v>
      </c>
      <c r="G33" s="230"/>
      <c r="H33" s="620">
        <v>1.55</v>
      </c>
      <c r="I33" s="620">
        <v>-0.94</v>
      </c>
      <c r="J33" s="231">
        <v>-0.94</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315</v>
      </c>
      <c r="B2" s="726"/>
      <c r="C2" s="726"/>
      <c r="D2" s="726"/>
      <c r="E2" s="726"/>
      <c r="F2" s="726"/>
      <c r="G2" s="46"/>
      <c r="H2" s="590"/>
      <c r="I2" s="724" t="s">
        <v>165</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699725</v>
      </c>
      <c r="C8" s="218">
        <v>690970</v>
      </c>
      <c r="D8" s="218">
        <v>694074</v>
      </c>
      <c r="E8" s="218">
        <v>691190</v>
      </c>
      <c r="F8" s="218">
        <v>685487</v>
      </c>
      <c r="G8" s="219"/>
      <c r="H8" s="610">
        <v>-0.83</v>
      </c>
      <c r="I8" s="610">
        <v>-2.0299999999999998</v>
      </c>
      <c r="J8" s="423">
        <v>-2.0299999999999998</v>
      </c>
    </row>
    <row r="9" spans="1:10" s="631" customFormat="1" ht="12" customHeight="1" x14ac:dyDescent="0.2">
      <c r="A9" s="220" t="s">
        <v>141</v>
      </c>
      <c r="B9" s="221">
        <v>695684</v>
      </c>
      <c r="C9" s="221">
        <v>686984</v>
      </c>
      <c r="D9" s="221">
        <v>689998</v>
      </c>
      <c r="E9" s="221">
        <v>687058</v>
      </c>
      <c r="F9" s="221">
        <v>681333</v>
      </c>
      <c r="G9" s="219"/>
      <c r="H9" s="610">
        <v>-0.83</v>
      </c>
      <c r="I9" s="610">
        <v>-2.06</v>
      </c>
      <c r="J9" s="423">
        <v>-2.06</v>
      </c>
    </row>
    <row r="10" spans="1:10" s="631" customFormat="1" ht="12" customHeight="1" x14ac:dyDescent="0.2">
      <c r="A10" s="216" t="s">
        <v>142</v>
      </c>
      <c r="B10" s="218">
        <v>4041</v>
      </c>
      <c r="C10" s="218">
        <v>3986</v>
      </c>
      <c r="D10" s="218">
        <v>4076</v>
      </c>
      <c r="E10" s="218">
        <v>4132</v>
      </c>
      <c r="F10" s="218">
        <v>4154</v>
      </c>
      <c r="G10" s="219"/>
      <c r="H10" s="610">
        <v>0.53</v>
      </c>
      <c r="I10" s="610">
        <v>2.8</v>
      </c>
      <c r="J10" s="423">
        <v>2.8</v>
      </c>
    </row>
    <row r="11" spans="1:10" s="631" customFormat="1" ht="12" customHeight="1" x14ac:dyDescent="0.2">
      <c r="A11" s="220" t="s">
        <v>143</v>
      </c>
      <c r="B11" s="221">
        <v>7217</v>
      </c>
      <c r="C11" s="221">
        <v>7030</v>
      </c>
      <c r="D11" s="221">
        <v>6874</v>
      </c>
      <c r="E11" s="221">
        <v>6773</v>
      </c>
      <c r="F11" s="221">
        <v>6507</v>
      </c>
      <c r="G11" s="219"/>
      <c r="H11" s="610">
        <v>-3.93</v>
      </c>
      <c r="I11" s="610">
        <v>-9.84</v>
      </c>
      <c r="J11" s="423">
        <v>-9.84</v>
      </c>
    </row>
    <row r="12" spans="1:10" s="631" customFormat="1" ht="12" customHeight="1" x14ac:dyDescent="0.2">
      <c r="A12" s="216" t="s">
        <v>144</v>
      </c>
      <c r="B12" s="218">
        <v>12</v>
      </c>
      <c r="C12" s="218">
        <v>11</v>
      </c>
      <c r="D12" s="218">
        <v>12</v>
      </c>
      <c r="E12" s="218">
        <v>10</v>
      </c>
      <c r="F12" s="218">
        <v>9</v>
      </c>
      <c r="G12" s="219"/>
      <c r="H12" s="610">
        <v>-10</v>
      </c>
      <c r="I12" s="610">
        <v>-25</v>
      </c>
      <c r="J12" s="423">
        <v>-25</v>
      </c>
    </row>
    <row r="13" spans="1:10" s="631" customFormat="1" ht="12" customHeight="1" x14ac:dyDescent="0.2">
      <c r="A13" s="222" t="s">
        <v>145</v>
      </c>
      <c r="B13" s="221">
        <v>7174</v>
      </c>
      <c r="C13" s="221">
        <v>6986</v>
      </c>
      <c r="D13" s="221">
        <v>6832</v>
      </c>
      <c r="E13" s="221">
        <v>6733</v>
      </c>
      <c r="F13" s="221">
        <v>6469</v>
      </c>
      <c r="G13" s="219"/>
      <c r="H13" s="610">
        <v>-3.92</v>
      </c>
      <c r="I13" s="610">
        <v>-9.83</v>
      </c>
      <c r="J13" s="423">
        <v>-9.83</v>
      </c>
    </row>
    <row r="14" spans="1:10" s="631" customFormat="1" ht="12" customHeight="1" x14ac:dyDescent="0.2">
      <c r="A14" s="216" t="s">
        <v>146</v>
      </c>
      <c r="B14" s="218">
        <v>129</v>
      </c>
      <c r="C14" s="218">
        <v>118</v>
      </c>
      <c r="D14" s="218">
        <v>116</v>
      </c>
      <c r="E14" s="218">
        <v>107</v>
      </c>
      <c r="F14" s="218">
        <v>111</v>
      </c>
      <c r="G14" s="219"/>
      <c r="H14" s="610">
        <v>3.74</v>
      </c>
      <c r="I14" s="610">
        <v>-13.95</v>
      </c>
      <c r="J14" s="423">
        <v>-13.95</v>
      </c>
    </row>
    <row r="15" spans="1:10" s="631" customFormat="1" ht="12" customHeight="1" x14ac:dyDescent="0.2">
      <c r="A15" s="220" t="s">
        <v>147</v>
      </c>
      <c r="B15" s="221">
        <v>72</v>
      </c>
      <c r="C15" s="221">
        <v>78</v>
      </c>
      <c r="D15" s="221">
        <v>74</v>
      </c>
      <c r="E15" s="221">
        <v>63</v>
      </c>
      <c r="F15" s="221">
        <v>63</v>
      </c>
      <c r="G15" s="219"/>
      <c r="H15" s="610">
        <v>0</v>
      </c>
      <c r="I15" s="610">
        <v>-12.5</v>
      </c>
      <c r="J15" s="423">
        <v>-12.5</v>
      </c>
    </row>
    <row r="16" spans="1:10" s="631" customFormat="1" ht="12" customHeight="1" x14ac:dyDescent="0.2">
      <c r="A16" s="216" t="s">
        <v>148</v>
      </c>
      <c r="B16" s="218">
        <v>129</v>
      </c>
      <c r="C16" s="218">
        <v>127</v>
      </c>
      <c r="D16" s="218">
        <v>127</v>
      </c>
      <c r="E16" s="218">
        <v>114</v>
      </c>
      <c r="F16" s="218">
        <v>110</v>
      </c>
      <c r="G16" s="219"/>
      <c r="H16" s="610">
        <v>-3.51</v>
      </c>
      <c r="I16" s="610">
        <v>-14.73</v>
      </c>
      <c r="J16" s="423">
        <v>-14.73</v>
      </c>
    </row>
    <row r="17" spans="1:16" s="631" customFormat="1" ht="12" customHeight="1" x14ac:dyDescent="0.2">
      <c r="A17" s="220" t="s">
        <v>149</v>
      </c>
      <c r="B17" s="221">
        <v>6844</v>
      </c>
      <c r="C17" s="221">
        <v>6663</v>
      </c>
      <c r="D17" s="221">
        <v>6515</v>
      </c>
      <c r="E17" s="221">
        <v>6449</v>
      </c>
      <c r="F17" s="221">
        <v>6185</v>
      </c>
      <c r="G17" s="219"/>
      <c r="H17" s="610">
        <v>-4.09</v>
      </c>
      <c r="I17" s="610">
        <v>-9.6300000000000008</v>
      </c>
      <c r="J17" s="423">
        <v>-9.6300000000000008</v>
      </c>
    </row>
    <row r="18" spans="1:16" s="631" customFormat="1" ht="12" customHeight="1" x14ac:dyDescent="0.2">
      <c r="A18" s="216" t="s">
        <v>150</v>
      </c>
      <c r="B18" s="218">
        <v>31</v>
      </c>
      <c r="C18" s="218">
        <v>33</v>
      </c>
      <c r="D18" s="218">
        <v>30</v>
      </c>
      <c r="E18" s="218">
        <v>30</v>
      </c>
      <c r="F18" s="218">
        <v>29</v>
      </c>
      <c r="G18" s="219"/>
      <c r="H18" s="610">
        <v>-3.33</v>
      </c>
      <c r="I18" s="610">
        <v>-6.45</v>
      </c>
      <c r="J18" s="423">
        <v>-6.45</v>
      </c>
    </row>
    <row r="19" spans="1:16" s="631" customFormat="1" ht="12" customHeight="1" x14ac:dyDescent="0.2">
      <c r="A19" s="220" t="s">
        <v>151</v>
      </c>
      <c r="B19" s="221">
        <v>706942</v>
      </c>
      <c r="C19" s="221">
        <v>698000</v>
      </c>
      <c r="D19" s="221">
        <v>700948</v>
      </c>
      <c r="E19" s="221">
        <v>697963</v>
      </c>
      <c r="F19" s="221">
        <v>691994</v>
      </c>
      <c r="G19" s="219"/>
      <c r="H19" s="610">
        <v>-0.86</v>
      </c>
      <c r="I19" s="610">
        <v>-2.11</v>
      </c>
      <c r="J19" s="423">
        <v>-2.11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4624866</v>
      </c>
      <c r="C22" s="223">
        <v>4565416</v>
      </c>
      <c r="D22" s="223">
        <v>4401116</v>
      </c>
      <c r="E22" s="223">
        <v>4519070</v>
      </c>
      <c r="F22" s="223">
        <v>4230301</v>
      </c>
      <c r="G22" s="224"/>
      <c r="H22" s="619">
        <v>-6.39</v>
      </c>
      <c r="I22" s="619">
        <v>-8.5299999999999994</v>
      </c>
      <c r="J22" s="423">
        <v>-8.5299999999999994</v>
      </c>
    </row>
    <row r="23" spans="1:16" s="631" customFormat="1" ht="12" customHeight="1" x14ac:dyDescent="0.2">
      <c r="A23" s="220" t="s">
        <v>141</v>
      </c>
      <c r="B23" s="227">
        <v>4538950</v>
      </c>
      <c r="C23" s="227">
        <v>4480844</v>
      </c>
      <c r="D23" s="227">
        <v>4318441</v>
      </c>
      <c r="E23" s="227">
        <v>4433270</v>
      </c>
      <c r="F23" s="227">
        <v>4148677</v>
      </c>
      <c r="G23" s="224"/>
      <c r="H23" s="610">
        <v>-6.42</v>
      </c>
      <c r="I23" s="610">
        <v>-8.6</v>
      </c>
      <c r="J23" s="423">
        <v>-8.6</v>
      </c>
    </row>
    <row r="24" spans="1:16" s="631" customFormat="1" ht="12" customHeight="1" x14ac:dyDescent="0.2">
      <c r="A24" s="216" t="s">
        <v>142</v>
      </c>
      <c r="B24" s="223">
        <v>85916</v>
      </c>
      <c r="C24" s="223">
        <v>84572</v>
      </c>
      <c r="D24" s="223">
        <v>82675</v>
      </c>
      <c r="E24" s="223">
        <v>85800</v>
      </c>
      <c r="F24" s="223">
        <v>81624</v>
      </c>
      <c r="G24" s="224"/>
      <c r="H24" s="610">
        <v>-4.87</v>
      </c>
      <c r="I24" s="610">
        <v>-5</v>
      </c>
      <c r="J24" s="423">
        <v>-5</v>
      </c>
    </row>
    <row r="25" spans="1:16" s="631" customFormat="1" ht="12" customHeight="1" x14ac:dyDescent="0.2">
      <c r="A25" s="220" t="s">
        <v>143</v>
      </c>
      <c r="B25" s="227">
        <v>2079153</v>
      </c>
      <c r="C25" s="227">
        <v>2166297</v>
      </c>
      <c r="D25" s="227">
        <v>2049477</v>
      </c>
      <c r="E25" s="227">
        <v>1946349</v>
      </c>
      <c r="F25" s="227">
        <v>1880725</v>
      </c>
      <c r="G25" s="224"/>
      <c r="H25" s="610">
        <v>-3.37</v>
      </c>
      <c r="I25" s="610">
        <v>-9.5399999999999991</v>
      </c>
      <c r="J25" s="423">
        <v>-9.5399999999999991</v>
      </c>
    </row>
    <row r="26" spans="1:16" s="631" customFormat="1" ht="12" customHeight="1" x14ac:dyDescent="0.2">
      <c r="A26" s="216" t="s">
        <v>144</v>
      </c>
      <c r="B26" s="223">
        <v>6139</v>
      </c>
      <c r="C26" s="223">
        <v>2419</v>
      </c>
      <c r="D26" s="223">
        <v>2221</v>
      </c>
      <c r="E26" s="223">
        <v>1924</v>
      </c>
      <c r="F26" s="223">
        <v>1841</v>
      </c>
      <c r="G26" s="224"/>
      <c r="H26" s="610">
        <v>-4.3099999999999996</v>
      </c>
      <c r="I26" s="610">
        <v>-70.010000000000005</v>
      </c>
      <c r="J26" s="423">
        <v>-70.010000000000005</v>
      </c>
    </row>
    <row r="27" spans="1:16" s="631" customFormat="1" ht="12" customHeight="1" x14ac:dyDescent="0.2">
      <c r="A27" s="222" t="s">
        <v>145</v>
      </c>
      <c r="B27" s="227">
        <v>1958976</v>
      </c>
      <c r="C27" s="227">
        <v>2048935</v>
      </c>
      <c r="D27" s="227">
        <v>1978883</v>
      </c>
      <c r="E27" s="227">
        <v>1873569</v>
      </c>
      <c r="F27" s="227">
        <v>1810780</v>
      </c>
      <c r="G27" s="224"/>
      <c r="H27" s="610">
        <v>-3.35</v>
      </c>
      <c r="I27" s="610">
        <v>-7.56</v>
      </c>
      <c r="J27" s="423">
        <v>-7.56</v>
      </c>
    </row>
    <row r="28" spans="1:16" s="631" customFormat="1" ht="12" customHeight="1" x14ac:dyDescent="0.2">
      <c r="A28" s="216" t="s">
        <v>146</v>
      </c>
      <c r="B28" s="223">
        <v>691169</v>
      </c>
      <c r="C28" s="223">
        <v>694020</v>
      </c>
      <c r="D28" s="223">
        <v>681788</v>
      </c>
      <c r="E28" s="223">
        <v>589932</v>
      </c>
      <c r="F28" s="223">
        <v>563164</v>
      </c>
      <c r="G28" s="224"/>
      <c r="H28" s="610">
        <v>-4.54</v>
      </c>
      <c r="I28" s="610">
        <v>-18.52</v>
      </c>
      <c r="J28" s="423">
        <v>-18.52</v>
      </c>
    </row>
    <row r="29" spans="1:16" ht="12" customHeight="1" x14ac:dyDescent="0.2">
      <c r="A29" s="220" t="s">
        <v>147</v>
      </c>
      <c r="B29" s="227">
        <v>577788</v>
      </c>
      <c r="C29" s="227">
        <v>657713</v>
      </c>
      <c r="D29" s="227">
        <v>643586</v>
      </c>
      <c r="E29" s="227">
        <v>621466</v>
      </c>
      <c r="F29" s="227">
        <v>623828</v>
      </c>
      <c r="G29" s="224"/>
      <c r="H29" s="610">
        <v>0.38</v>
      </c>
      <c r="I29" s="610">
        <v>7.97</v>
      </c>
      <c r="J29" s="423">
        <v>7.97</v>
      </c>
      <c r="N29" s="631"/>
      <c r="O29" s="631"/>
      <c r="P29" s="631"/>
    </row>
    <row r="30" spans="1:16" ht="12" customHeight="1" x14ac:dyDescent="0.2">
      <c r="A30" s="216" t="s">
        <v>148</v>
      </c>
      <c r="B30" s="223">
        <v>278886</v>
      </c>
      <c r="C30" s="223">
        <v>288267</v>
      </c>
      <c r="D30" s="223">
        <v>262606</v>
      </c>
      <c r="E30" s="223">
        <v>263597</v>
      </c>
      <c r="F30" s="223">
        <v>271210</v>
      </c>
      <c r="G30" s="224"/>
      <c r="H30" s="610">
        <v>2.89</v>
      </c>
      <c r="I30" s="610">
        <v>-2.75</v>
      </c>
      <c r="J30" s="423">
        <v>-2.75</v>
      </c>
      <c r="N30" s="631"/>
      <c r="O30" s="631"/>
      <c r="P30" s="631"/>
    </row>
    <row r="31" spans="1:16" ht="12" customHeight="1" x14ac:dyDescent="0.2">
      <c r="A31" s="220" t="s">
        <v>149</v>
      </c>
      <c r="B31" s="227">
        <v>411132</v>
      </c>
      <c r="C31" s="227">
        <v>408935</v>
      </c>
      <c r="D31" s="227">
        <v>390903</v>
      </c>
      <c r="E31" s="227">
        <v>398575</v>
      </c>
      <c r="F31" s="227">
        <v>352578</v>
      </c>
      <c r="G31" s="224"/>
      <c r="H31" s="610">
        <v>-11.54</v>
      </c>
      <c r="I31" s="610">
        <v>-14.24</v>
      </c>
      <c r="J31" s="423">
        <v>-14.24</v>
      </c>
      <c r="N31" s="631"/>
      <c r="O31" s="631"/>
      <c r="P31" s="631"/>
    </row>
    <row r="32" spans="1:16" ht="12" customHeight="1" x14ac:dyDescent="0.2">
      <c r="A32" s="216" t="s">
        <v>150</v>
      </c>
      <c r="B32" s="223">
        <v>114039</v>
      </c>
      <c r="C32" s="223">
        <v>114943</v>
      </c>
      <c r="D32" s="223">
        <v>68373</v>
      </c>
      <c r="E32" s="223">
        <v>70856</v>
      </c>
      <c r="F32" s="223">
        <v>68104</v>
      </c>
      <c r="G32" s="224"/>
      <c r="H32" s="610">
        <v>-3.88</v>
      </c>
      <c r="I32" s="610">
        <v>-40.28</v>
      </c>
      <c r="J32" s="423">
        <v>-40.28</v>
      </c>
      <c r="N32" s="631"/>
      <c r="O32" s="631"/>
      <c r="P32" s="631"/>
    </row>
    <row r="33" spans="1:16" ht="12" customHeight="1" x14ac:dyDescent="0.2">
      <c r="A33" s="228" t="s">
        <v>152</v>
      </c>
      <c r="B33" s="229">
        <v>6704019</v>
      </c>
      <c r="C33" s="229">
        <v>6731713</v>
      </c>
      <c r="D33" s="229">
        <v>6450593</v>
      </c>
      <c r="E33" s="229">
        <v>6465419</v>
      </c>
      <c r="F33" s="229">
        <v>6111027</v>
      </c>
      <c r="G33" s="230"/>
      <c r="H33" s="620">
        <v>-5.48</v>
      </c>
      <c r="I33" s="620">
        <v>-8.85</v>
      </c>
      <c r="J33" s="231">
        <v>-8.85</v>
      </c>
      <c r="N33" s="631"/>
      <c r="O33" s="631"/>
      <c r="P33" s="631"/>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166</v>
      </c>
      <c r="B2" s="726"/>
      <c r="C2" s="726"/>
      <c r="D2" s="726"/>
      <c r="E2" s="726"/>
      <c r="F2" s="726"/>
      <c r="G2" s="46"/>
      <c r="H2" s="590"/>
      <c r="I2" s="724" t="s">
        <v>167</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4035471</v>
      </c>
      <c r="C8" s="218">
        <v>4011724</v>
      </c>
      <c r="D8" s="218">
        <v>4004433</v>
      </c>
      <c r="E8" s="218">
        <v>4121930</v>
      </c>
      <c r="F8" s="218">
        <v>4178393</v>
      </c>
      <c r="G8" s="219"/>
      <c r="H8" s="610">
        <v>1.37</v>
      </c>
      <c r="I8" s="610">
        <v>3.54</v>
      </c>
      <c r="J8" s="423">
        <v>3.54</v>
      </c>
      <c r="L8" s="284"/>
      <c r="M8" s="419"/>
      <c r="N8" s="419"/>
      <c r="O8" s="419"/>
      <c r="P8" s="419"/>
    </row>
    <row r="9" spans="1:16" s="631" customFormat="1" ht="12" customHeight="1" x14ac:dyDescent="0.2">
      <c r="A9" s="220" t="s">
        <v>141</v>
      </c>
      <c r="B9" s="221">
        <v>4008425</v>
      </c>
      <c r="C9" s="221">
        <v>3984577</v>
      </c>
      <c r="D9" s="221">
        <v>3976725</v>
      </c>
      <c r="E9" s="221">
        <v>4093210</v>
      </c>
      <c r="F9" s="221">
        <v>4148775</v>
      </c>
      <c r="G9" s="219"/>
      <c r="H9" s="610">
        <v>1.36</v>
      </c>
      <c r="I9" s="610">
        <v>3.5</v>
      </c>
      <c r="J9" s="423">
        <v>3.5</v>
      </c>
      <c r="L9" s="284"/>
      <c r="M9" s="419"/>
      <c r="N9" s="419"/>
      <c r="O9" s="419"/>
      <c r="P9" s="419"/>
    </row>
    <row r="10" spans="1:16" s="631" customFormat="1" ht="12" customHeight="1" x14ac:dyDescent="0.2">
      <c r="A10" s="216" t="s">
        <v>142</v>
      </c>
      <c r="B10" s="218">
        <v>27046</v>
      </c>
      <c r="C10" s="218">
        <v>27147</v>
      </c>
      <c r="D10" s="218">
        <v>27708</v>
      </c>
      <c r="E10" s="218">
        <v>28720</v>
      </c>
      <c r="F10" s="218">
        <v>29618</v>
      </c>
      <c r="G10" s="219"/>
      <c r="H10" s="610">
        <v>3.13</v>
      </c>
      <c r="I10" s="610">
        <v>9.51</v>
      </c>
      <c r="J10" s="423">
        <v>9.51</v>
      </c>
      <c r="L10" s="284"/>
      <c r="M10" s="419"/>
      <c r="N10" s="419"/>
      <c r="O10" s="419"/>
      <c r="P10" s="419"/>
    </row>
    <row r="11" spans="1:16" s="631" customFormat="1" ht="12" customHeight="1" x14ac:dyDescent="0.2">
      <c r="A11" s="220" t="s">
        <v>143</v>
      </c>
      <c r="B11" s="221">
        <v>47182</v>
      </c>
      <c r="C11" s="221">
        <v>46520</v>
      </c>
      <c r="D11" s="221">
        <v>45926</v>
      </c>
      <c r="E11" s="221">
        <v>46719</v>
      </c>
      <c r="F11" s="221">
        <v>47161</v>
      </c>
      <c r="G11" s="219"/>
      <c r="H11" s="610">
        <v>0.95</v>
      </c>
      <c r="I11" s="610">
        <v>-0.04</v>
      </c>
      <c r="J11" s="423">
        <v>-0.04</v>
      </c>
      <c r="L11" s="284"/>
      <c r="M11" s="419"/>
      <c r="N11" s="419"/>
      <c r="O11" s="419"/>
      <c r="P11" s="419"/>
    </row>
    <row r="12" spans="1:16" s="631" customFormat="1" ht="12" customHeight="1" x14ac:dyDescent="0.2">
      <c r="A12" s="216" t="s">
        <v>144</v>
      </c>
      <c r="B12" s="218">
        <v>213</v>
      </c>
      <c r="C12" s="218">
        <v>207</v>
      </c>
      <c r="D12" s="218">
        <v>202</v>
      </c>
      <c r="E12" s="218">
        <v>204</v>
      </c>
      <c r="F12" s="218">
        <v>212</v>
      </c>
      <c r="G12" s="219"/>
      <c r="H12" s="610">
        <v>3.92</v>
      </c>
      <c r="I12" s="610">
        <v>-0.47</v>
      </c>
      <c r="J12" s="423">
        <v>-0.47</v>
      </c>
      <c r="L12" s="284"/>
      <c r="M12" s="419"/>
      <c r="N12" s="419"/>
      <c r="O12" s="419"/>
      <c r="P12" s="419"/>
    </row>
    <row r="13" spans="1:16" s="631" customFormat="1" ht="12" customHeight="1" x14ac:dyDescent="0.2">
      <c r="A13" s="222" t="s">
        <v>145</v>
      </c>
      <c r="B13" s="221">
        <v>46703</v>
      </c>
      <c r="C13" s="221">
        <v>46039</v>
      </c>
      <c r="D13" s="221">
        <v>45390</v>
      </c>
      <c r="E13" s="221">
        <v>46171</v>
      </c>
      <c r="F13" s="221">
        <v>46592</v>
      </c>
      <c r="G13" s="219"/>
      <c r="H13" s="610">
        <v>0.91</v>
      </c>
      <c r="I13" s="610">
        <v>-0.24</v>
      </c>
      <c r="J13" s="423">
        <v>-0.24</v>
      </c>
      <c r="L13" s="284"/>
      <c r="M13" s="419"/>
      <c r="N13" s="419"/>
      <c r="O13" s="419"/>
      <c r="P13" s="419"/>
    </row>
    <row r="14" spans="1:16" s="631" customFormat="1" ht="12" customHeight="1" x14ac:dyDescent="0.2">
      <c r="A14" s="216" t="s">
        <v>146</v>
      </c>
      <c r="B14" s="218">
        <v>402</v>
      </c>
      <c r="C14" s="218">
        <v>395</v>
      </c>
      <c r="D14" s="218">
        <v>373</v>
      </c>
      <c r="E14" s="218">
        <v>368</v>
      </c>
      <c r="F14" s="218">
        <v>360</v>
      </c>
      <c r="G14" s="219"/>
      <c r="H14" s="610">
        <v>-2.17</v>
      </c>
      <c r="I14" s="610">
        <v>-10.45</v>
      </c>
      <c r="J14" s="423">
        <v>-10.45</v>
      </c>
      <c r="L14" s="284"/>
      <c r="M14" s="419"/>
      <c r="N14" s="419"/>
      <c r="O14" s="419"/>
      <c r="P14" s="419"/>
    </row>
    <row r="15" spans="1:16" s="631" customFormat="1" ht="12" customHeight="1" x14ac:dyDescent="0.2">
      <c r="A15" s="220" t="s">
        <v>147</v>
      </c>
      <c r="B15" s="221">
        <v>163</v>
      </c>
      <c r="C15" s="221">
        <v>162</v>
      </c>
      <c r="D15" s="221">
        <v>160</v>
      </c>
      <c r="E15" s="221">
        <v>169</v>
      </c>
      <c r="F15" s="221">
        <v>167</v>
      </c>
      <c r="G15" s="219"/>
      <c r="H15" s="610">
        <v>-1.18</v>
      </c>
      <c r="I15" s="610">
        <v>2.4500000000000002</v>
      </c>
      <c r="J15" s="423">
        <v>2.4500000000000002</v>
      </c>
      <c r="L15" s="284"/>
      <c r="M15" s="419"/>
      <c r="N15" s="419"/>
      <c r="O15" s="419"/>
      <c r="P15" s="419"/>
    </row>
    <row r="16" spans="1:16" s="631" customFormat="1" ht="12" customHeight="1" x14ac:dyDescent="0.2">
      <c r="A16" s="216" t="s">
        <v>148</v>
      </c>
      <c r="B16" s="218">
        <v>420</v>
      </c>
      <c r="C16" s="218">
        <v>417</v>
      </c>
      <c r="D16" s="218">
        <v>424</v>
      </c>
      <c r="E16" s="218">
        <v>427</v>
      </c>
      <c r="F16" s="218">
        <v>413</v>
      </c>
      <c r="G16" s="219"/>
      <c r="H16" s="610">
        <v>-3.28</v>
      </c>
      <c r="I16" s="610">
        <v>-1.67</v>
      </c>
      <c r="J16" s="423">
        <v>-1.67</v>
      </c>
      <c r="L16" s="284"/>
      <c r="M16" s="419"/>
      <c r="N16" s="419"/>
      <c r="O16" s="419"/>
      <c r="P16" s="419"/>
    </row>
    <row r="17" spans="1:16" s="631" customFormat="1" ht="12" customHeight="1" x14ac:dyDescent="0.2">
      <c r="A17" s="220" t="s">
        <v>149</v>
      </c>
      <c r="B17" s="221">
        <v>45718</v>
      </c>
      <c r="C17" s="221">
        <v>45065</v>
      </c>
      <c r="D17" s="221">
        <v>44433</v>
      </c>
      <c r="E17" s="221">
        <v>45207</v>
      </c>
      <c r="F17" s="221">
        <v>45652</v>
      </c>
      <c r="G17" s="219"/>
      <c r="H17" s="610">
        <v>0.98</v>
      </c>
      <c r="I17" s="610">
        <v>-0.14000000000000001</v>
      </c>
      <c r="J17" s="423">
        <v>-0.14000000000000001</v>
      </c>
      <c r="L17" s="284"/>
      <c r="M17" s="419"/>
      <c r="N17" s="419"/>
      <c r="O17" s="419"/>
      <c r="P17" s="419"/>
    </row>
    <row r="18" spans="1:16" s="631" customFormat="1" ht="12" customHeight="1" x14ac:dyDescent="0.2">
      <c r="A18" s="216" t="s">
        <v>150</v>
      </c>
      <c r="B18" s="218">
        <v>266</v>
      </c>
      <c r="C18" s="218">
        <v>274</v>
      </c>
      <c r="D18" s="218">
        <v>334</v>
      </c>
      <c r="E18" s="218">
        <v>344</v>
      </c>
      <c r="F18" s="218">
        <v>357</v>
      </c>
      <c r="G18" s="219"/>
      <c r="H18" s="610">
        <v>3.78</v>
      </c>
      <c r="I18" s="610">
        <v>34.21</v>
      </c>
      <c r="J18" s="423">
        <v>34.21</v>
      </c>
      <c r="L18" s="284"/>
      <c r="M18" s="419"/>
      <c r="N18" s="419"/>
      <c r="O18" s="419"/>
      <c r="P18" s="419"/>
    </row>
    <row r="19" spans="1:16" s="631" customFormat="1" ht="12" customHeight="1" x14ac:dyDescent="0.2">
      <c r="A19" s="220" t="s">
        <v>151</v>
      </c>
      <c r="B19" s="221">
        <v>4082653</v>
      </c>
      <c r="C19" s="221">
        <v>4058244</v>
      </c>
      <c r="D19" s="221">
        <v>4050359</v>
      </c>
      <c r="E19" s="221">
        <v>4168649</v>
      </c>
      <c r="F19" s="221">
        <v>4225554</v>
      </c>
      <c r="G19" s="219"/>
      <c r="H19" s="610">
        <v>1.37</v>
      </c>
      <c r="I19" s="610">
        <v>3.5</v>
      </c>
      <c r="J19" s="423">
        <v>3.5</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41639885</v>
      </c>
      <c r="C22" s="223">
        <v>45025033</v>
      </c>
      <c r="D22" s="223">
        <v>46858797</v>
      </c>
      <c r="E22" s="223">
        <v>47629879</v>
      </c>
      <c r="F22" s="223">
        <v>49007195</v>
      </c>
      <c r="G22" s="224"/>
      <c r="H22" s="619">
        <v>2.89</v>
      </c>
      <c r="I22" s="619">
        <v>17.690000000000001</v>
      </c>
      <c r="J22" s="423">
        <v>17.690000000000001</v>
      </c>
      <c r="L22" s="284"/>
      <c r="M22" s="419"/>
      <c r="N22" s="419"/>
      <c r="O22" s="419"/>
      <c r="P22" s="419"/>
    </row>
    <row r="23" spans="1:16" s="631" customFormat="1" ht="12" customHeight="1" x14ac:dyDescent="0.2">
      <c r="A23" s="220" t="s">
        <v>141</v>
      </c>
      <c r="B23" s="227">
        <v>41000963</v>
      </c>
      <c r="C23" s="227">
        <v>44349720</v>
      </c>
      <c r="D23" s="227">
        <v>46168572</v>
      </c>
      <c r="E23" s="227">
        <v>46926775</v>
      </c>
      <c r="F23" s="227">
        <v>48262608</v>
      </c>
      <c r="G23" s="224"/>
      <c r="H23" s="610">
        <v>2.85</v>
      </c>
      <c r="I23" s="610">
        <v>17.71</v>
      </c>
      <c r="J23" s="423">
        <v>17.71</v>
      </c>
      <c r="L23" s="284"/>
      <c r="M23" s="419"/>
      <c r="N23" s="419"/>
      <c r="O23" s="419"/>
      <c r="P23" s="419"/>
    </row>
    <row r="24" spans="1:16" s="631" customFormat="1" ht="12" customHeight="1" x14ac:dyDescent="0.2">
      <c r="A24" s="216" t="s">
        <v>142</v>
      </c>
      <c r="B24" s="223">
        <v>638922</v>
      </c>
      <c r="C24" s="223">
        <v>675313</v>
      </c>
      <c r="D24" s="223">
        <v>690225</v>
      </c>
      <c r="E24" s="223">
        <v>703103</v>
      </c>
      <c r="F24" s="223">
        <v>744587</v>
      </c>
      <c r="G24" s="224"/>
      <c r="H24" s="610">
        <v>5.9</v>
      </c>
      <c r="I24" s="610">
        <v>16.54</v>
      </c>
      <c r="J24" s="423">
        <v>16.54</v>
      </c>
      <c r="L24" s="284"/>
      <c r="M24" s="419"/>
      <c r="N24" s="419"/>
      <c r="O24" s="419"/>
      <c r="P24" s="419"/>
    </row>
    <row r="25" spans="1:16" s="631" customFormat="1" ht="12" customHeight="1" x14ac:dyDescent="0.2">
      <c r="A25" s="220" t="s">
        <v>143</v>
      </c>
      <c r="B25" s="227">
        <v>9459791</v>
      </c>
      <c r="C25" s="227">
        <v>9947661</v>
      </c>
      <c r="D25" s="227">
        <v>10083107</v>
      </c>
      <c r="E25" s="227">
        <v>10425233</v>
      </c>
      <c r="F25" s="227">
        <v>11212727</v>
      </c>
      <c r="G25" s="224"/>
      <c r="H25" s="610">
        <v>7.55</v>
      </c>
      <c r="I25" s="610">
        <v>18.53</v>
      </c>
      <c r="J25" s="423">
        <v>18.53</v>
      </c>
      <c r="L25" s="284"/>
      <c r="M25" s="419"/>
      <c r="N25" s="419"/>
      <c r="O25" s="419"/>
      <c r="P25" s="419"/>
    </row>
    <row r="26" spans="1:16" s="631" customFormat="1" ht="12" customHeight="1" x14ac:dyDescent="0.2">
      <c r="A26" s="216" t="s">
        <v>144</v>
      </c>
      <c r="B26" s="223">
        <v>60851</v>
      </c>
      <c r="C26" s="223">
        <v>65937</v>
      </c>
      <c r="D26" s="223">
        <v>63636</v>
      </c>
      <c r="E26" s="223">
        <v>62574</v>
      </c>
      <c r="F26" s="223">
        <v>62112</v>
      </c>
      <c r="G26" s="224"/>
      <c r="H26" s="610">
        <v>-0.74</v>
      </c>
      <c r="I26" s="610">
        <v>2.0699999999999998</v>
      </c>
      <c r="J26" s="423">
        <v>2.0699999999999998</v>
      </c>
      <c r="L26" s="284"/>
      <c r="M26" s="419"/>
      <c r="N26" s="419"/>
      <c r="O26" s="419"/>
      <c r="P26" s="419"/>
    </row>
    <row r="27" spans="1:16" s="631" customFormat="1" ht="12" customHeight="1" x14ac:dyDescent="0.2">
      <c r="A27" s="222" t="s">
        <v>145</v>
      </c>
      <c r="B27" s="227">
        <v>9105543</v>
      </c>
      <c r="C27" s="227">
        <v>9572528</v>
      </c>
      <c r="D27" s="227">
        <v>9707648</v>
      </c>
      <c r="E27" s="227">
        <v>10033845</v>
      </c>
      <c r="F27" s="227">
        <v>10850307</v>
      </c>
      <c r="G27" s="224"/>
      <c r="H27" s="610">
        <v>8.14</v>
      </c>
      <c r="I27" s="610">
        <v>19.16</v>
      </c>
      <c r="J27" s="423">
        <v>19.16</v>
      </c>
      <c r="L27" s="284"/>
      <c r="M27" s="419"/>
      <c r="N27" s="419"/>
      <c r="O27" s="419"/>
      <c r="P27" s="419"/>
    </row>
    <row r="28" spans="1:16" s="631" customFormat="1" ht="12" customHeight="1" x14ac:dyDescent="0.2">
      <c r="A28" s="216" t="s">
        <v>146</v>
      </c>
      <c r="B28" s="223">
        <v>1577652</v>
      </c>
      <c r="C28" s="223">
        <v>1719422</v>
      </c>
      <c r="D28" s="223">
        <v>1743365</v>
      </c>
      <c r="E28" s="223">
        <v>1895537</v>
      </c>
      <c r="F28" s="223">
        <v>1965586</v>
      </c>
      <c r="G28" s="224"/>
      <c r="H28" s="610">
        <v>3.7</v>
      </c>
      <c r="I28" s="610">
        <v>24.59</v>
      </c>
      <c r="J28" s="423">
        <v>24.59</v>
      </c>
      <c r="L28" s="284"/>
      <c r="M28" s="419"/>
      <c r="N28" s="419"/>
      <c r="O28" s="419"/>
      <c r="P28" s="419"/>
    </row>
    <row r="29" spans="1:16" ht="12" customHeight="1" x14ac:dyDescent="0.2">
      <c r="A29" s="220" t="s">
        <v>147</v>
      </c>
      <c r="B29" s="227">
        <v>1795907</v>
      </c>
      <c r="C29" s="227">
        <v>1901215</v>
      </c>
      <c r="D29" s="227">
        <v>1870173</v>
      </c>
      <c r="E29" s="227">
        <v>1939707</v>
      </c>
      <c r="F29" s="227">
        <v>1994220</v>
      </c>
      <c r="G29" s="224"/>
      <c r="H29" s="610">
        <v>2.81</v>
      </c>
      <c r="I29" s="610">
        <v>11.04</v>
      </c>
      <c r="J29" s="423">
        <v>11.04</v>
      </c>
      <c r="L29" s="284"/>
      <c r="M29" s="419"/>
      <c r="N29" s="419"/>
      <c r="O29" s="419"/>
      <c r="P29" s="419"/>
    </row>
    <row r="30" spans="1:16" ht="12" customHeight="1" x14ac:dyDescent="0.2">
      <c r="A30" s="216" t="s">
        <v>148</v>
      </c>
      <c r="B30" s="223">
        <v>2280977</v>
      </c>
      <c r="C30" s="223">
        <v>2301201</v>
      </c>
      <c r="D30" s="223">
        <v>2348470</v>
      </c>
      <c r="E30" s="223">
        <v>2363937</v>
      </c>
      <c r="F30" s="223">
        <v>2969344</v>
      </c>
      <c r="G30" s="224"/>
      <c r="H30" s="610">
        <v>25.61</v>
      </c>
      <c r="I30" s="610">
        <v>30.18</v>
      </c>
      <c r="J30" s="423">
        <v>30.18</v>
      </c>
      <c r="L30" s="284"/>
      <c r="M30" s="419"/>
      <c r="N30" s="419"/>
      <c r="O30" s="419"/>
      <c r="P30" s="419"/>
    </row>
    <row r="31" spans="1:16" ht="12" customHeight="1" x14ac:dyDescent="0.2">
      <c r="A31" s="220" t="s">
        <v>149</v>
      </c>
      <c r="B31" s="227">
        <v>3451006</v>
      </c>
      <c r="C31" s="227">
        <v>3650690</v>
      </c>
      <c r="D31" s="227">
        <v>3745640</v>
      </c>
      <c r="E31" s="227">
        <v>3834664</v>
      </c>
      <c r="F31" s="227">
        <v>3921157</v>
      </c>
      <c r="G31" s="224"/>
      <c r="H31" s="610">
        <v>2.2599999999999998</v>
      </c>
      <c r="I31" s="610">
        <v>13.62</v>
      </c>
      <c r="J31" s="423">
        <v>13.62</v>
      </c>
      <c r="L31" s="284"/>
      <c r="M31" s="419"/>
      <c r="N31" s="419"/>
      <c r="O31" s="419"/>
      <c r="P31" s="419"/>
    </row>
    <row r="32" spans="1:16" ht="12" customHeight="1" x14ac:dyDescent="0.2">
      <c r="A32" s="216" t="s">
        <v>150</v>
      </c>
      <c r="B32" s="223">
        <v>293397</v>
      </c>
      <c r="C32" s="223">
        <v>309197</v>
      </c>
      <c r="D32" s="223">
        <v>311823</v>
      </c>
      <c r="E32" s="223">
        <v>328814</v>
      </c>
      <c r="F32" s="223">
        <v>300308</v>
      </c>
      <c r="G32" s="224"/>
      <c r="H32" s="610">
        <v>-8.67</v>
      </c>
      <c r="I32" s="610">
        <v>2.36</v>
      </c>
      <c r="J32" s="423">
        <v>2.36</v>
      </c>
      <c r="L32" s="284"/>
      <c r="M32" s="419"/>
      <c r="N32" s="419"/>
      <c r="O32" s="419"/>
      <c r="P32" s="419"/>
    </row>
    <row r="33" spans="1:16" ht="12" customHeight="1" x14ac:dyDescent="0.2">
      <c r="A33" s="228" t="s">
        <v>152</v>
      </c>
      <c r="B33" s="229">
        <v>51099676</v>
      </c>
      <c r="C33" s="229">
        <v>54972694</v>
      </c>
      <c r="D33" s="229">
        <v>56941904</v>
      </c>
      <c r="E33" s="229">
        <v>58055111</v>
      </c>
      <c r="F33" s="229">
        <v>60219923</v>
      </c>
      <c r="G33" s="230"/>
      <c r="H33" s="620">
        <v>3.73</v>
      </c>
      <c r="I33" s="620">
        <v>17.850000000000001</v>
      </c>
      <c r="J33" s="231">
        <v>17.850000000000001</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337</v>
      </c>
      <c r="B2" s="726"/>
      <c r="C2" s="726"/>
      <c r="D2" s="726"/>
      <c r="E2" s="726"/>
      <c r="F2" s="726"/>
      <c r="G2" s="46"/>
      <c r="H2" s="590"/>
      <c r="I2" s="724" t="s">
        <v>168</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704528</v>
      </c>
      <c r="C8" s="218">
        <v>754969</v>
      </c>
      <c r="D8" s="218">
        <v>739454</v>
      </c>
      <c r="E8" s="218">
        <v>746860</v>
      </c>
      <c r="F8" s="218">
        <v>765426</v>
      </c>
      <c r="G8" s="219"/>
      <c r="H8" s="610">
        <v>2.4900000000000002</v>
      </c>
      <c r="I8" s="610">
        <v>8.64</v>
      </c>
      <c r="J8" s="423">
        <v>8.64</v>
      </c>
      <c r="L8" s="284"/>
      <c r="M8" s="419"/>
      <c r="N8" s="419"/>
      <c r="O8" s="419"/>
      <c r="P8" s="419"/>
    </row>
    <row r="9" spans="1:16" s="631" customFormat="1" ht="12" customHeight="1" x14ac:dyDescent="0.2">
      <c r="A9" s="220" t="s">
        <v>141</v>
      </c>
      <c r="B9" s="221">
        <v>696738</v>
      </c>
      <c r="C9" s="221">
        <v>746653</v>
      </c>
      <c r="D9" s="221">
        <v>731013</v>
      </c>
      <c r="E9" s="221">
        <v>738365</v>
      </c>
      <c r="F9" s="221">
        <v>756975</v>
      </c>
      <c r="G9" s="219"/>
      <c r="H9" s="610">
        <v>2.52</v>
      </c>
      <c r="I9" s="610">
        <v>8.65</v>
      </c>
      <c r="J9" s="423">
        <v>8.65</v>
      </c>
      <c r="L9" s="284"/>
      <c r="M9" s="419"/>
      <c r="N9" s="419"/>
      <c r="O9" s="419"/>
      <c r="P9" s="419"/>
    </row>
    <row r="10" spans="1:16" s="631" customFormat="1" ht="12" customHeight="1" x14ac:dyDescent="0.2">
      <c r="A10" s="216" t="s">
        <v>142</v>
      </c>
      <c r="B10" s="218">
        <v>7790</v>
      </c>
      <c r="C10" s="218">
        <v>8316</v>
      </c>
      <c r="D10" s="218">
        <v>8441</v>
      </c>
      <c r="E10" s="218">
        <v>8495</v>
      </c>
      <c r="F10" s="218">
        <v>8451</v>
      </c>
      <c r="G10" s="219"/>
      <c r="H10" s="610">
        <v>-0.52</v>
      </c>
      <c r="I10" s="610">
        <v>8.49</v>
      </c>
      <c r="J10" s="423">
        <v>8.49</v>
      </c>
      <c r="L10" s="284"/>
      <c r="M10" s="419"/>
      <c r="N10" s="419"/>
      <c r="O10" s="419"/>
      <c r="P10" s="419"/>
    </row>
    <row r="11" spans="1:16" s="631" customFormat="1" ht="12" customHeight="1" x14ac:dyDescent="0.2">
      <c r="A11" s="220" t="s">
        <v>143</v>
      </c>
      <c r="B11" s="221">
        <v>16437</v>
      </c>
      <c r="C11" s="221">
        <v>17588</v>
      </c>
      <c r="D11" s="221">
        <v>17540</v>
      </c>
      <c r="E11" s="221">
        <v>17141</v>
      </c>
      <c r="F11" s="221">
        <v>16958</v>
      </c>
      <c r="G11" s="219"/>
      <c r="H11" s="610">
        <v>-1.07</v>
      </c>
      <c r="I11" s="610">
        <v>3.17</v>
      </c>
      <c r="J11" s="423">
        <v>3.17</v>
      </c>
      <c r="L11" s="284"/>
      <c r="M11" s="419"/>
      <c r="N11" s="419"/>
      <c r="O11" s="419"/>
      <c r="P11" s="419"/>
    </row>
    <row r="12" spans="1:16" s="631" customFormat="1" ht="12" customHeight="1" x14ac:dyDescent="0.2">
      <c r="A12" s="216" t="s">
        <v>144</v>
      </c>
      <c r="B12" s="218">
        <v>57</v>
      </c>
      <c r="C12" s="218">
        <v>62</v>
      </c>
      <c r="D12" s="218">
        <v>61</v>
      </c>
      <c r="E12" s="218">
        <v>61</v>
      </c>
      <c r="F12" s="218">
        <v>63</v>
      </c>
      <c r="G12" s="219"/>
      <c r="H12" s="610">
        <v>3.28</v>
      </c>
      <c r="I12" s="610">
        <v>10.53</v>
      </c>
      <c r="J12" s="423">
        <v>10.53</v>
      </c>
      <c r="L12" s="284"/>
      <c r="M12" s="419"/>
      <c r="N12" s="419"/>
      <c r="O12" s="419"/>
      <c r="P12" s="419"/>
    </row>
    <row r="13" spans="1:16" s="631" customFormat="1" ht="12" customHeight="1" x14ac:dyDescent="0.2">
      <c r="A13" s="222" t="s">
        <v>145</v>
      </c>
      <c r="B13" s="221">
        <v>16299</v>
      </c>
      <c r="C13" s="221">
        <v>17440</v>
      </c>
      <c r="D13" s="221">
        <v>17394</v>
      </c>
      <c r="E13" s="221">
        <v>17000</v>
      </c>
      <c r="F13" s="221">
        <v>16814</v>
      </c>
      <c r="G13" s="219"/>
      <c r="H13" s="610">
        <v>-1.0900000000000001</v>
      </c>
      <c r="I13" s="610">
        <v>3.16</v>
      </c>
      <c r="J13" s="423">
        <v>3.16</v>
      </c>
      <c r="L13" s="284"/>
      <c r="M13" s="419"/>
      <c r="N13" s="419"/>
      <c r="O13" s="419"/>
      <c r="P13" s="419"/>
    </row>
    <row r="14" spans="1:16" s="631" customFormat="1" ht="12" customHeight="1" x14ac:dyDescent="0.2">
      <c r="A14" s="216" t="s">
        <v>146</v>
      </c>
      <c r="B14" s="218">
        <v>53</v>
      </c>
      <c r="C14" s="218">
        <v>53</v>
      </c>
      <c r="D14" s="218">
        <v>53</v>
      </c>
      <c r="E14" s="218">
        <v>47</v>
      </c>
      <c r="F14" s="218">
        <v>45</v>
      </c>
      <c r="G14" s="219"/>
      <c r="H14" s="610">
        <v>-4.26</v>
      </c>
      <c r="I14" s="610">
        <v>-15.09</v>
      </c>
      <c r="J14" s="423">
        <v>-15.09</v>
      </c>
      <c r="L14" s="284"/>
      <c r="M14" s="419"/>
      <c r="N14" s="419"/>
      <c r="O14" s="419"/>
      <c r="P14" s="419"/>
    </row>
    <row r="15" spans="1:16" s="631" customFormat="1" ht="12" customHeight="1" x14ac:dyDescent="0.2">
      <c r="A15" s="220" t="s">
        <v>147</v>
      </c>
      <c r="B15" s="221">
        <v>22</v>
      </c>
      <c r="C15" s="221">
        <v>33</v>
      </c>
      <c r="D15" s="221">
        <v>35</v>
      </c>
      <c r="E15" s="221">
        <v>35</v>
      </c>
      <c r="F15" s="221">
        <v>36</v>
      </c>
      <c r="G15" s="219"/>
      <c r="H15" s="610">
        <v>2.86</v>
      </c>
      <c r="I15" s="610">
        <v>63.64</v>
      </c>
      <c r="J15" s="423">
        <v>63.64</v>
      </c>
      <c r="L15" s="284"/>
      <c r="M15" s="419"/>
      <c r="N15" s="419"/>
      <c r="O15" s="419"/>
      <c r="P15" s="419"/>
    </row>
    <row r="16" spans="1:16" s="631" customFormat="1" ht="12" customHeight="1" x14ac:dyDescent="0.2">
      <c r="A16" s="216" t="s">
        <v>148</v>
      </c>
      <c r="B16" s="218">
        <v>54</v>
      </c>
      <c r="C16" s="218">
        <v>56</v>
      </c>
      <c r="D16" s="218">
        <v>57</v>
      </c>
      <c r="E16" s="218">
        <v>56</v>
      </c>
      <c r="F16" s="218">
        <v>48</v>
      </c>
      <c r="G16" s="219"/>
      <c r="H16" s="610">
        <v>-14.29</v>
      </c>
      <c r="I16" s="610">
        <v>-11.11</v>
      </c>
      <c r="J16" s="423">
        <v>-11.11</v>
      </c>
      <c r="L16" s="284"/>
      <c r="M16" s="419"/>
      <c r="N16" s="419"/>
      <c r="O16" s="419"/>
      <c r="P16" s="419"/>
    </row>
    <row r="17" spans="1:16" s="631" customFormat="1" ht="12" customHeight="1" x14ac:dyDescent="0.2">
      <c r="A17" s="220" t="s">
        <v>149</v>
      </c>
      <c r="B17" s="221">
        <v>16170</v>
      </c>
      <c r="C17" s="221">
        <v>17298</v>
      </c>
      <c r="D17" s="221">
        <v>17249</v>
      </c>
      <c r="E17" s="221">
        <v>16862</v>
      </c>
      <c r="F17" s="221">
        <v>16685</v>
      </c>
      <c r="G17" s="219"/>
      <c r="H17" s="610">
        <v>-1.05</v>
      </c>
      <c r="I17" s="610">
        <v>3.18</v>
      </c>
      <c r="J17" s="423">
        <v>3.18</v>
      </c>
      <c r="L17" s="284"/>
      <c r="M17" s="419"/>
      <c r="N17" s="419"/>
      <c r="O17" s="419"/>
      <c r="P17" s="419"/>
    </row>
    <row r="18" spans="1:16" s="631" customFormat="1" ht="12" customHeight="1" x14ac:dyDescent="0.2">
      <c r="A18" s="216" t="s">
        <v>150</v>
      </c>
      <c r="B18" s="218">
        <v>81</v>
      </c>
      <c r="C18" s="218">
        <v>86</v>
      </c>
      <c r="D18" s="218">
        <v>85</v>
      </c>
      <c r="E18" s="218">
        <v>80</v>
      </c>
      <c r="F18" s="218">
        <v>81</v>
      </c>
      <c r="G18" s="219"/>
      <c r="H18" s="610">
        <v>1.25</v>
      </c>
      <c r="I18" s="610">
        <v>0</v>
      </c>
      <c r="J18" s="423">
        <v>0</v>
      </c>
      <c r="L18" s="284"/>
      <c r="M18" s="419"/>
      <c r="N18" s="419"/>
      <c r="O18" s="419"/>
      <c r="P18" s="419"/>
    </row>
    <row r="19" spans="1:16" s="631" customFormat="1" ht="12" customHeight="1" x14ac:dyDescent="0.2">
      <c r="A19" s="220" t="s">
        <v>151</v>
      </c>
      <c r="B19" s="221">
        <v>720965</v>
      </c>
      <c r="C19" s="221">
        <v>772557</v>
      </c>
      <c r="D19" s="221">
        <v>756994</v>
      </c>
      <c r="E19" s="221">
        <v>764001</v>
      </c>
      <c r="F19" s="221">
        <v>782384</v>
      </c>
      <c r="G19" s="219"/>
      <c r="H19" s="610">
        <v>2.41</v>
      </c>
      <c r="I19" s="610">
        <v>8.52</v>
      </c>
      <c r="J19" s="423">
        <v>8.52</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290</v>
      </c>
      <c r="B21" s="226"/>
      <c r="C21" s="226"/>
      <c r="D21" s="226"/>
      <c r="E21" s="226"/>
      <c r="F21" s="226"/>
      <c r="G21" s="224"/>
      <c r="H21" s="204"/>
      <c r="I21" s="204"/>
      <c r="J21" s="204"/>
      <c r="L21" s="168"/>
      <c r="M21" s="168"/>
      <c r="N21" s="168"/>
    </row>
    <row r="22" spans="1:16" s="631" customFormat="1" ht="12" customHeight="1" x14ac:dyDescent="0.2">
      <c r="A22" s="216" t="s">
        <v>140</v>
      </c>
      <c r="B22" s="223">
        <v>22453111</v>
      </c>
      <c r="C22" s="223">
        <v>24589258</v>
      </c>
      <c r="D22" s="223">
        <v>23694198</v>
      </c>
      <c r="E22" s="223">
        <v>23978501</v>
      </c>
      <c r="F22" s="223">
        <v>23916067</v>
      </c>
      <c r="G22" s="224"/>
      <c r="H22" s="619">
        <v>-0.26</v>
      </c>
      <c r="I22" s="619">
        <v>6.52</v>
      </c>
      <c r="J22" s="423">
        <v>6.52</v>
      </c>
      <c r="L22" s="284"/>
      <c r="M22" s="419"/>
      <c r="N22" s="419"/>
      <c r="O22" s="419"/>
      <c r="P22" s="419"/>
    </row>
    <row r="23" spans="1:16" s="631" customFormat="1" ht="12" customHeight="1" x14ac:dyDescent="0.2">
      <c r="A23" s="220" t="s">
        <v>141</v>
      </c>
      <c r="B23" s="227">
        <v>22094307</v>
      </c>
      <c r="C23" s="227">
        <v>24194471</v>
      </c>
      <c r="D23" s="227">
        <v>23306769</v>
      </c>
      <c r="E23" s="227">
        <v>23594224</v>
      </c>
      <c r="F23" s="227">
        <v>23538059</v>
      </c>
      <c r="G23" s="224"/>
      <c r="H23" s="610">
        <v>-0.24</v>
      </c>
      <c r="I23" s="610">
        <v>6.53</v>
      </c>
      <c r="J23" s="423">
        <v>6.53</v>
      </c>
      <c r="L23" s="284"/>
      <c r="M23" s="419"/>
      <c r="N23" s="419"/>
      <c r="O23" s="419"/>
      <c r="P23" s="419"/>
    </row>
    <row r="24" spans="1:16" s="631" customFormat="1" ht="12" customHeight="1" x14ac:dyDescent="0.2">
      <c r="A24" s="216" t="s">
        <v>142</v>
      </c>
      <c r="B24" s="223">
        <v>358803</v>
      </c>
      <c r="C24" s="223">
        <v>394787</v>
      </c>
      <c r="D24" s="223">
        <v>387429</v>
      </c>
      <c r="E24" s="223">
        <v>384277</v>
      </c>
      <c r="F24" s="223">
        <v>378009</v>
      </c>
      <c r="G24" s="224"/>
      <c r="H24" s="610">
        <v>-1.63</v>
      </c>
      <c r="I24" s="610">
        <v>5.35</v>
      </c>
      <c r="J24" s="423">
        <v>5.35</v>
      </c>
      <c r="L24" s="284"/>
      <c r="M24" s="419"/>
      <c r="N24" s="419"/>
      <c r="O24" s="419"/>
      <c r="P24" s="419"/>
    </row>
    <row r="25" spans="1:16" s="631" customFormat="1" ht="12" customHeight="1" x14ac:dyDescent="0.2">
      <c r="A25" s="220" t="s">
        <v>143</v>
      </c>
      <c r="B25" s="227">
        <v>4065477</v>
      </c>
      <c r="C25" s="227">
        <v>4273996</v>
      </c>
      <c r="D25" s="227">
        <v>4136736</v>
      </c>
      <c r="E25" s="227">
        <v>4232285</v>
      </c>
      <c r="F25" s="227">
        <v>3558224</v>
      </c>
      <c r="G25" s="224"/>
      <c r="H25" s="610">
        <v>-15.93</v>
      </c>
      <c r="I25" s="610">
        <v>-12.48</v>
      </c>
      <c r="J25" s="423">
        <v>-12.48</v>
      </c>
      <c r="L25" s="284"/>
      <c r="M25" s="419"/>
      <c r="N25" s="419"/>
      <c r="O25" s="419"/>
      <c r="P25" s="419"/>
    </row>
    <row r="26" spans="1:16" s="631" customFormat="1" ht="12" customHeight="1" x14ac:dyDescent="0.2">
      <c r="A26" s="216" t="s">
        <v>144</v>
      </c>
      <c r="B26" s="223">
        <v>61268</v>
      </c>
      <c r="C26" s="223">
        <v>69395</v>
      </c>
      <c r="D26" s="223">
        <v>51116</v>
      </c>
      <c r="E26" s="223">
        <v>62442</v>
      </c>
      <c r="F26" s="223">
        <v>56956</v>
      </c>
      <c r="G26" s="224"/>
      <c r="H26" s="610">
        <v>-8.7899999999999991</v>
      </c>
      <c r="I26" s="610">
        <v>-7.04</v>
      </c>
      <c r="J26" s="423">
        <v>-7.04</v>
      </c>
      <c r="L26" s="284"/>
      <c r="M26" s="419"/>
      <c r="N26" s="419"/>
      <c r="O26" s="419"/>
      <c r="P26" s="419"/>
    </row>
    <row r="27" spans="1:16" s="631" customFormat="1" ht="12" customHeight="1" x14ac:dyDescent="0.2">
      <c r="A27" s="222" t="s">
        <v>145</v>
      </c>
      <c r="B27" s="227">
        <v>3966569</v>
      </c>
      <c r="C27" s="227">
        <v>4149405</v>
      </c>
      <c r="D27" s="227">
        <v>4030620</v>
      </c>
      <c r="E27" s="227">
        <v>4113490</v>
      </c>
      <c r="F27" s="227">
        <v>3438343</v>
      </c>
      <c r="G27" s="224"/>
      <c r="H27" s="610">
        <v>-16.41</v>
      </c>
      <c r="I27" s="610">
        <v>-13.32</v>
      </c>
      <c r="J27" s="423">
        <v>-13.32</v>
      </c>
      <c r="L27" s="284"/>
      <c r="M27" s="419"/>
      <c r="N27" s="419"/>
      <c r="O27" s="419"/>
      <c r="P27" s="419"/>
    </row>
    <row r="28" spans="1:16" s="631" customFormat="1" ht="12" customHeight="1" x14ac:dyDescent="0.2">
      <c r="A28" s="216" t="s">
        <v>146</v>
      </c>
      <c r="B28" s="223">
        <v>76647</v>
      </c>
      <c r="C28" s="223">
        <v>81450</v>
      </c>
      <c r="D28" s="223">
        <v>86972</v>
      </c>
      <c r="E28" s="223">
        <v>87808</v>
      </c>
      <c r="F28" s="223">
        <v>98203</v>
      </c>
      <c r="G28" s="224"/>
      <c r="H28" s="610">
        <v>11.84</v>
      </c>
      <c r="I28" s="610">
        <v>28.12</v>
      </c>
      <c r="J28" s="423">
        <v>28.12</v>
      </c>
      <c r="L28" s="284"/>
      <c r="M28" s="419"/>
      <c r="N28" s="419"/>
      <c r="O28" s="419"/>
      <c r="P28" s="419"/>
    </row>
    <row r="29" spans="1:16" ht="12" customHeight="1" x14ac:dyDescent="0.2">
      <c r="A29" s="220" t="s">
        <v>147</v>
      </c>
      <c r="B29" s="227">
        <v>63434</v>
      </c>
      <c r="C29" s="227">
        <v>78446</v>
      </c>
      <c r="D29" s="227">
        <v>80240</v>
      </c>
      <c r="E29" s="227">
        <v>82136</v>
      </c>
      <c r="F29" s="227">
        <v>80352</v>
      </c>
      <c r="G29" s="224"/>
      <c r="H29" s="610">
        <v>-2.17</v>
      </c>
      <c r="I29" s="610">
        <v>26.67</v>
      </c>
      <c r="J29" s="423">
        <v>26.67</v>
      </c>
      <c r="L29" s="284"/>
      <c r="M29" s="419"/>
      <c r="N29" s="419"/>
      <c r="O29" s="419"/>
      <c r="P29" s="419"/>
    </row>
    <row r="30" spans="1:16" ht="12" customHeight="1" x14ac:dyDescent="0.2">
      <c r="A30" s="216" t="s">
        <v>148</v>
      </c>
      <c r="B30" s="223">
        <v>527972</v>
      </c>
      <c r="C30" s="223">
        <v>573475</v>
      </c>
      <c r="D30" s="223">
        <v>599173</v>
      </c>
      <c r="E30" s="223">
        <v>630722</v>
      </c>
      <c r="F30" s="223">
        <v>226005</v>
      </c>
      <c r="G30" s="224"/>
      <c r="H30" s="610">
        <v>-64.17</v>
      </c>
      <c r="I30" s="610">
        <v>-57.19</v>
      </c>
      <c r="J30" s="423">
        <v>-57.19</v>
      </c>
      <c r="L30" s="284"/>
      <c r="M30" s="419"/>
      <c r="N30" s="419"/>
      <c r="O30" s="419"/>
      <c r="P30" s="419"/>
    </row>
    <row r="31" spans="1:16" ht="12" customHeight="1" x14ac:dyDescent="0.2">
      <c r="A31" s="220" t="s">
        <v>149</v>
      </c>
      <c r="B31" s="227">
        <v>3298516</v>
      </c>
      <c r="C31" s="227">
        <v>3416033</v>
      </c>
      <c r="D31" s="227">
        <v>3264235</v>
      </c>
      <c r="E31" s="227">
        <v>3312823</v>
      </c>
      <c r="F31" s="227">
        <v>3033784</v>
      </c>
      <c r="G31" s="224"/>
      <c r="H31" s="610">
        <v>-8.42</v>
      </c>
      <c r="I31" s="610">
        <v>-8.0299999999999994</v>
      </c>
      <c r="J31" s="423">
        <v>-8.0299999999999994</v>
      </c>
      <c r="L31" s="284"/>
      <c r="M31" s="419"/>
      <c r="N31" s="419"/>
      <c r="O31" s="419"/>
      <c r="P31" s="419"/>
    </row>
    <row r="32" spans="1:16" ht="12" customHeight="1" x14ac:dyDescent="0.2">
      <c r="A32" s="216" t="s">
        <v>150</v>
      </c>
      <c r="B32" s="223">
        <v>37641</v>
      </c>
      <c r="C32" s="223">
        <v>55197</v>
      </c>
      <c r="D32" s="223">
        <v>55001</v>
      </c>
      <c r="E32" s="223">
        <v>56353</v>
      </c>
      <c r="F32" s="223">
        <v>62925</v>
      </c>
      <c r="G32" s="224"/>
      <c r="H32" s="610">
        <v>11.66</v>
      </c>
      <c r="I32" s="610">
        <v>67.17</v>
      </c>
      <c r="J32" s="423">
        <v>67.17</v>
      </c>
      <c r="L32" s="284"/>
      <c r="M32" s="419"/>
      <c r="N32" s="419"/>
      <c r="O32" s="419"/>
      <c r="P32" s="419"/>
    </row>
    <row r="33" spans="1:16" ht="12" customHeight="1" x14ac:dyDescent="0.2">
      <c r="A33" s="228" t="s">
        <v>152</v>
      </c>
      <c r="B33" s="229">
        <v>26518588</v>
      </c>
      <c r="C33" s="229">
        <v>28863254</v>
      </c>
      <c r="D33" s="229">
        <v>27830934</v>
      </c>
      <c r="E33" s="229">
        <v>28210786</v>
      </c>
      <c r="F33" s="229">
        <v>27474292</v>
      </c>
      <c r="G33" s="230"/>
      <c r="H33" s="620">
        <v>-2.61</v>
      </c>
      <c r="I33" s="620">
        <v>3.6</v>
      </c>
      <c r="J33" s="231">
        <v>3.6</v>
      </c>
      <c r="L33" s="284"/>
      <c r="M33" s="419"/>
      <c r="N33" s="419"/>
      <c r="O33" s="419"/>
      <c r="P33" s="419"/>
    </row>
    <row r="34" spans="1:16" ht="19.5" customHeight="1" x14ac:dyDescent="0.2">
      <c r="A34" s="728" t="s">
        <v>333</v>
      </c>
      <c r="B34" s="728"/>
      <c r="C34" s="728"/>
      <c r="D34" s="728"/>
      <c r="E34" s="728"/>
      <c r="F34" s="728"/>
      <c r="G34" s="728"/>
      <c r="H34" s="728"/>
      <c r="I34" s="728"/>
      <c r="J34" s="728"/>
      <c r="L34" s="284"/>
      <c r="M34" s="419"/>
      <c r="N34" s="419"/>
      <c r="O34" s="419"/>
      <c r="P34" s="419"/>
    </row>
    <row r="35" spans="1:16" ht="11.25" x14ac:dyDescent="0.2">
      <c r="A35" s="618" t="s">
        <v>299</v>
      </c>
      <c r="B35" s="223"/>
      <c r="C35" s="223"/>
      <c r="D35" s="223"/>
      <c r="E35" s="223"/>
      <c r="F35" s="223"/>
      <c r="G35" s="224"/>
      <c r="H35" s="225"/>
      <c r="I35" s="225"/>
      <c r="J35" s="225"/>
    </row>
  </sheetData>
  <mergeCells count="4">
    <mergeCell ref="H4:J4"/>
    <mergeCell ref="I2:J2"/>
    <mergeCell ref="A2:F2"/>
    <mergeCell ref="A34:J34"/>
  </mergeCells>
  <phoneticPr fontId="14"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316</v>
      </c>
      <c r="B2" s="726"/>
      <c r="C2" s="726"/>
      <c r="D2" s="726"/>
      <c r="E2" s="726"/>
      <c r="F2" s="726"/>
      <c r="G2" s="46"/>
      <c r="H2" s="590"/>
      <c r="I2" s="724" t="s">
        <v>169</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172858</v>
      </c>
      <c r="C8" s="218">
        <v>167732</v>
      </c>
      <c r="D8" s="218">
        <v>161318</v>
      </c>
      <c r="E8" s="218">
        <v>155427</v>
      </c>
      <c r="F8" s="218">
        <v>152436</v>
      </c>
      <c r="G8" s="219"/>
      <c r="H8" s="610">
        <v>-1.92</v>
      </c>
      <c r="I8" s="610">
        <v>-11.81</v>
      </c>
      <c r="J8" s="423">
        <v>-11.81</v>
      </c>
      <c r="L8" s="284"/>
      <c r="M8" s="419"/>
      <c r="N8" s="419"/>
      <c r="O8" s="419"/>
      <c r="P8" s="419"/>
    </row>
    <row r="9" spans="1:16" s="631" customFormat="1" ht="12" customHeight="1" x14ac:dyDescent="0.2">
      <c r="A9" s="220" t="s">
        <v>141</v>
      </c>
      <c r="B9" s="221">
        <v>171593</v>
      </c>
      <c r="C9" s="221">
        <v>166546</v>
      </c>
      <c r="D9" s="221">
        <v>160242</v>
      </c>
      <c r="E9" s="221">
        <v>154403</v>
      </c>
      <c r="F9" s="221">
        <v>151435</v>
      </c>
      <c r="G9" s="219"/>
      <c r="H9" s="610">
        <v>-1.92</v>
      </c>
      <c r="I9" s="610">
        <v>-11.75</v>
      </c>
      <c r="J9" s="423">
        <v>-11.75</v>
      </c>
      <c r="L9" s="284"/>
      <c r="M9" s="419"/>
      <c r="N9" s="419"/>
      <c r="O9" s="419"/>
      <c r="P9" s="419"/>
    </row>
    <row r="10" spans="1:16" s="631" customFormat="1" ht="12" customHeight="1" x14ac:dyDescent="0.2">
      <c r="A10" s="216" t="s">
        <v>142</v>
      </c>
      <c r="B10" s="218">
        <v>1265</v>
      </c>
      <c r="C10" s="218">
        <v>1186</v>
      </c>
      <c r="D10" s="218">
        <v>1076</v>
      </c>
      <c r="E10" s="218">
        <v>1024</v>
      </c>
      <c r="F10" s="218">
        <v>1001</v>
      </c>
      <c r="G10" s="219"/>
      <c r="H10" s="610">
        <v>-2.25</v>
      </c>
      <c r="I10" s="610">
        <v>-20.87</v>
      </c>
      <c r="J10" s="423">
        <v>-20.87</v>
      </c>
      <c r="L10" s="284"/>
      <c r="M10" s="419"/>
      <c r="N10" s="419"/>
      <c r="O10" s="419"/>
      <c r="P10" s="419"/>
    </row>
    <row r="11" spans="1:16" s="631" customFormat="1" ht="12" customHeight="1" x14ac:dyDescent="0.2">
      <c r="A11" s="220" t="s">
        <v>143</v>
      </c>
      <c r="B11" s="221">
        <v>5312</v>
      </c>
      <c r="C11" s="221">
        <v>4968</v>
      </c>
      <c r="D11" s="221">
        <v>4544</v>
      </c>
      <c r="E11" s="221">
        <v>4267</v>
      </c>
      <c r="F11" s="221">
        <v>4146</v>
      </c>
      <c r="G11" s="219"/>
      <c r="H11" s="610">
        <v>-2.84</v>
      </c>
      <c r="I11" s="610">
        <v>-21.95</v>
      </c>
      <c r="J11" s="423">
        <v>-21.95</v>
      </c>
      <c r="L11" s="284"/>
      <c r="M11" s="419"/>
      <c r="N11" s="419"/>
      <c r="O11" s="419"/>
      <c r="P11" s="419"/>
    </row>
    <row r="12" spans="1:16" s="631" customFormat="1" ht="12" customHeight="1" x14ac:dyDescent="0.2">
      <c r="A12" s="216" t="s">
        <v>144</v>
      </c>
      <c r="B12" s="218">
        <v>3</v>
      </c>
      <c r="C12" s="218">
        <v>4</v>
      </c>
      <c r="D12" s="218">
        <v>3</v>
      </c>
      <c r="E12" s="218">
        <v>3</v>
      </c>
      <c r="F12" s="218">
        <v>3</v>
      </c>
      <c r="G12" s="219"/>
      <c r="H12" s="610">
        <v>0</v>
      </c>
      <c r="I12" s="610">
        <v>0</v>
      </c>
      <c r="J12" s="423">
        <v>0</v>
      </c>
      <c r="L12" s="284"/>
      <c r="M12" s="419"/>
      <c r="N12" s="419"/>
      <c r="O12" s="419"/>
      <c r="P12" s="419"/>
    </row>
    <row r="13" spans="1:16" s="631" customFormat="1" ht="12" customHeight="1" x14ac:dyDescent="0.2">
      <c r="A13" s="222" t="s">
        <v>145</v>
      </c>
      <c r="B13" s="221">
        <v>5296</v>
      </c>
      <c r="C13" s="221">
        <v>4952</v>
      </c>
      <c r="D13" s="221">
        <v>4530</v>
      </c>
      <c r="E13" s="221">
        <v>4253</v>
      </c>
      <c r="F13" s="221">
        <v>4131</v>
      </c>
      <c r="G13" s="219"/>
      <c r="H13" s="610">
        <v>-2.87</v>
      </c>
      <c r="I13" s="610">
        <v>-22</v>
      </c>
      <c r="J13" s="423">
        <v>-22</v>
      </c>
      <c r="L13" s="284"/>
      <c r="M13" s="419"/>
      <c r="N13" s="419"/>
      <c r="O13" s="419"/>
      <c r="P13" s="419"/>
    </row>
    <row r="14" spans="1:16" s="631" customFormat="1" ht="12" customHeight="1" x14ac:dyDescent="0.2">
      <c r="A14" s="216" t="s">
        <v>146</v>
      </c>
      <c r="B14" s="218">
        <v>6</v>
      </c>
      <c r="C14" s="218">
        <v>6</v>
      </c>
      <c r="D14" s="218">
        <v>6</v>
      </c>
      <c r="E14" s="218">
        <v>6</v>
      </c>
      <c r="F14" s="218">
        <v>7</v>
      </c>
      <c r="G14" s="219"/>
      <c r="H14" s="610">
        <v>16.670000000000002</v>
      </c>
      <c r="I14" s="610">
        <v>16.670000000000002</v>
      </c>
      <c r="J14" s="423">
        <v>16.670000000000002</v>
      </c>
      <c r="L14" s="284"/>
      <c r="M14" s="419"/>
      <c r="N14" s="419"/>
      <c r="O14" s="419"/>
      <c r="P14" s="419"/>
    </row>
    <row r="15" spans="1:16" s="631" customFormat="1" ht="12" customHeight="1" x14ac:dyDescent="0.2">
      <c r="A15" s="220" t="s">
        <v>147</v>
      </c>
      <c r="B15" s="221">
        <v>0</v>
      </c>
      <c r="C15" s="221">
        <v>0</v>
      </c>
      <c r="D15" s="221">
        <v>0</v>
      </c>
      <c r="E15" s="221">
        <v>0</v>
      </c>
      <c r="F15" s="221">
        <v>0</v>
      </c>
      <c r="G15" s="219"/>
      <c r="H15" s="610" t="s">
        <v>406</v>
      </c>
      <c r="I15" s="610" t="s">
        <v>406</v>
      </c>
      <c r="J15" s="423" t="s">
        <v>406</v>
      </c>
      <c r="L15" s="284"/>
      <c r="M15" s="419"/>
      <c r="N15" s="419"/>
      <c r="O15" s="419"/>
      <c r="P15" s="419"/>
    </row>
    <row r="16" spans="1:16" s="631" customFormat="1" ht="12" customHeight="1" x14ac:dyDescent="0.2">
      <c r="A16" s="216" t="s">
        <v>148</v>
      </c>
      <c r="B16" s="218">
        <v>0</v>
      </c>
      <c r="C16" s="218">
        <v>0</v>
      </c>
      <c r="D16" s="218">
        <v>1</v>
      </c>
      <c r="E16" s="218">
        <v>2</v>
      </c>
      <c r="F16" s="218">
        <v>1</v>
      </c>
      <c r="G16" s="219"/>
      <c r="H16" s="610">
        <v>-50</v>
      </c>
      <c r="I16" s="610" t="s">
        <v>406</v>
      </c>
      <c r="J16" s="423" t="s">
        <v>406</v>
      </c>
      <c r="L16" s="284"/>
      <c r="M16" s="419"/>
      <c r="N16" s="419"/>
      <c r="O16" s="419"/>
      <c r="P16" s="419"/>
    </row>
    <row r="17" spans="1:16" s="631" customFormat="1" ht="12" customHeight="1" x14ac:dyDescent="0.2">
      <c r="A17" s="220" t="s">
        <v>149</v>
      </c>
      <c r="B17" s="221">
        <v>5290</v>
      </c>
      <c r="C17" s="221">
        <v>4946</v>
      </c>
      <c r="D17" s="221">
        <v>4523</v>
      </c>
      <c r="E17" s="221">
        <v>4245</v>
      </c>
      <c r="F17" s="221">
        <v>4123</v>
      </c>
      <c r="G17" s="219"/>
      <c r="H17" s="610">
        <v>-2.87</v>
      </c>
      <c r="I17" s="610">
        <v>-22.06</v>
      </c>
      <c r="J17" s="423">
        <v>-22.06</v>
      </c>
      <c r="L17" s="284"/>
      <c r="M17" s="419"/>
      <c r="N17" s="419"/>
      <c r="O17" s="419"/>
      <c r="P17" s="419"/>
    </row>
    <row r="18" spans="1:16" s="631" customFormat="1" ht="12" customHeight="1" x14ac:dyDescent="0.2">
      <c r="A18" s="216" t="s">
        <v>150</v>
      </c>
      <c r="B18" s="218">
        <v>13</v>
      </c>
      <c r="C18" s="218">
        <v>12</v>
      </c>
      <c r="D18" s="218">
        <v>11</v>
      </c>
      <c r="E18" s="218">
        <v>11</v>
      </c>
      <c r="F18" s="218">
        <v>12</v>
      </c>
      <c r="G18" s="219"/>
      <c r="H18" s="610">
        <v>9.09</v>
      </c>
      <c r="I18" s="610">
        <v>-7.69</v>
      </c>
      <c r="J18" s="423">
        <v>-7.69</v>
      </c>
      <c r="L18" s="284"/>
      <c r="M18" s="419"/>
      <c r="N18" s="419"/>
      <c r="O18" s="419"/>
      <c r="P18" s="419"/>
    </row>
    <row r="19" spans="1:16" s="631" customFormat="1" ht="12" customHeight="1" x14ac:dyDescent="0.2">
      <c r="A19" s="220" t="s">
        <v>151</v>
      </c>
      <c r="B19" s="221">
        <v>178170</v>
      </c>
      <c r="C19" s="221">
        <v>172700</v>
      </c>
      <c r="D19" s="221">
        <v>165862</v>
      </c>
      <c r="E19" s="221">
        <v>159694</v>
      </c>
      <c r="F19" s="221">
        <v>156582</v>
      </c>
      <c r="G19" s="219"/>
      <c r="H19" s="610">
        <v>-1.95</v>
      </c>
      <c r="I19" s="610">
        <v>-12.12</v>
      </c>
      <c r="J19" s="423">
        <v>-12.12</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6837969</v>
      </c>
      <c r="C22" s="223">
        <v>6467714</v>
      </c>
      <c r="D22" s="223">
        <v>6121381</v>
      </c>
      <c r="E22" s="223">
        <v>5942134</v>
      </c>
      <c r="F22" s="223">
        <v>5858961</v>
      </c>
      <c r="G22" s="224"/>
      <c r="H22" s="619">
        <v>-1.4</v>
      </c>
      <c r="I22" s="619">
        <v>-14.32</v>
      </c>
      <c r="J22" s="423">
        <v>-14.32</v>
      </c>
      <c r="L22" s="284"/>
      <c r="M22" s="419"/>
      <c r="N22" s="419"/>
      <c r="O22" s="419"/>
      <c r="P22" s="419"/>
    </row>
    <row r="23" spans="1:16" s="631" customFormat="1" ht="12" customHeight="1" x14ac:dyDescent="0.2">
      <c r="A23" s="220" t="s">
        <v>141</v>
      </c>
      <c r="B23" s="227">
        <v>6765654</v>
      </c>
      <c r="C23" s="227">
        <v>6401583</v>
      </c>
      <c r="D23" s="227">
        <v>6067018</v>
      </c>
      <c r="E23" s="227">
        <v>5890204</v>
      </c>
      <c r="F23" s="227">
        <v>5807625</v>
      </c>
      <c r="G23" s="224"/>
      <c r="H23" s="610">
        <v>-1.4</v>
      </c>
      <c r="I23" s="610">
        <v>-14.16</v>
      </c>
      <c r="J23" s="423">
        <v>-14.16</v>
      </c>
      <c r="L23" s="284"/>
      <c r="M23" s="419"/>
      <c r="N23" s="419"/>
      <c r="O23" s="419"/>
      <c r="P23" s="419"/>
    </row>
    <row r="24" spans="1:16" s="631" customFormat="1" ht="12" customHeight="1" x14ac:dyDescent="0.2">
      <c r="A24" s="216" t="s">
        <v>142</v>
      </c>
      <c r="B24" s="223">
        <v>72315</v>
      </c>
      <c r="C24" s="223">
        <v>66130</v>
      </c>
      <c r="D24" s="223">
        <v>54363</v>
      </c>
      <c r="E24" s="223">
        <v>51929</v>
      </c>
      <c r="F24" s="223">
        <v>51336</v>
      </c>
      <c r="G24" s="224"/>
      <c r="H24" s="610">
        <v>-1.1399999999999999</v>
      </c>
      <c r="I24" s="610">
        <v>-29.01</v>
      </c>
      <c r="J24" s="423">
        <v>-29.01</v>
      </c>
      <c r="L24" s="284"/>
      <c r="M24" s="419"/>
      <c r="N24" s="419"/>
      <c r="O24" s="419"/>
      <c r="P24" s="419"/>
    </row>
    <row r="25" spans="1:16" s="631" customFormat="1" ht="12" customHeight="1" x14ac:dyDescent="0.2">
      <c r="A25" s="220" t="s">
        <v>143</v>
      </c>
      <c r="B25" s="227">
        <v>726678</v>
      </c>
      <c r="C25" s="227">
        <v>652975</v>
      </c>
      <c r="D25" s="227">
        <v>568399</v>
      </c>
      <c r="E25" s="227">
        <v>540277</v>
      </c>
      <c r="F25" s="227">
        <v>521788</v>
      </c>
      <c r="G25" s="224"/>
      <c r="H25" s="610">
        <v>-3.42</v>
      </c>
      <c r="I25" s="610">
        <v>-28.2</v>
      </c>
      <c r="J25" s="423">
        <v>-28.2</v>
      </c>
      <c r="L25" s="284"/>
      <c r="M25" s="419"/>
      <c r="N25" s="419"/>
      <c r="O25" s="419"/>
      <c r="P25" s="419"/>
    </row>
    <row r="26" spans="1:16" s="631" customFormat="1" ht="12" customHeight="1" x14ac:dyDescent="0.2">
      <c r="A26" s="216" t="s">
        <v>144</v>
      </c>
      <c r="B26" s="223">
        <v>1486</v>
      </c>
      <c r="C26" s="223">
        <v>1785</v>
      </c>
      <c r="D26" s="223">
        <v>1491</v>
      </c>
      <c r="E26" s="223">
        <v>1515</v>
      </c>
      <c r="F26" s="223">
        <v>1525</v>
      </c>
      <c r="G26" s="224"/>
      <c r="H26" s="610">
        <v>0.66</v>
      </c>
      <c r="I26" s="610">
        <v>2.62</v>
      </c>
      <c r="J26" s="423">
        <v>2.62</v>
      </c>
      <c r="L26" s="284"/>
      <c r="M26" s="419"/>
      <c r="N26" s="419"/>
      <c r="O26" s="419"/>
      <c r="P26" s="419"/>
    </row>
    <row r="27" spans="1:16" s="631" customFormat="1" ht="12" customHeight="1" x14ac:dyDescent="0.2">
      <c r="A27" s="222" t="s">
        <v>145</v>
      </c>
      <c r="B27" s="227">
        <v>696366</v>
      </c>
      <c r="C27" s="227">
        <v>626203</v>
      </c>
      <c r="D27" s="227">
        <v>542987</v>
      </c>
      <c r="E27" s="227">
        <v>515001</v>
      </c>
      <c r="F27" s="227">
        <v>496230</v>
      </c>
      <c r="G27" s="224"/>
      <c r="H27" s="610">
        <v>-3.64</v>
      </c>
      <c r="I27" s="610">
        <v>-28.74</v>
      </c>
      <c r="J27" s="423">
        <v>-28.74</v>
      </c>
      <c r="L27" s="284"/>
      <c r="M27" s="419"/>
      <c r="N27" s="419"/>
      <c r="O27" s="419"/>
      <c r="P27" s="419"/>
    </row>
    <row r="28" spans="1:16" s="631" customFormat="1" ht="12" customHeight="1" x14ac:dyDescent="0.2">
      <c r="A28" s="216" t="s">
        <v>146</v>
      </c>
      <c r="B28" s="223">
        <v>596</v>
      </c>
      <c r="C28" s="223">
        <v>595</v>
      </c>
      <c r="D28" s="223">
        <v>624</v>
      </c>
      <c r="E28" s="223">
        <v>635</v>
      </c>
      <c r="F28" s="223">
        <v>653</v>
      </c>
      <c r="G28" s="224"/>
      <c r="H28" s="610">
        <v>2.83</v>
      </c>
      <c r="I28" s="610">
        <v>9.56</v>
      </c>
      <c r="J28" s="423">
        <v>9.56</v>
      </c>
      <c r="L28" s="284"/>
      <c r="M28" s="419"/>
      <c r="N28" s="419"/>
      <c r="O28" s="419"/>
      <c r="P28" s="419"/>
    </row>
    <row r="29" spans="1:16" ht="12" customHeight="1" x14ac:dyDescent="0.2">
      <c r="A29" s="220" t="s">
        <v>147</v>
      </c>
      <c r="B29" s="227">
        <v>0</v>
      </c>
      <c r="C29" s="227">
        <v>0</v>
      </c>
      <c r="D29" s="227">
        <v>0</v>
      </c>
      <c r="E29" s="227">
        <v>0</v>
      </c>
      <c r="F29" s="227">
        <v>0</v>
      </c>
      <c r="G29" s="224"/>
      <c r="H29" s="610" t="s">
        <v>406</v>
      </c>
      <c r="I29" s="610" t="s">
        <v>406</v>
      </c>
      <c r="J29" s="423" t="s">
        <v>406</v>
      </c>
      <c r="L29" s="284"/>
      <c r="M29" s="419"/>
      <c r="N29" s="419"/>
      <c r="O29" s="419"/>
      <c r="P29" s="419"/>
    </row>
    <row r="30" spans="1:16" ht="12" customHeight="1" x14ac:dyDescent="0.2">
      <c r="A30" s="216" t="s">
        <v>148</v>
      </c>
      <c r="B30" s="223">
        <v>0</v>
      </c>
      <c r="C30" s="223">
        <v>0</v>
      </c>
      <c r="D30" s="223">
        <v>298</v>
      </c>
      <c r="E30" s="223">
        <v>605</v>
      </c>
      <c r="F30" s="223">
        <v>307</v>
      </c>
      <c r="G30" s="224"/>
      <c r="H30" s="610">
        <v>-49.26</v>
      </c>
      <c r="I30" s="610" t="s">
        <v>406</v>
      </c>
      <c r="J30" s="423" t="s">
        <v>406</v>
      </c>
      <c r="L30" s="284"/>
      <c r="M30" s="419"/>
      <c r="N30" s="419"/>
      <c r="O30" s="419"/>
      <c r="P30" s="419"/>
    </row>
    <row r="31" spans="1:16" ht="12" customHeight="1" x14ac:dyDescent="0.2">
      <c r="A31" s="220" t="s">
        <v>149</v>
      </c>
      <c r="B31" s="227">
        <v>695771</v>
      </c>
      <c r="C31" s="227">
        <v>625608</v>
      </c>
      <c r="D31" s="227">
        <v>542064</v>
      </c>
      <c r="E31" s="227">
        <v>513761</v>
      </c>
      <c r="F31" s="227">
        <v>495270</v>
      </c>
      <c r="G31" s="224"/>
      <c r="H31" s="610">
        <v>-3.6</v>
      </c>
      <c r="I31" s="610">
        <v>-28.82</v>
      </c>
      <c r="J31" s="423">
        <v>-28.82</v>
      </c>
      <c r="L31" s="284"/>
      <c r="M31" s="419"/>
      <c r="N31" s="419"/>
      <c r="O31" s="419"/>
      <c r="P31" s="419"/>
    </row>
    <row r="32" spans="1:16" ht="12" customHeight="1" x14ac:dyDescent="0.2">
      <c r="A32" s="216" t="s">
        <v>150</v>
      </c>
      <c r="B32" s="223">
        <v>28825</v>
      </c>
      <c r="C32" s="223">
        <v>24988</v>
      </c>
      <c r="D32" s="223">
        <v>23922</v>
      </c>
      <c r="E32" s="223">
        <v>23761</v>
      </c>
      <c r="F32" s="223">
        <v>24032</v>
      </c>
      <c r="G32" s="224"/>
      <c r="H32" s="610">
        <v>1.1399999999999999</v>
      </c>
      <c r="I32" s="610">
        <v>-16.63</v>
      </c>
      <c r="J32" s="423">
        <v>-16.63</v>
      </c>
      <c r="L32" s="284"/>
      <c r="M32" s="419"/>
      <c r="N32" s="419"/>
      <c r="O32" s="419"/>
      <c r="P32" s="419"/>
    </row>
    <row r="33" spans="1:16" ht="12" customHeight="1" x14ac:dyDescent="0.2">
      <c r="A33" s="228" t="s">
        <v>152</v>
      </c>
      <c r="B33" s="229">
        <v>7564646</v>
      </c>
      <c r="C33" s="229">
        <v>7120689</v>
      </c>
      <c r="D33" s="229">
        <v>6689780</v>
      </c>
      <c r="E33" s="229">
        <v>6482411</v>
      </c>
      <c r="F33" s="229">
        <v>6380749</v>
      </c>
      <c r="G33" s="230"/>
      <c r="H33" s="620">
        <v>-1.57</v>
      </c>
      <c r="I33" s="620">
        <v>-15.65</v>
      </c>
      <c r="J33" s="231">
        <v>-15.65</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317</v>
      </c>
      <c r="B2" s="726"/>
      <c r="C2" s="726"/>
      <c r="D2" s="726"/>
      <c r="E2" s="726"/>
      <c r="F2" s="726"/>
      <c r="G2" s="46"/>
      <c r="H2" s="590"/>
      <c r="I2" s="724" t="s">
        <v>170</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623576</v>
      </c>
      <c r="C8" s="218">
        <v>614249</v>
      </c>
      <c r="D8" s="218">
        <v>613737</v>
      </c>
      <c r="E8" s="218">
        <v>613504</v>
      </c>
      <c r="F8" s="218">
        <v>625524</v>
      </c>
      <c r="G8" s="219"/>
      <c r="H8" s="610">
        <v>1.96</v>
      </c>
      <c r="I8" s="610">
        <v>0.31</v>
      </c>
      <c r="J8" s="423">
        <v>0.31</v>
      </c>
      <c r="L8" s="284"/>
      <c r="M8" s="419"/>
      <c r="N8" s="419"/>
      <c r="O8" s="419"/>
      <c r="P8" s="419"/>
    </row>
    <row r="9" spans="1:16" s="631" customFormat="1" ht="12" customHeight="1" x14ac:dyDescent="0.2">
      <c r="A9" s="220" t="s">
        <v>141</v>
      </c>
      <c r="B9" s="221">
        <v>620483</v>
      </c>
      <c r="C9" s="221">
        <v>611136</v>
      </c>
      <c r="D9" s="221">
        <v>610536</v>
      </c>
      <c r="E9" s="221">
        <v>610200</v>
      </c>
      <c r="F9" s="221">
        <v>622039</v>
      </c>
      <c r="G9" s="219"/>
      <c r="H9" s="610">
        <v>1.94</v>
      </c>
      <c r="I9" s="610">
        <v>0.25</v>
      </c>
      <c r="J9" s="423">
        <v>0.25</v>
      </c>
      <c r="L9" s="284"/>
      <c r="M9" s="419"/>
      <c r="N9" s="419"/>
      <c r="O9" s="419"/>
      <c r="P9" s="419"/>
    </row>
    <row r="10" spans="1:16" s="631" customFormat="1" ht="12" customHeight="1" x14ac:dyDescent="0.2">
      <c r="A10" s="216" t="s">
        <v>142</v>
      </c>
      <c r="B10" s="218">
        <v>3093</v>
      </c>
      <c r="C10" s="218">
        <v>3113</v>
      </c>
      <c r="D10" s="218">
        <v>3201</v>
      </c>
      <c r="E10" s="218">
        <v>3304</v>
      </c>
      <c r="F10" s="218">
        <v>3485</v>
      </c>
      <c r="G10" s="219"/>
      <c r="H10" s="610">
        <v>5.48</v>
      </c>
      <c r="I10" s="610">
        <v>12.67</v>
      </c>
      <c r="J10" s="423">
        <v>12.67</v>
      </c>
      <c r="L10" s="284"/>
      <c r="M10" s="419"/>
      <c r="N10" s="419"/>
      <c r="O10" s="419"/>
      <c r="P10" s="419"/>
    </row>
    <row r="11" spans="1:16" s="631" customFormat="1" ht="12" customHeight="1" x14ac:dyDescent="0.2">
      <c r="A11" s="220" t="s">
        <v>143</v>
      </c>
      <c r="B11" s="221">
        <v>8131</v>
      </c>
      <c r="C11" s="221">
        <v>8087</v>
      </c>
      <c r="D11" s="221">
        <v>8188</v>
      </c>
      <c r="E11" s="221">
        <v>8294</v>
      </c>
      <c r="F11" s="221">
        <v>8492</v>
      </c>
      <c r="G11" s="219"/>
      <c r="H11" s="610">
        <v>2.39</v>
      </c>
      <c r="I11" s="610">
        <v>4.4400000000000004</v>
      </c>
      <c r="J11" s="423">
        <v>4.4400000000000004</v>
      </c>
      <c r="L11" s="284"/>
      <c r="M11" s="419"/>
      <c r="N11" s="419"/>
      <c r="O11" s="419"/>
      <c r="P11" s="419"/>
    </row>
    <row r="12" spans="1:16" s="631" customFormat="1" ht="12" customHeight="1" x14ac:dyDescent="0.2">
      <c r="A12" s="216" t="s">
        <v>144</v>
      </c>
      <c r="B12" s="218">
        <v>22</v>
      </c>
      <c r="C12" s="218">
        <v>28</v>
      </c>
      <c r="D12" s="218">
        <v>30</v>
      </c>
      <c r="E12" s="218">
        <v>27</v>
      </c>
      <c r="F12" s="218">
        <v>28</v>
      </c>
      <c r="G12" s="219"/>
      <c r="H12" s="610">
        <v>3.7</v>
      </c>
      <c r="I12" s="610">
        <v>27.27</v>
      </c>
      <c r="J12" s="423">
        <v>27.27</v>
      </c>
      <c r="L12" s="284"/>
      <c r="M12" s="419"/>
      <c r="N12" s="419"/>
      <c r="O12" s="419"/>
      <c r="P12" s="419"/>
    </row>
    <row r="13" spans="1:16" s="631" customFormat="1" ht="12" customHeight="1" x14ac:dyDescent="0.2">
      <c r="A13" s="222" t="s">
        <v>145</v>
      </c>
      <c r="B13" s="221">
        <v>8046</v>
      </c>
      <c r="C13" s="221">
        <v>7996</v>
      </c>
      <c r="D13" s="221">
        <v>8093</v>
      </c>
      <c r="E13" s="221">
        <v>8202</v>
      </c>
      <c r="F13" s="221">
        <v>8397</v>
      </c>
      <c r="G13" s="219"/>
      <c r="H13" s="610">
        <v>2.38</v>
      </c>
      <c r="I13" s="610">
        <v>4.3600000000000003</v>
      </c>
      <c r="J13" s="423">
        <v>4.3600000000000003</v>
      </c>
      <c r="L13" s="284"/>
      <c r="M13" s="419"/>
      <c r="N13" s="419"/>
      <c r="O13" s="419"/>
      <c r="P13" s="419"/>
    </row>
    <row r="14" spans="1:16" s="631" customFormat="1" ht="12" customHeight="1" x14ac:dyDescent="0.2">
      <c r="A14" s="216" t="s">
        <v>146</v>
      </c>
      <c r="B14" s="218">
        <v>46</v>
      </c>
      <c r="C14" s="218">
        <v>44</v>
      </c>
      <c r="D14" s="218">
        <v>41</v>
      </c>
      <c r="E14" s="218">
        <v>42</v>
      </c>
      <c r="F14" s="218">
        <v>43</v>
      </c>
      <c r="G14" s="219"/>
      <c r="H14" s="610">
        <v>2.38</v>
      </c>
      <c r="I14" s="610">
        <v>-6.52</v>
      </c>
      <c r="J14" s="423">
        <v>-6.52</v>
      </c>
      <c r="L14" s="284"/>
      <c r="M14" s="419"/>
      <c r="N14" s="419"/>
      <c r="O14" s="419"/>
      <c r="P14" s="419"/>
    </row>
    <row r="15" spans="1:16" s="631" customFormat="1" ht="12" customHeight="1" x14ac:dyDescent="0.2">
      <c r="A15" s="220" t="s">
        <v>147</v>
      </c>
      <c r="B15" s="221">
        <v>44</v>
      </c>
      <c r="C15" s="221">
        <v>44</v>
      </c>
      <c r="D15" s="221">
        <v>43</v>
      </c>
      <c r="E15" s="221">
        <v>62</v>
      </c>
      <c r="F15" s="221">
        <v>66</v>
      </c>
      <c r="G15" s="219"/>
      <c r="H15" s="610">
        <v>6.45</v>
      </c>
      <c r="I15" s="610">
        <v>50</v>
      </c>
      <c r="J15" s="423">
        <v>50</v>
      </c>
      <c r="L15" s="284"/>
      <c r="M15" s="419"/>
      <c r="N15" s="419"/>
      <c r="O15" s="419"/>
      <c r="P15" s="419"/>
    </row>
    <row r="16" spans="1:16" s="631" customFormat="1" ht="12" customHeight="1" x14ac:dyDescent="0.2">
      <c r="A16" s="216" t="s">
        <v>148</v>
      </c>
      <c r="B16" s="218">
        <v>45</v>
      </c>
      <c r="C16" s="218">
        <v>48</v>
      </c>
      <c r="D16" s="218">
        <v>46</v>
      </c>
      <c r="E16" s="218">
        <v>50</v>
      </c>
      <c r="F16" s="218">
        <v>46</v>
      </c>
      <c r="G16" s="219"/>
      <c r="H16" s="610">
        <v>-8</v>
      </c>
      <c r="I16" s="610">
        <v>2.2200000000000002</v>
      </c>
      <c r="J16" s="423">
        <v>2.2200000000000002</v>
      </c>
      <c r="L16" s="284"/>
      <c r="M16" s="419"/>
      <c r="N16" s="419"/>
      <c r="O16" s="419"/>
      <c r="P16" s="419"/>
    </row>
    <row r="17" spans="1:16" s="631" customFormat="1" ht="12" customHeight="1" x14ac:dyDescent="0.2">
      <c r="A17" s="220" t="s">
        <v>149</v>
      </c>
      <c r="B17" s="221">
        <v>7911</v>
      </c>
      <c r="C17" s="221">
        <v>7860</v>
      </c>
      <c r="D17" s="221">
        <v>7963</v>
      </c>
      <c r="E17" s="221">
        <v>8048</v>
      </c>
      <c r="F17" s="221">
        <v>8242</v>
      </c>
      <c r="G17" s="219"/>
      <c r="H17" s="610">
        <v>2.41</v>
      </c>
      <c r="I17" s="610">
        <v>4.18</v>
      </c>
      <c r="J17" s="423">
        <v>4.18</v>
      </c>
      <c r="L17" s="284"/>
      <c r="M17" s="419"/>
      <c r="N17" s="419"/>
      <c r="O17" s="419"/>
      <c r="P17" s="419"/>
    </row>
    <row r="18" spans="1:16" s="631" customFormat="1" ht="12" customHeight="1" x14ac:dyDescent="0.2">
      <c r="A18" s="216" t="s">
        <v>150</v>
      </c>
      <c r="B18" s="218">
        <v>63</v>
      </c>
      <c r="C18" s="218">
        <v>63</v>
      </c>
      <c r="D18" s="218">
        <v>65</v>
      </c>
      <c r="E18" s="218">
        <v>65</v>
      </c>
      <c r="F18" s="218">
        <v>67</v>
      </c>
      <c r="G18" s="219"/>
      <c r="H18" s="610">
        <v>3.08</v>
      </c>
      <c r="I18" s="610">
        <v>6.35</v>
      </c>
      <c r="J18" s="423">
        <v>6.35</v>
      </c>
      <c r="L18" s="284"/>
      <c r="M18" s="419"/>
      <c r="N18" s="419"/>
      <c r="O18" s="419"/>
      <c r="P18" s="419"/>
    </row>
    <row r="19" spans="1:16" s="631" customFormat="1" ht="12" customHeight="1" x14ac:dyDescent="0.2">
      <c r="A19" s="220" t="s">
        <v>151</v>
      </c>
      <c r="B19" s="221">
        <v>631707</v>
      </c>
      <c r="C19" s="221">
        <v>622336</v>
      </c>
      <c r="D19" s="221">
        <v>621925</v>
      </c>
      <c r="E19" s="221">
        <v>621798</v>
      </c>
      <c r="F19" s="221">
        <v>634016</v>
      </c>
      <c r="G19" s="219"/>
      <c r="H19" s="610">
        <v>1.96</v>
      </c>
      <c r="I19" s="610">
        <v>0.37</v>
      </c>
      <c r="J19" s="423">
        <v>0.37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5252735</v>
      </c>
      <c r="C22" s="223">
        <v>5252949</v>
      </c>
      <c r="D22" s="223">
        <v>5355746</v>
      </c>
      <c r="E22" s="223">
        <v>5581220</v>
      </c>
      <c r="F22" s="223">
        <v>5819244</v>
      </c>
      <c r="G22" s="224"/>
      <c r="H22" s="619">
        <v>4.26</v>
      </c>
      <c r="I22" s="619">
        <v>10.79</v>
      </c>
      <c r="J22" s="423">
        <v>10.79</v>
      </c>
      <c r="L22" s="284"/>
      <c r="M22" s="419"/>
      <c r="N22" s="419"/>
      <c r="O22" s="419"/>
      <c r="P22" s="419"/>
    </row>
    <row r="23" spans="1:16" s="631" customFormat="1" ht="12" customHeight="1" x14ac:dyDescent="0.2">
      <c r="A23" s="220" t="s">
        <v>141</v>
      </c>
      <c r="B23" s="227">
        <v>5212631</v>
      </c>
      <c r="C23" s="227">
        <v>5211068</v>
      </c>
      <c r="D23" s="227">
        <v>5312359</v>
      </c>
      <c r="E23" s="227">
        <v>5534308</v>
      </c>
      <c r="F23" s="227">
        <v>5768172</v>
      </c>
      <c r="G23" s="224"/>
      <c r="H23" s="610">
        <v>4.2300000000000004</v>
      </c>
      <c r="I23" s="610">
        <v>10.66</v>
      </c>
      <c r="J23" s="423">
        <v>10.66</v>
      </c>
      <c r="L23" s="284"/>
      <c r="M23" s="419"/>
      <c r="N23" s="419"/>
      <c r="O23" s="419"/>
      <c r="P23" s="419"/>
    </row>
    <row r="24" spans="1:16" s="631" customFormat="1" ht="12" customHeight="1" x14ac:dyDescent="0.2">
      <c r="A24" s="216" t="s">
        <v>142</v>
      </c>
      <c r="B24" s="223">
        <v>40104</v>
      </c>
      <c r="C24" s="223">
        <v>41881</v>
      </c>
      <c r="D24" s="223">
        <v>43388</v>
      </c>
      <c r="E24" s="223">
        <v>46912</v>
      </c>
      <c r="F24" s="223">
        <v>51072</v>
      </c>
      <c r="G24" s="224"/>
      <c r="H24" s="610">
        <v>8.8699999999999992</v>
      </c>
      <c r="I24" s="610">
        <v>27.35</v>
      </c>
      <c r="J24" s="423">
        <v>27.35</v>
      </c>
      <c r="L24" s="284"/>
      <c r="M24" s="419"/>
      <c r="N24" s="419"/>
      <c r="O24" s="419"/>
      <c r="P24" s="419"/>
    </row>
    <row r="25" spans="1:16" s="631" customFormat="1" ht="12" customHeight="1" x14ac:dyDescent="0.2">
      <c r="A25" s="220" t="s">
        <v>143</v>
      </c>
      <c r="B25" s="227">
        <v>1003199</v>
      </c>
      <c r="C25" s="227">
        <v>1052611</v>
      </c>
      <c r="D25" s="227">
        <v>1070844</v>
      </c>
      <c r="E25" s="227">
        <v>1132780</v>
      </c>
      <c r="F25" s="227">
        <v>1154632</v>
      </c>
      <c r="G25" s="224"/>
      <c r="H25" s="610">
        <v>1.93</v>
      </c>
      <c r="I25" s="610">
        <v>15.1</v>
      </c>
      <c r="J25" s="423">
        <v>15.1</v>
      </c>
      <c r="L25" s="284"/>
      <c r="M25" s="419"/>
      <c r="N25" s="419"/>
      <c r="O25" s="419"/>
      <c r="P25" s="419"/>
    </row>
    <row r="26" spans="1:16" s="631" customFormat="1" ht="12" customHeight="1" x14ac:dyDescent="0.2">
      <c r="A26" s="216" t="s">
        <v>144</v>
      </c>
      <c r="B26" s="223">
        <v>4305</v>
      </c>
      <c r="C26" s="223">
        <v>4894</v>
      </c>
      <c r="D26" s="223">
        <v>5118</v>
      </c>
      <c r="E26" s="223">
        <v>5725</v>
      </c>
      <c r="F26" s="223">
        <v>5926</v>
      </c>
      <c r="G26" s="224"/>
      <c r="H26" s="610">
        <v>3.51</v>
      </c>
      <c r="I26" s="610">
        <v>37.65</v>
      </c>
      <c r="J26" s="423">
        <v>37.65</v>
      </c>
      <c r="L26" s="284"/>
      <c r="M26" s="419"/>
      <c r="N26" s="419"/>
      <c r="O26" s="419"/>
      <c r="P26" s="419"/>
    </row>
    <row r="27" spans="1:16" s="631" customFormat="1" ht="12" customHeight="1" x14ac:dyDescent="0.2">
      <c r="A27" s="222" t="s">
        <v>145</v>
      </c>
      <c r="B27" s="227">
        <v>911579</v>
      </c>
      <c r="C27" s="227">
        <v>944586</v>
      </c>
      <c r="D27" s="227">
        <v>971773</v>
      </c>
      <c r="E27" s="227">
        <v>1037664</v>
      </c>
      <c r="F27" s="227">
        <v>1057925</v>
      </c>
      <c r="G27" s="224"/>
      <c r="H27" s="610">
        <v>1.95</v>
      </c>
      <c r="I27" s="610">
        <v>16.05</v>
      </c>
      <c r="J27" s="423">
        <v>16.05</v>
      </c>
      <c r="L27" s="284"/>
      <c r="M27" s="419"/>
      <c r="N27" s="419"/>
      <c r="O27" s="419"/>
      <c r="P27" s="419"/>
    </row>
    <row r="28" spans="1:16" s="631" customFormat="1" ht="12" customHeight="1" x14ac:dyDescent="0.2">
      <c r="A28" s="216" t="s">
        <v>146</v>
      </c>
      <c r="B28" s="223">
        <v>200196</v>
      </c>
      <c r="C28" s="223">
        <v>207052</v>
      </c>
      <c r="D28" s="223">
        <v>222261</v>
      </c>
      <c r="E28" s="223">
        <v>232794</v>
      </c>
      <c r="F28" s="223">
        <v>228152</v>
      </c>
      <c r="G28" s="224"/>
      <c r="H28" s="610">
        <v>-1.99</v>
      </c>
      <c r="I28" s="610">
        <v>13.96</v>
      </c>
      <c r="J28" s="423">
        <v>13.96</v>
      </c>
      <c r="L28" s="284"/>
      <c r="M28" s="419"/>
      <c r="N28" s="419"/>
      <c r="O28" s="419"/>
      <c r="P28" s="419"/>
    </row>
    <row r="29" spans="1:16" ht="12" customHeight="1" x14ac:dyDescent="0.2">
      <c r="A29" s="220" t="s">
        <v>147</v>
      </c>
      <c r="B29" s="227">
        <v>53277</v>
      </c>
      <c r="C29" s="227">
        <v>51919</v>
      </c>
      <c r="D29" s="227">
        <v>51278</v>
      </c>
      <c r="E29" s="227">
        <v>58961</v>
      </c>
      <c r="F29" s="227">
        <v>64194</v>
      </c>
      <c r="G29" s="224"/>
      <c r="H29" s="610">
        <v>8.8800000000000008</v>
      </c>
      <c r="I29" s="610">
        <v>20.49</v>
      </c>
      <c r="J29" s="423">
        <v>20.49</v>
      </c>
      <c r="L29" s="284"/>
      <c r="M29" s="419"/>
      <c r="N29" s="419"/>
      <c r="O29" s="419"/>
      <c r="P29" s="419"/>
    </row>
    <row r="30" spans="1:16" ht="12" customHeight="1" x14ac:dyDescent="0.2">
      <c r="A30" s="216" t="s">
        <v>148</v>
      </c>
      <c r="B30" s="223">
        <v>146148</v>
      </c>
      <c r="C30" s="223">
        <v>149867</v>
      </c>
      <c r="D30" s="223">
        <v>150256</v>
      </c>
      <c r="E30" s="223">
        <v>165634</v>
      </c>
      <c r="F30" s="223">
        <v>160934</v>
      </c>
      <c r="G30" s="224"/>
      <c r="H30" s="610">
        <v>-2.84</v>
      </c>
      <c r="I30" s="610">
        <v>10.119999999999999</v>
      </c>
      <c r="J30" s="423">
        <v>10.119999999999999</v>
      </c>
      <c r="L30" s="284"/>
      <c r="M30" s="419"/>
      <c r="N30" s="419"/>
      <c r="O30" s="419"/>
      <c r="P30" s="419"/>
    </row>
    <row r="31" spans="1:16" ht="12" customHeight="1" x14ac:dyDescent="0.2">
      <c r="A31" s="220" t="s">
        <v>149</v>
      </c>
      <c r="B31" s="227">
        <v>511958</v>
      </c>
      <c r="C31" s="227">
        <v>535746</v>
      </c>
      <c r="D31" s="227">
        <v>547978</v>
      </c>
      <c r="E31" s="227">
        <v>580275</v>
      </c>
      <c r="F31" s="227">
        <v>604646</v>
      </c>
      <c r="G31" s="224"/>
      <c r="H31" s="610">
        <v>4.2</v>
      </c>
      <c r="I31" s="610">
        <v>18.100000000000001</v>
      </c>
      <c r="J31" s="423">
        <v>18.100000000000001</v>
      </c>
      <c r="L31" s="284"/>
      <c r="M31" s="419"/>
      <c r="N31" s="419"/>
      <c r="O31" s="419"/>
      <c r="P31" s="419"/>
    </row>
    <row r="32" spans="1:16" ht="12" customHeight="1" x14ac:dyDescent="0.2">
      <c r="A32" s="216" t="s">
        <v>150</v>
      </c>
      <c r="B32" s="223">
        <v>87315</v>
      </c>
      <c r="C32" s="223">
        <v>103132</v>
      </c>
      <c r="D32" s="223">
        <v>93954</v>
      </c>
      <c r="E32" s="223">
        <v>89390</v>
      </c>
      <c r="F32" s="223">
        <v>90780</v>
      </c>
      <c r="G32" s="224"/>
      <c r="H32" s="610">
        <v>1.55</v>
      </c>
      <c r="I32" s="610">
        <v>3.97</v>
      </c>
      <c r="J32" s="423">
        <v>3.97</v>
      </c>
      <c r="L32" s="284"/>
      <c r="M32" s="419"/>
      <c r="N32" s="419"/>
      <c r="O32" s="419"/>
      <c r="P32" s="419"/>
    </row>
    <row r="33" spans="1:16" ht="12" customHeight="1" x14ac:dyDescent="0.2">
      <c r="A33" s="228" t="s">
        <v>152</v>
      </c>
      <c r="B33" s="229">
        <v>6255934</v>
      </c>
      <c r="C33" s="229">
        <v>6305561</v>
      </c>
      <c r="D33" s="229">
        <v>6426591</v>
      </c>
      <c r="E33" s="229">
        <v>6714000</v>
      </c>
      <c r="F33" s="229">
        <v>6973876</v>
      </c>
      <c r="G33" s="230"/>
      <c r="H33" s="620">
        <v>3.87</v>
      </c>
      <c r="I33" s="620">
        <v>11.48</v>
      </c>
      <c r="J33" s="231">
        <v>11.48</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171</v>
      </c>
      <c r="B2" s="726"/>
      <c r="C2" s="726"/>
      <c r="D2" s="726"/>
      <c r="E2" s="726"/>
      <c r="F2" s="726"/>
      <c r="G2" s="46"/>
      <c r="H2" s="590"/>
      <c r="I2" s="724" t="s">
        <v>172</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1959970</v>
      </c>
      <c r="C8" s="218">
        <v>1965260</v>
      </c>
      <c r="D8" s="218">
        <v>1936637</v>
      </c>
      <c r="E8" s="218">
        <v>1922912</v>
      </c>
      <c r="F8" s="218">
        <v>1933437</v>
      </c>
      <c r="G8" s="219"/>
      <c r="H8" s="610">
        <v>0.55000000000000004</v>
      </c>
      <c r="I8" s="610">
        <v>-1.35</v>
      </c>
      <c r="J8" s="423">
        <v>-1.35</v>
      </c>
      <c r="L8" s="284"/>
      <c r="M8" s="419"/>
      <c r="N8" s="419"/>
      <c r="O8" s="419"/>
      <c r="P8" s="419"/>
    </row>
    <row r="9" spans="1:16" s="631" customFormat="1" ht="12" customHeight="1" x14ac:dyDescent="0.2">
      <c r="A9" s="220" t="s">
        <v>141</v>
      </c>
      <c r="B9" s="221">
        <v>1935652</v>
      </c>
      <c r="C9" s="221">
        <v>1940200</v>
      </c>
      <c r="D9" s="221">
        <v>1911832</v>
      </c>
      <c r="E9" s="221">
        <v>1898054</v>
      </c>
      <c r="F9" s="221">
        <v>1908435</v>
      </c>
      <c r="G9" s="219"/>
      <c r="H9" s="610">
        <v>0.55000000000000004</v>
      </c>
      <c r="I9" s="610">
        <v>-1.41</v>
      </c>
      <c r="J9" s="423">
        <v>-1.41</v>
      </c>
      <c r="L9" s="284"/>
      <c r="M9" s="419"/>
      <c r="N9" s="419"/>
      <c r="O9" s="419"/>
      <c r="P9" s="419"/>
    </row>
    <row r="10" spans="1:16" s="631" customFormat="1" ht="12" customHeight="1" x14ac:dyDescent="0.2">
      <c r="A10" s="216" t="s">
        <v>142</v>
      </c>
      <c r="B10" s="218">
        <v>24318</v>
      </c>
      <c r="C10" s="218">
        <v>25060</v>
      </c>
      <c r="D10" s="218">
        <v>24805</v>
      </c>
      <c r="E10" s="218">
        <v>24858</v>
      </c>
      <c r="F10" s="218">
        <v>25002</v>
      </c>
      <c r="G10" s="219"/>
      <c r="H10" s="610">
        <v>0.57999999999999996</v>
      </c>
      <c r="I10" s="610">
        <v>2.81</v>
      </c>
      <c r="J10" s="423">
        <v>2.81</v>
      </c>
      <c r="L10" s="284"/>
      <c r="M10" s="419"/>
      <c r="N10" s="419"/>
      <c r="O10" s="419"/>
      <c r="P10" s="419"/>
    </row>
    <row r="11" spans="1:16" s="631" customFormat="1" ht="12" customHeight="1" x14ac:dyDescent="0.2">
      <c r="A11" s="220" t="s">
        <v>143</v>
      </c>
      <c r="B11" s="221">
        <v>42991</v>
      </c>
      <c r="C11" s="221">
        <v>42292</v>
      </c>
      <c r="D11" s="221">
        <v>40699</v>
      </c>
      <c r="E11" s="221">
        <v>39920</v>
      </c>
      <c r="F11" s="221">
        <v>39187</v>
      </c>
      <c r="G11" s="219"/>
      <c r="H11" s="610">
        <v>-1.84</v>
      </c>
      <c r="I11" s="610">
        <v>-8.85</v>
      </c>
      <c r="J11" s="423">
        <v>-8.85</v>
      </c>
      <c r="L11" s="284"/>
      <c r="M11" s="419"/>
      <c r="N11" s="419"/>
      <c r="O11" s="419"/>
      <c r="P11" s="419"/>
    </row>
    <row r="12" spans="1:16" s="631" customFormat="1" ht="12" customHeight="1" x14ac:dyDescent="0.2">
      <c r="A12" s="216" t="s">
        <v>144</v>
      </c>
      <c r="B12" s="218">
        <v>117</v>
      </c>
      <c r="C12" s="218">
        <v>110</v>
      </c>
      <c r="D12" s="218">
        <v>99</v>
      </c>
      <c r="E12" s="218">
        <v>98</v>
      </c>
      <c r="F12" s="218">
        <v>98</v>
      </c>
      <c r="G12" s="219"/>
      <c r="H12" s="610">
        <v>0</v>
      </c>
      <c r="I12" s="610">
        <v>-16.239999999999998</v>
      </c>
      <c r="J12" s="423">
        <v>-16.239999999999998</v>
      </c>
      <c r="L12" s="284"/>
      <c r="M12" s="419"/>
      <c r="N12" s="419"/>
      <c r="O12" s="419"/>
      <c r="P12" s="419"/>
    </row>
    <row r="13" spans="1:16" s="631" customFormat="1" ht="12" customHeight="1" x14ac:dyDescent="0.2">
      <c r="A13" s="222" t="s">
        <v>145</v>
      </c>
      <c r="B13" s="221">
        <v>42705</v>
      </c>
      <c r="C13" s="221">
        <v>42019</v>
      </c>
      <c r="D13" s="221">
        <v>40446</v>
      </c>
      <c r="E13" s="221">
        <v>39672</v>
      </c>
      <c r="F13" s="221">
        <v>38941</v>
      </c>
      <c r="G13" s="219"/>
      <c r="H13" s="610">
        <v>-1.84</v>
      </c>
      <c r="I13" s="610">
        <v>-8.81</v>
      </c>
      <c r="J13" s="423">
        <v>-8.81</v>
      </c>
      <c r="L13" s="284"/>
      <c r="M13" s="419"/>
      <c r="N13" s="419"/>
      <c r="O13" s="419"/>
      <c r="P13" s="419"/>
    </row>
    <row r="14" spans="1:16" s="631" customFormat="1" ht="12" customHeight="1" x14ac:dyDescent="0.2">
      <c r="A14" s="216" t="s">
        <v>146</v>
      </c>
      <c r="B14" s="218">
        <v>163</v>
      </c>
      <c r="C14" s="218">
        <v>171</v>
      </c>
      <c r="D14" s="218">
        <v>165</v>
      </c>
      <c r="E14" s="218">
        <v>160</v>
      </c>
      <c r="F14" s="218">
        <v>160</v>
      </c>
      <c r="G14" s="219"/>
      <c r="H14" s="610">
        <v>0</v>
      </c>
      <c r="I14" s="610">
        <v>-1.84</v>
      </c>
      <c r="J14" s="423">
        <v>-1.84</v>
      </c>
      <c r="L14" s="284"/>
      <c r="M14" s="419"/>
      <c r="N14" s="419"/>
      <c r="O14" s="419"/>
      <c r="P14" s="419"/>
    </row>
    <row r="15" spans="1:16" s="631" customFormat="1" ht="12" customHeight="1" x14ac:dyDescent="0.2">
      <c r="A15" s="220" t="s">
        <v>147</v>
      </c>
      <c r="B15" s="221">
        <v>61</v>
      </c>
      <c r="C15" s="221">
        <v>61</v>
      </c>
      <c r="D15" s="221">
        <v>58</v>
      </c>
      <c r="E15" s="221">
        <v>40</v>
      </c>
      <c r="F15" s="221">
        <v>39</v>
      </c>
      <c r="G15" s="219"/>
      <c r="H15" s="610">
        <v>-2.5</v>
      </c>
      <c r="I15" s="610">
        <v>-36.07</v>
      </c>
      <c r="J15" s="423">
        <v>-36.07</v>
      </c>
      <c r="L15" s="284"/>
      <c r="M15" s="419"/>
      <c r="N15" s="419"/>
      <c r="O15" s="419"/>
      <c r="P15" s="419"/>
    </row>
    <row r="16" spans="1:16" s="631" customFormat="1" ht="12" customHeight="1" x14ac:dyDescent="0.2">
      <c r="A16" s="216" t="s">
        <v>148</v>
      </c>
      <c r="B16" s="218">
        <v>126</v>
      </c>
      <c r="C16" s="218">
        <v>126</v>
      </c>
      <c r="D16" s="218">
        <v>115</v>
      </c>
      <c r="E16" s="218">
        <v>120</v>
      </c>
      <c r="F16" s="218">
        <v>118</v>
      </c>
      <c r="G16" s="219"/>
      <c r="H16" s="610">
        <v>-1.67</v>
      </c>
      <c r="I16" s="610">
        <v>-6.35</v>
      </c>
      <c r="J16" s="423">
        <v>-6.35</v>
      </c>
      <c r="L16" s="284"/>
      <c r="M16" s="419"/>
      <c r="N16" s="419"/>
      <c r="O16" s="419"/>
      <c r="P16" s="419"/>
    </row>
    <row r="17" spans="1:16" s="631" customFormat="1" ht="12" customHeight="1" x14ac:dyDescent="0.2">
      <c r="A17" s="220" t="s">
        <v>149</v>
      </c>
      <c r="B17" s="221">
        <v>42355</v>
      </c>
      <c r="C17" s="221">
        <v>41661</v>
      </c>
      <c r="D17" s="221">
        <v>40108</v>
      </c>
      <c r="E17" s="221">
        <v>39352</v>
      </c>
      <c r="F17" s="221">
        <v>38624</v>
      </c>
      <c r="G17" s="219"/>
      <c r="H17" s="610">
        <v>-1.85</v>
      </c>
      <c r="I17" s="610">
        <v>-8.81</v>
      </c>
      <c r="J17" s="423">
        <v>-8.81</v>
      </c>
      <c r="L17" s="284"/>
      <c r="M17" s="419"/>
      <c r="N17" s="419"/>
      <c r="O17" s="419"/>
      <c r="P17" s="419"/>
    </row>
    <row r="18" spans="1:16" s="631" customFormat="1" ht="12" customHeight="1" x14ac:dyDescent="0.2">
      <c r="A18" s="216" t="s">
        <v>150</v>
      </c>
      <c r="B18" s="218">
        <v>169</v>
      </c>
      <c r="C18" s="218">
        <v>163</v>
      </c>
      <c r="D18" s="218">
        <v>154</v>
      </c>
      <c r="E18" s="218">
        <v>150</v>
      </c>
      <c r="F18" s="218">
        <v>148</v>
      </c>
      <c r="G18" s="219"/>
      <c r="H18" s="610">
        <v>-1.33</v>
      </c>
      <c r="I18" s="610">
        <v>-12.43</v>
      </c>
      <c r="J18" s="423">
        <v>-12.43</v>
      </c>
      <c r="L18" s="284"/>
      <c r="M18" s="419"/>
      <c r="N18" s="419"/>
      <c r="O18" s="419"/>
      <c r="P18" s="419"/>
    </row>
    <row r="19" spans="1:16" s="631" customFormat="1" ht="12" customHeight="1" x14ac:dyDescent="0.2">
      <c r="A19" s="220" t="s">
        <v>151</v>
      </c>
      <c r="B19" s="221">
        <v>2002961</v>
      </c>
      <c r="C19" s="221">
        <v>2007552</v>
      </c>
      <c r="D19" s="221">
        <v>1977336</v>
      </c>
      <c r="E19" s="221">
        <v>1962832</v>
      </c>
      <c r="F19" s="221">
        <v>1972624</v>
      </c>
      <c r="G19" s="219"/>
      <c r="H19" s="610">
        <v>0.5</v>
      </c>
      <c r="I19" s="610">
        <v>-1.51</v>
      </c>
      <c r="J19" s="423">
        <v>-1.51</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53438417</v>
      </c>
      <c r="C22" s="223">
        <v>55675401</v>
      </c>
      <c r="D22" s="223">
        <v>54665932</v>
      </c>
      <c r="E22" s="223">
        <v>55201898</v>
      </c>
      <c r="F22" s="223">
        <v>55092481</v>
      </c>
      <c r="G22" s="224"/>
      <c r="H22" s="619">
        <v>-0.2</v>
      </c>
      <c r="I22" s="619">
        <v>3.1</v>
      </c>
      <c r="J22" s="423">
        <v>3.1</v>
      </c>
      <c r="L22" s="284"/>
      <c r="M22" s="419"/>
      <c r="N22" s="419"/>
      <c r="O22" s="419"/>
      <c r="P22" s="419"/>
    </row>
    <row r="23" spans="1:16" s="631" customFormat="1" ht="12" customHeight="1" x14ac:dyDescent="0.2">
      <c r="A23" s="220" t="s">
        <v>141</v>
      </c>
      <c r="B23" s="227">
        <v>52507302</v>
      </c>
      <c r="C23" s="227">
        <v>54650761</v>
      </c>
      <c r="D23" s="227">
        <v>53664154</v>
      </c>
      <c r="E23" s="227">
        <v>54187604</v>
      </c>
      <c r="F23" s="227">
        <v>54070004</v>
      </c>
      <c r="G23" s="224"/>
      <c r="H23" s="610">
        <v>-0.22</v>
      </c>
      <c r="I23" s="610">
        <v>2.98</v>
      </c>
      <c r="J23" s="423">
        <v>2.98</v>
      </c>
      <c r="L23" s="284"/>
      <c r="M23" s="419"/>
      <c r="N23" s="419"/>
      <c r="O23" s="419"/>
      <c r="P23" s="419"/>
    </row>
    <row r="24" spans="1:16" s="631" customFormat="1" ht="12" customHeight="1" x14ac:dyDescent="0.2">
      <c r="A24" s="216" t="s">
        <v>142</v>
      </c>
      <c r="B24" s="223">
        <v>931115</v>
      </c>
      <c r="C24" s="223">
        <v>1024640</v>
      </c>
      <c r="D24" s="223">
        <v>1001778</v>
      </c>
      <c r="E24" s="223">
        <v>1014293</v>
      </c>
      <c r="F24" s="223">
        <v>1022477</v>
      </c>
      <c r="G24" s="224"/>
      <c r="H24" s="610">
        <v>0.81</v>
      </c>
      <c r="I24" s="610">
        <v>9.81</v>
      </c>
      <c r="J24" s="423">
        <v>9.81</v>
      </c>
      <c r="L24" s="284"/>
      <c r="M24" s="419"/>
      <c r="N24" s="419"/>
      <c r="O24" s="419"/>
      <c r="P24" s="419"/>
    </row>
    <row r="25" spans="1:16" s="631" customFormat="1" ht="12" customHeight="1" x14ac:dyDescent="0.2">
      <c r="A25" s="220" t="s">
        <v>143</v>
      </c>
      <c r="B25" s="227">
        <v>6040982</v>
      </c>
      <c r="C25" s="227">
        <v>6344482</v>
      </c>
      <c r="D25" s="227">
        <v>6061861</v>
      </c>
      <c r="E25" s="227">
        <v>6108284</v>
      </c>
      <c r="F25" s="227">
        <v>5955186</v>
      </c>
      <c r="G25" s="224"/>
      <c r="H25" s="610">
        <v>-2.5099999999999998</v>
      </c>
      <c r="I25" s="610">
        <v>-1.42</v>
      </c>
      <c r="J25" s="423">
        <v>-1.42</v>
      </c>
      <c r="L25" s="284"/>
      <c r="M25" s="419"/>
      <c r="N25" s="419"/>
      <c r="O25" s="419"/>
      <c r="P25" s="419"/>
    </row>
    <row r="26" spans="1:16" s="631" customFormat="1" ht="12" customHeight="1" x14ac:dyDescent="0.2">
      <c r="A26" s="216" t="s">
        <v>144</v>
      </c>
      <c r="B26" s="223">
        <v>66095</v>
      </c>
      <c r="C26" s="223">
        <v>66127</v>
      </c>
      <c r="D26" s="223">
        <v>63070</v>
      </c>
      <c r="E26" s="223">
        <v>64413</v>
      </c>
      <c r="F26" s="223">
        <v>64012</v>
      </c>
      <c r="G26" s="224"/>
      <c r="H26" s="610">
        <v>-0.62</v>
      </c>
      <c r="I26" s="610">
        <v>-3.15</v>
      </c>
      <c r="J26" s="423">
        <v>-3.15</v>
      </c>
      <c r="L26" s="284"/>
      <c r="M26" s="419"/>
      <c r="N26" s="419"/>
      <c r="O26" s="419"/>
      <c r="P26" s="419"/>
    </row>
    <row r="27" spans="1:16" s="631" customFormat="1" ht="12" customHeight="1" x14ac:dyDescent="0.2">
      <c r="A27" s="222" t="s">
        <v>145</v>
      </c>
      <c r="B27" s="227">
        <v>5901499</v>
      </c>
      <c r="C27" s="227">
        <v>6193410</v>
      </c>
      <c r="D27" s="227">
        <v>5916662</v>
      </c>
      <c r="E27" s="227">
        <v>5968452</v>
      </c>
      <c r="F27" s="227">
        <v>5830111</v>
      </c>
      <c r="G27" s="224"/>
      <c r="H27" s="610">
        <v>-2.3199999999999998</v>
      </c>
      <c r="I27" s="610">
        <v>-1.21</v>
      </c>
      <c r="J27" s="423">
        <v>-1.21</v>
      </c>
      <c r="L27" s="284"/>
      <c r="M27" s="419"/>
      <c r="N27" s="419"/>
      <c r="O27" s="419"/>
      <c r="P27" s="419"/>
    </row>
    <row r="28" spans="1:16" s="631" customFormat="1" ht="12" customHeight="1" x14ac:dyDescent="0.2">
      <c r="A28" s="216" t="s">
        <v>146</v>
      </c>
      <c r="B28" s="223">
        <v>469585</v>
      </c>
      <c r="C28" s="223">
        <v>466169</v>
      </c>
      <c r="D28" s="223">
        <v>434704</v>
      </c>
      <c r="E28" s="223">
        <v>451047</v>
      </c>
      <c r="F28" s="223">
        <v>427461</v>
      </c>
      <c r="G28" s="224"/>
      <c r="H28" s="610">
        <v>-5.23</v>
      </c>
      <c r="I28" s="610">
        <v>-8.9700000000000006</v>
      </c>
      <c r="J28" s="423">
        <v>-8.9700000000000006</v>
      </c>
      <c r="L28" s="284"/>
      <c r="M28" s="419"/>
      <c r="N28" s="419"/>
      <c r="O28" s="419"/>
      <c r="P28" s="419"/>
    </row>
    <row r="29" spans="1:16" ht="12" customHeight="1" x14ac:dyDescent="0.2">
      <c r="A29" s="220" t="s">
        <v>147</v>
      </c>
      <c r="B29" s="227">
        <v>49707</v>
      </c>
      <c r="C29" s="227">
        <v>50474</v>
      </c>
      <c r="D29" s="227">
        <v>46103</v>
      </c>
      <c r="E29" s="227">
        <v>37077</v>
      </c>
      <c r="F29" s="227">
        <v>34986</v>
      </c>
      <c r="G29" s="224"/>
      <c r="H29" s="610">
        <v>-5.64</v>
      </c>
      <c r="I29" s="610">
        <v>-29.62</v>
      </c>
      <c r="J29" s="423">
        <v>-29.62</v>
      </c>
      <c r="L29" s="284"/>
      <c r="M29" s="419"/>
      <c r="N29" s="419"/>
      <c r="O29" s="419"/>
      <c r="P29" s="419"/>
    </row>
    <row r="30" spans="1:16" ht="12" customHeight="1" x14ac:dyDescent="0.2">
      <c r="A30" s="216" t="s">
        <v>148</v>
      </c>
      <c r="B30" s="223">
        <v>710116</v>
      </c>
      <c r="C30" s="223">
        <v>763987</v>
      </c>
      <c r="D30" s="223">
        <v>752645</v>
      </c>
      <c r="E30" s="223">
        <v>795013</v>
      </c>
      <c r="F30" s="223">
        <v>797498</v>
      </c>
      <c r="G30" s="224"/>
      <c r="H30" s="610">
        <v>0.31</v>
      </c>
      <c r="I30" s="610">
        <v>12.31</v>
      </c>
      <c r="J30" s="423">
        <v>12.31</v>
      </c>
      <c r="L30" s="284"/>
      <c r="M30" s="419"/>
      <c r="N30" s="419"/>
      <c r="O30" s="419"/>
      <c r="P30" s="419"/>
    </row>
    <row r="31" spans="1:16" ht="12" customHeight="1" x14ac:dyDescent="0.2">
      <c r="A31" s="220" t="s">
        <v>149</v>
      </c>
      <c r="B31" s="227">
        <v>4672090</v>
      </c>
      <c r="C31" s="227">
        <v>4912781</v>
      </c>
      <c r="D31" s="227">
        <v>4683210</v>
      </c>
      <c r="E31" s="227">
        <v>4685315</v>
      </c>
      <c r="F31" s="227">
        <v>4570165</v>
      </c>
      <c r="G31" s="224"/>
      <c r="H31" s="610">
        <v>-2.46</v>
      </c>
      <c r="I31" s="610">
        <v>-2.1800000000000002</v>
      </c>
      <c r="J31" s="423">
        <v>-2.1800000000000002</v>
      </c>
      <c r="L31" s="284"/>
      <c r="M31" s="419"/>
      <c r="N31" s="419"/>
      <c r="O31" s="419"/>
      <c r="P31" s="419"/>
    </row>
    <row r="32" spans="1:16" ht="12" customHeight="1" x14ac:dyDescent="0.2">
      <c r="A32" s="216" t="s">
        <v>150</v>
      </c>
      <c r="B32" s="223">
        <v>73388</v>
      </c>
      <c r="C32" s="223">
        <v>84945</v>
      </c>
      <c r="D32" s="223">
        <v>82129</v>
      </c>
      <c r="E32" s="223">
        <v>75419</v>
      </c>
      <c r="F32" s="223">
        <v>61063</v>
      </c>
      <c r="G32" s="224"/>
      <c r="H32" s="610">
        <v>-19.03</v>
      </c>
      <c r="I32" s="610">
        <v>-16.79</v>
      </c>
      <c r="J32" s="423">
        <v>-16.79</v>
      </c>
      <c r="L32" s="284"/>
      <c r="M32" s="419"/>
      <c r="N32" s="419"/>
      <c r="O32" s="419"/>
      <c r="P32" s="419"/>
    </row>
    <row r="33" spans="1:16" ht="12" customHeight="1" x14ac:dyDescent="0.2">
      <c r="A33" s="228" t="s">
        <v>152</v>
      </c>
      <c r="B33" s="229">
        <v>59479399</v>
      </c>
      <c r="C33" s="229">
        <v>62019883</v>
      </c>
      <c r="D33" s="229">
        <v>60727794</v>
      </c>
      <c r="E33" s="229">
        <v>61310182</v>
      </c>
      <c r="F33" s="229">
        <v>61047667</v>
      </c>
      <c r="G33" s="230"/>
      <c r="H33" s="620">
        <v>-0.43</v>
      </c>
      <c r="I33" s="620">
        <v>2.64</v>
      </c>
      <c r="J33" s="231">
        <v>2.64</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H4:J4"/>
    <mergeCell ref="I2:J2"/>
    <mergeCell ref="A2:F2"/>
  </mergeCells>
  <phoneticPr fontId="14"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C23-E8DF-4382-AEF5-35F613ECCA06}">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362</v>
      </c>
      <c r="B2" s="726"/>
      <c r="C2" s="726"/>
      <c r="D2" s="726"/>
      <c r="E2" s="726"/>
      <c r="F2" s="726"/>
      <c r="G2" s="46"/>
      <c r="H2" s="590"/>
      <c r="I2" s="724" t="s">
        <v>361</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3479194</v>
      </c>
      <c r="C8" s="218">
        <v>3496023</v>
      </c>
      <c r="D8" s="218">
        <v>3507485</v>
      </c>
      <c r="E8" s="218">
        <v>3553161</v>
      </c>
      <c r="F8" s="218">
        <v>3574413</v>
      </c>
      <c r="G8" s="219"/>
      <c r="H8" s="610">
        <v>0.6</v>
      </c>
      <c r="I8" s="610">
        <v>2.74</v>
      </c>
      <c r="J8" s="619">
        <v>2.74</v>
      </c>
    </row>
    <row r="9" spans="1:10" s="631" customFormat="1" ht="12" customHeight="1" x14ac:dyDescent="0.2">
      <c r="A9" s="220" t="s">
        <v>141</v>
      </c>
      <c r="B9" s="221">
        <v>3456076</v>
      </c>
      <c r="C9" s="221">
        <v>3472299</v>
      </c>
      <c r="D9" s="221">
        <v>3483021</v>
      </c>
      <c r="E9" s="221">
        <v>3527970</v>
      </c>
      <c r="F9" s="221">
        <v>3548629</v>
      </c>
      <c r="G9" s="219"/>
      <c r="H9" s="610">
        <v>0.59</v>
      </c>
      <c r="I9" s="610">
        <v>2.68</v>
      </c>
      <c r="J9" s="619">
        <v>2.68</v>
      </c>
    </row>
    <row r="10" spans="1:10" s="631" customFormat="1" ht="12" customHeight="1" x14ac:dyDescent="0.2">
      <c r="A10" s="216" t="s">
        <v>142</v>
      </c>
      <c r="B10" s="218">
        <v>23118</v>
      </c>
      <c r="C10" s="218">
        <v>23724</v>
      </c>
      <c r="D10" s="218">
        <v>24464</v>
      </c>
      <c r="E10" s="218">
        <v>25191</v>
      </c>
      <c r="F10" s="218">
        <v>25784</v>
      </c>
      <c r="G10" s="219"/>
      <c r="H10" s="610">
        <v>2.35</v>
      </c>
      <c r="I10" s="610">
        <v>11.53</v>
      </c>
      <c r="J10" s="619">
        <v>11.53</v>
      </c>
    </row>
    <row r="11" spans="1:10" s="631" customFormat="1" ht="12" customHeight="1" x14ac:dyDescent="0.2">
      <c r="A11" s="220" t="s">
        <v>143</v>
      </c>
      <c r="B11" s="221">
        <v>65818</v>
      </c>
      <c r="C11" s="221">
        <v>67297</v>
      </c>
      <c r="D11" s="221">
        <v>68600</v>
      </c>
      <c r="E11" s="221">
        <v>70323</v>
      </c>
      <c r="F11" s="221">
        <v>71707</v>
      </c>
      <c r="G11" s="219"/>
      <c r="H11" s="610">
        <v>1.97</v>
      </c>
      <c r="I11" s="610">
        <v>8.9499999999999993</v>
      </c>
      <c r="J11" s="619">
        <v>8.9499999999999993</v>
      </c>
    </row>
    <row r="12" spans="1:10" s="631" customFormat="1" ht="12" customHeight="1" x14ac:dyDescent="0.2">
      <c r="A12" s="216" t="s">
        <v>144</v>
      </c>
      <c r="B12" s="218">
        <v>228</v>
      </c>
      <c r="C12" s="218">
        <v>250</v>
      </c>
      <c r="D12" s="218">
        <v>259</v>
      </c>
      <c r="E12" s="218">
        <v>270</v>
      </c>
      <c r="F12" s="218">
        <v>266</v>
      </c>
      <c r="G12" s="219"/>
      <c r="H12" s="610">
        <v>-1.48</v>
      </c>
      <c r="I12" s="610">
        <v>16.670000000000002</v>
      </c>
      <c r="J12" s="619">
        <v>16.670000000000002</v>
      </c>
    </row>
    <row r="13" spans="1:10" s="631" customFormat="1" ht="12" customHeight="1" x14ac:dyDescent="0.2">
      <c r="A13" s="222" t="s">
        <v>145</v>
      </c>
      <c r="B13" s="221">
        <v>65312</v>
      </c>
      <c r="C13" s="221">
        <v>66771</v>
      </c>
      <c r="D13" s="221">
        <v>68014</v>
      </c>
      <c r="E13" s="221">
        <v>69717</v>
      </c>
      <c r="F13" s="221">
        <v>71106</v>
      </c>
      <c r="G13" s="219"/>
      <c r="H13" s="610">
        <v>1.99</v>
      </c>
      <c r="I13" s="610">
        <v>8.8699999999999992</v>
      </c>
      <c r="J13" s="619">
        <v>8.8699999999999992</v>
      </c>
    </row>
    <row r="14" spans="1:10" s="631" customFormat="1" ht="12" customHeight="1" x14ac:dyDescent="0.2">
      <c r="A14" s="216" t="s">
        <v>146</v>
      </c>
      <c r="B14" s="218">
        <v>249</v>
      </c>
      <c r="C14" s="218">
        <v>249</v>
      </c>
      <c r="D14" s="218">
        <v>246</v>
      </c>
      <c r="E14" s="218">
        <v>240</v>
      </c>
      <c r="F14" s="218">
        <v>254</v>
      </c>
      <c r="G14" s="219"/>
      <c r="H14" s="610">
        <v>5.83</v>
      </c>
      <c r="I14" s="610">
        <v>2.0099999999999998</v>
      </c>
      <c r="J14" s="619">
        <v>2.0099999999999998</v>
      </c>
    </row>
    <row r="15" spans="1:10" s="631" customFormat="1" ht="12" customHeight="1" x14ac:dyDescent="0.2">
      <c r="A15" s="220" t="s">
        <v>147</v>
      </c>
      <c r="B15" s="221">
        <v>79</v>
      </c>
      <c r="C15" s="221">
        <v>84</v>
      </c>
      <c r="D15" s="221">
        <v>81</v>
      </c>
      <c r="E15" s="221">
        <v>78</v>
      </c>
      <c r="F15" s="221">
        <v>81</v>
      </c>
      <c r="G15" s="219"/>
      <c r="H15" s="610">
        <v>3.85</v>
      </c>
      <c r="I15" s="610">
        <v>2.5299999999999998</v>
      </c>
      <c r="J15" s="619">
        <v>2.5299999999999998</v>
      </c>
    </row>
    <row r="16" spans="1:10" s="631" customFormat="1" ht="12" customHeight="1" x14ac:dyDescent="0.2">
      <c r="A16" s="216" t="s">
        <v>148</v>
      </c>
      <c r="B16" s="218">
        <v>233</v>
      </c>
      <c r="C16" s="218">
        <v>247</v>
      </c>
      <c r="D16" s="218">
        <v>243</v>
      </c>
      <c r="E16" s="218">
        <v>262</v>
      </c>
      <c r="F16" s="218">
        <v>268</v>
      </c>
      <c r="G16" s="219"/>
      <c r="H16" s="610">
        <v>2.29</v>
      </c>
      <c r="I16" s="610">
        <v>15.02</v>
      </c>
      <c r="J16" s="619">
        <v>15.02</v>
      </c>
    </row>
    <row r="17" spans="1:16" s="631" customFormat="1" ht="12" customHeight="1" x14ac:dyDescent="0.2">
      <c r="A17" s="220" t="s">
        <v>149</v>
      </c>
      <c r="B17" s="221">
        <v>64751</v>
      </c>
      <c r="C17" s="221">
        <v>66191</v>
      </c>
      <c r="D17" s="221">
        <v>67444</v>
      </c>
      <c r="E17" s="221">
        <v>69137</v>
      </c>
      <c r="F17" s="221">
        <v>70503</v>
      </c>
      <c r="G17" s="219"/>
      <c r="H17" s="610">
        <v>1.98</v>
      </c>
      <c r="I17" s="610">
        <v>8.8800000000000008</v>
      </c>
      <c r="J17" s="619">
        <v>8.8800000000000008</v>
      </c>
    </row>
    <row r="18" spans="1:16" s="631" customFormat="1" ht="12" customHeight="1" x14ac:dyDescent="0.2">
      <c r="A18" s="216" t="s">
        <v>150</v>
      </c>
      <c r="B18" s="218">
        <v>278</v>
      </c>
      <c r="C18" s="218">
        <v>276</v>
      </c>
      <c r="D18" s="218">
        <v>327</v>
      </c>
      <c r="E18" s="218">
        <v>336</v>
      </c>
      <c r="F18" s="218">
        <v>335</v>
      </c>
      <c r="G18" s="219"/>
      <c r="H18" s="610">
        <v>-0.3</v>
      </c>
      <c r="I18" s="610">
        <v>20.5</v>
      </c>
      <c r="J18" s="619">
        <v>20.5</v>
      </c>
    </row>
    <row r="19" spans="1:16" s="631" customFormat="1" ht="12" customHeight="1" x14ac:dyDescent="0.2">
      <c r="A19" s="220" t="s">
        <v>151</v>
      </c>
      <c r="B19" s="221">
        <v>3545012</v>
      </c>
      <c r="C19" s="221">
        <v>3563320</v>
      </c>
      <c r="D19" s="221">
        <v>3576085</v>
      </c>
      <c r="E19" s="221">
        <v>3623484</v>
      </c>
      <c r="F19" s="221">
        <v>3646120</v>
      </c>
      <c r="G19" s="219"/>
      <c r="H19" s="610">
        <v>0.62</v>
      </c>
      <c r="I19" s="610">
        <v>2.85</v>
      </c>
      <c r="J19" s="619">
        <v>2.85</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68630746</v>
      </c>
      <c r="C22" s="223">
        <v>70091272</v>
      </c>
      <c r="D22" s="223">
        <v>71197020</v>
      </c>
      <c r="E22" s="223">
        <v>74622622</v>
      </c>
      <c r="F22" s="223">
        <v>76871924</v>
      </c>
      <c r="G22" s="224"/>
      <c r="H22" s="619">
        <v>3.01</v>
      </c>
      <c r="I22" s="619">
        <v>12.01</v>
      </c>
      <c r="J22" s="619">
        <v>12.01</v>
      </c>
    </row>
    <row r="23" spans="1:16" s="631" customFormat="1" ht="12" customHeight="1" x14ac:dyDescent="0.2">
      <c r="A23" s="220" t="s">
        <v>141</v>
      </c>
      <c r="B23" s="227">
        <v>67849837</v>
      </c>
      <c r="C23" s="227">
        <v>69312382</v>
      </c>
      <c r="D23" s="227">
        <v>70323826</v>
      </c>
      <c r="E23" s="227">
        <v>73686487</v>
      </c>
      <c r="F23" s="227">
        <v>75880373</v>
      </c>
      <c r="G23" s="224"/>
      <c r="H23" s="610">
        <v>2.98</v>
      </c>
      <c r="I23" s="610">
        <v>11.84</v>
      </c>
      <c r="J23" s="619">
        <v>11.84</v>
      </c>
    </row>
    <row r="24" spans="1:16" s="631" customFormat="1" ht="12" customHeight="1" x14ac:dyDescent="0.2">
      <c r="A24" s="216" t="s">
        <v>142</v>
      </c>
      <c r="B24" s="223">
        <v>780909</v>
      </c>
      <c r="C24" s="223">
        <v>778889</v>
      </c>
      <c r="D24" s="223">
        <v>873195</v>
      </c>
      <c r="E24" s="223">
        <v>936134</v>
      </c>
      <c r="F24" s="223">
        <v>991551</v>
      </c>
      <c r="G24" s="224"/>
      <c r="H24" s="610">
        <v>5.92</v>
      </c>
      <c r="I24" s="610">
        <v>26.97</v>
      </c>
      <c r="J24" s="619">
        <v>26.97</v>
      </c>
    </row>
    <row r="25" spans="1:16" s="631" customFormat="1" ht="12" customHeight="1" x14ac:dyDescent="0.2">
      <c r="A25" s="220" t="s">
        <v>143</v>
      </c>
      <c r="B25" s="227">
        <v>15188405</v>
      </c>
      <c r="C25" s="227">
        <v>16380052</v>
      </c>
      <c r="D25" s="227">
        <v>16838259</v>
      </c>
      <c r="E25" s="227">
        <v>17586148</v>
      </c>
      <c r="F25" s="227">
        <v>18610057</v>
      </c>
      <c r="G25" s="224"/>
      <c r="H25" s="610">
        <v>5.82</v>
      </c>
      <c r="I25" s="610">
        <v>22.53</v>
      </c>
      <c r="J25" s="619">
        <v>22.53</v>
      </c>
    </row>
    <row r="26" spans="1:16" s="631" customFormat="1" ht="12" customHeight="1" x14ac:dyDescent="0.2">
      <c r="A26" s="216" t="s">
        <v>144</v>
      </c>
      <c r="B26" s="223">
        <v>79308</v>
      </c>
      <c r="C26" s="223">
        <v>86851</v>
      </c>
      <c r="D26" s="223">
        <v>87355</v>
      </c>
      <c r="E26" s="223">
        <v>102358</v>
      </c>
      <c r="F26" s="223">
        <v>109832</v>
      </c>
      <c r="G26" s="224"/>
      <c r="H26" s="610">
        <v>7.3</v>
      </c>
      <c r="I26" s="610">
        <v>38.49</v>
      </c>
      <c r="J26" s="619">
        <v>38.49</v>
      </c>
    </row>
    <row r="27" spans="1:16" s="631" customFormat="1" ht="12" customHeight="1" x14ac:dyDescent="0.2">
      <c r="A27" s="222" t="s">
        <v>145</v>
      </c>
      <c r="B27" s="227">
        <v>14640527</v>
      </c>
      <c r="C27" s="227">
        <v>15731589</v>
      </c>
      <c r="D27" s="227">
        <v>16053705</v>
      </c>
      <c r="E27" s="227">
        <v>16682453</v>
      </c>
      <c r="F27" s="227">
        <v>17649574</v>
      </c>
      <c r="G27" s="224"/>
      <c r="H27" s="610">
        <v>5.8</v>
      </c>
      <c r="I27" s="610">
        <v>20.55</v>
      </c>
      <c r="J27" s="619">
        <v>20.55</v>
      </c>
    </row>
    <row r="28" spans="1:16" s="631" customFormat="1" ht="12" customHeight="1" x14ac:dyDescent="0.2">
      <c r="A28" s="216" t="s">
        <v>146</v>
      </c>
      <c r="B28" s="223">
        <v>2391160</v>
      </c>
      <c r="C28" s="223">
        <v>2201422</v>
      </c>
      <c r="D28" s="223">
        <v>2210373</v>
      </c>
      <c r="E28" s="223">
        <v>2229407</v>
      </c>
      <c r="F28" s="223">
        <v>2372864</v>
      </c>
      <c r="G28" s="224"/>
      <c r="H28" s="610">
        <v>6.43</v>
      </c>
      <c r="I28" s="610">
        <v>-0.77</v>
      </c>
      <c r="J28" s="619">
        <v>-0.77</v>
      </c>
    </row>
    <row r="29" spans="1:16" ht="12" customHeight="1" x14ac:dyDescent="0.2">
      <c r="A29" s="220" t="s">
        <v>147</v>
      </c>
      <c r="B29" s="227">
        <v>827566</v>
      </c>
      <c r="C29" s="227">
        <v>1102267</v>
      </c>
      <c r="D29" s="227">
        <v>1157957</v>
      </c>
      <c r="E29" s="227">
        <v>1161739</v>
      </c>
      <c r="F29" s="227">
        <v>1059438</v>
      </c>
      <c r="G29" s="224"/>
      <c r="H29" s="610">
        <v>-8.81</v>
      </c>
      <c r="I29" s="610">
        <v>28.02</v>
      </c>
      <c r="J29" s="619">
        <v>28.02</v>
      </c>
      <c r="N29" s="631"/>
      <c r="O29" s="631"/>
      <c r="P29" s="631"/>
    </row>
    <row r="30" spans="1:16" ht="12" customHeight="1" x14ac:dyDescent="0.2">
      <c r="A30" s="216" t="s">
        <v>148</v>
      </c>
      <c r="B30" s="223">
        <v>4837883</v>
      </c>
      <c r="C30" s="223">
        <v>5599131</v>
      </c>
      <c r="D30" s="223">
        <v>5595915</v>
      </c>
      <c r="E30" s="223">
        <v>5811799</v>
      </c>
      <c r="F30" s="223">
        <v>6284299</v>
      </c>
      <c r="G30" s="224"/>
      <c r="H30" s="610">
        <v>8.1300000000000008</v>
      </c>
      <c r="I30" s="610">
        <v>29.9</v>
      </c>
      <c r="J30" s="619">
        <v>29.9</v>
      </c>
      <c r="N30" s="631"/>
      <c r="O30" s="631"/>
      <c r="P30" s="631"/>
    </row>
    <row r="31" spans="1:16" ht="12" customHeight="1" x14ac:dyDescent="0.2">
      <c r="A31" s="220" t="s">
        <v>149</v>
      </c>
      <c r="B31" s="227">
        <v>6583918</v>
      </c>
      <c r="C31" s="227">
        <v>6828769</v>
      </c>
      <c r="D31" s="227">
        <v>7089459</v>
      </c>
      <c r="E31" s="227">
        <v>7479508</v>
      </c>
      <c r="F31" s="227">
        <v>7932973</v>
      </c>
      <c r="G31" s="224"/>
      <c r="H31" s="610">
        <v>6.06</v>
      </c>
      <c r="I31" s="610">
        <v>20.49</v>
      </c>
      <c r="J31" s="619">
        <v>20.49</v>
      </c>
      <c r="N31" s="631"/>
      <c r="O31" s="631"/>
      <c r="P31" s="631"/>
    </row>
    <row r="32" spans="1:16" ht="12" customHeight="1" x14ac:dyDescent="0.2">
      <c r="A32" s="216" t="s">
        <v>150</v>
      </c>
      <c r="B32" s="223">
        <v>468571</v>
      </c>
      <c r="C32" s="223">
        <v>561612</v>
      </c>
      <c r="D32" s="223">
        <v>697199</v>
      </c>
      <c r="E32" s="223">
        <v>801337</v>
      </c>
      <c r="F32" s="223">
        <v>850651</v>
      </c>
      <c r="G32" s="224"/>
      <c r="H32" s="610">
        <v>6.15</v>
      </c>
      <c r="I32" s="610">
        <v>81.540000000000006</v>
      </c>
      <c r="J32" s="619">
        <v>81.540000000000006</v>
      </c>
      <c r="N32" s="631"/>
      <c r="O32" s="631"/>
      <c r="P32" s="631"/>
    </row>
    <row r="33" spans="1:16" ht="12" customHeight="1" x14ac:dyDescent="0.2">
      <c r="A33" s="228" t="s">
        <v>152</v>
      </c>
      <c r="B33" s="229">
        <v>83819151</v>
      </c>
      <c r="C33" s="229">
        <v>86471323</v>
      </c>
      <c r="D33" s="229">
        <v>88035280</v>
      </c>
      <c r="E33" s="229">
        <v>92208769</v>
      </c>
      <c r="F33" s="229">
        <v>95481981</v>
      </c>
      <c r="G33" s="230"/>
      <c r="H33" s="620">
        <v>3.55</v>
      </c>
      <c r="I33" s="620">
        <v>13.91</v>
      </c>
      <c r="J33" s="620">
        <v>13.91</v>
      </c>
      <c r="N33" s="631"/>
      <c r="O33" s="631"/>
      <c r="P33" s="631"/>
    </row>
    <row r="34" spans="1:16" x14ac:dyDescent="0.25">
      <c r="A34" s="618" t="s">
        <v>298</v>
      </c>
    </row>
  </sheetData>
  <mergeCells count="3">
    <mergeCell ref="A2:F2"/>
    <mergeCell ref="I2:J2"/>
    <mergeCell ref="H4:J4"/>
  </mergeCells>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A2AD-AC71-48AA-A6EF-1F8AF1623CF2}">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12" style="224" bestFit="1" customWidth="1"/>
    <col min="17" max="16384" width="13.5" style="224"/>
  </cols>
  <sheetData>
    <row r="1" spans="1:10" ht="36" customHeight="1" x14ac:dyDescent="0.25"/>
    <row r="2" spans="1:10" s="630" customFormat="1" ht="28.15" customHeight="1" x14ac:dyDescent="0.2">
      <c r="A2" s="726" t="s">
        <v>364</v>
      </c>
      <c r="B2" s="726"/>
      <c r="C2" s="726"/>
      <c r="D2" s="726"/>
      <c r="E2" s="726"/>
      <c r="F2" s="726"/>
      <c r="G2" s="46"/>
      <c r="H2" s="590"/>
      <c r="I2" s="724" t="s">
        <v>363</v>
      </c>
      <c r="J2" s="725"/>
    </row>
    <row r="3" spans="1:10" ht="13.9" customHeight="1" x14ac:dyDescent="0.2">
      <c r="A3" s="459"/>
      <c r="B3" s="460"/>
      <c r="C3" s="460"/>
      <c r="D3" s="460"/>
      <c r="E3" s="460"/>
      <c r="F3" s="460"/>
      <c r="G3" s="460"/>
      <c r="H3" s="460"/>
      <c r="I3" s="460"/>
      <c r="J3" s="460"/>
    </row>
    <row r="4" spans="1:10" ht="13.9" customHeight="1" x14ac:dyDescent="0.2">
      <c r="A4" s="461"/>
      <c r="B4" s="215">
        <v>2023</v>
      </c>
      <c r="C4" s="215">
        <v>2024</v>
      </c>
      <c r="D4" s="215"/>
      <c r="E4" s="215"/>
      <c r="F4" s="215"/>
      <c r="G4" s="462"/>
      <c r="H4" s="723" t="s">
        <v>62</v>
      </c>
      <c r="I4" s="723"/>
      <c r="J4" s="723"/>
    </row>
    <row r="5" spans="1:10" ht="30" customHeight="1" x14ac:dyDescent="0.2">
      <c r="A5" s="230"/>
      <c r="B5" s="47" t="s">
        <v>402</v>
      </c>
      <c r="C5" s="47" t="s">
        <v>403</v>
      </c>
      <c r="D5" s="47" t="s">
        <v>404</v>
      </c>
      <c r="E5" s="47" t="s">
        <v>405</v>
      </c>
      <c r="F5" s="16" t="s">
        <v>402</v>
      </c>
      <c r="G5" s="463"/>
      <c r="H5" s="48" t="s">
        <v>63</v>
      </c>
      <c r="I5" s="48" t="s">
        <v>64</v>
      </c>
      <c r="J5" s="48" t="s">
        <v>110</v>
      </c>
    </row>
    <row r="6" spans="1:10" ht="12" customHeight="1" x14ac:dyDescent="0.25">
      <c r="A6" s="216"/>
      <c r="B6" s="49"/>
      <c r="C6" s="49"/>
      <c r="D6" s="49"/>
      <c r="E6" s="464"/>
      <c r="G6" s="463"/>
      <c r="H6" s="50"/>
      <c r="I6" s="50"/>
      <c r="J6" s="50"/>
    </row>
    <row r="7" spans="1:10" s="631" customFormat="1" ht="12" customHeight="1" x14ac:dyDescent="0.2">
      <c r="A7" s="217" t="s">
        <v>139</v>
      </c>
      <c r="B7" s="465"/>
      <c r="C7" s="465"/>
      <c r="D7" s="465"/>
      <c r="E7" s="465"/>
      <c r="F7" s="465"/>
      <c r="G7" s="219"/>
      <c r="H7" s="466"/>
      <c r="I7" s="466"/>
      <c r="J7" s="466"/>
    </row>
    <row r="8" spans="1:10" s="631" customFormat="1" ht="12" customHeight="1" x14ac:dyDescent="0.2">
      <c r="A8" s="216" t="s">
        <v>140</v>
      </c>
      <c r="B8" s="218">
        <v>1103940</v>
      </c>
      <c r="C8" s="218">
        <v>1180752</v>
      </c>
      <c r="D8" s="218">
        <v>1224350</v>
      </c>
      <c r="E8" s="218">
        <v>1229278</v>
      </c>
      <c r="F8" s="218">
        <v>1290237</v>
      </c>
      <c r="G8" s="219"/>
      <c r="H8" s="610">
        <v>4.96</v>
      </c>
      <c r="I8" s="610">
        <v>16.88</v>
      </c>
      <c r="J8" s="619">
        <v>16.88</v>
      </c>
    </row>
    <row r="9" spans="1:10" s="631" customFormat="1" ht="12" customHeight="1" x14ac:dyDescent="0.2">
      <c r="A9" s="220" t="s">
        <v>141</v>
      </c>
      <c r="B9" s="221">
        <v>1093456</v>
      </c>
      <c r="C9" s="221">
        <v>1169487</v>
      </c>
      <c r="D9" s="221">
        <v>1212241</v>
      </c>
      <c r="E9" s="221">
        <v>1216266</v>
      </c>
      <c r="F9" s="221">
        <v>1276258</v>
      </c>
      <c r="G9" s="219"/>
      <c r="H9" s="610">
        <v>4.93</v>
      </c>
      <c r="I9" s="610">
        <v>16.72</v>
      </c>
      <c r="J9" s="619">
        <v>16.72</v>
      </c>
    </row>
    <row r="10" spans="1:10" s="631" customFormat="1" ht="12" customHeight="1" x14ac:dyDescent="0.2">
      <c r="A10" s="216" t="s">
        <v>142</v>
      </c>
      <c r="B10" s="218">
        <v>10484</v>
      </c>
      <c r="C10" s="218">
        <v>11265</v>
      </c>
      <c r="D10" s="218">
        <v>12109</v>
      </c>
      <c r="E10" s="218">
        <v>13012</v>
      </c>
      <c r="F10" s="218">
        <v>13979</v>
      </c>
      <c r="G10" s="219"/>
      <c r="H10" s="610">
        <v>7.43</v>
      </c>
      <c r="I10" s="610">
        <v>33.340000000000003</v>
      </c>
      <c r="J10" s="619">
        <v>33.340000000000003</v>
      </c>
    </row>
    <row r="11" spans="1:10" s="631" customFormat="1" ht="12" customHeight="1" x14ac:dyDescent="0.2">
      <c r="A11" s="220" t="s">
        <v>143</v>
      </c>
      <c r="B11" s="221">
        <v>26226</v>
      </c>
      <c r="C11" s="221">
        <v>29307</v>
      </c>
      <c r="D11" s="221">
        <v>32225</v>
      </c>
      <c r="E11" s="221">
        <v>33944</v>
      </c>
      <c r="F11" s="221">
        <v>42376</v>
      </c>
      <c r="G11" s="219"/>
      <c r="H11" s="610">
        <v>24.84</v>
      </c>
      <c r="I11" s="610">
        <v>61.58</v>
      </c>
      <c r="J11" s="619">
        <v>61.58</v>
      </c>
    </row>
    <row r="12" spans="1:10" s="631" customFormat="1" ht="12" customHeight="1" x14ac:dyDescent="0.2">
      <c r="A12" s="216" t="s">
        <v>144</v>
      </c>
      <c r="B12" s="218">
        <v>130</v>
      </c>
      <c r="C12" s="218">
        <v>133</v>
      </c>
      <c r="D12" s="218">
        <v>136</v>
      </c>
      <c r="E12" s="218">
        <v>134</v>
      </c>
      <c r="F12" s="218">
        <v>127</v>
      </c>
      <c r="G12" s="219"/>
      <c r="H12" s="610">
        <v>-5.22</v>
      </c>
      <c r="I12" s="610">
        <v>-2.31</v>
      </c>
      <c r="J12" s="619">
        <v>-2.31</v>
      </c>
    </row>
    <row r="13" spans="1:10" s="631" customFormat="1" ht="12" customHeight="1" x14ac:dyDescent="0.2">
      <c r="A13" s="222" t="s">
        <v>145</v>
      </c>
      <c r="B13" s="221">
        <v>25968</v>
      </c>
      <c r="C13" s="221">
        <v>29043</v>
      </c>
      <c r="D13" s="221">
        <v>31948</v>
      </c>
      <c r="E13" s="221">
        <v>33656</v>
      </c>
      <c r="F13" s="221">
        <v>42091</v>
      </c>
      <c r="G13" s="219"/>
      <c r="H13" s="610">
        <v>25.06</v>
      </c>
      <c r="I13" s="610">
        <v>62.09</v>
      </c>
      <c r="J13" s="619">
        <v>62.09</v>
      </c>
    </row>
    <row r="14" spans="1:10" s="631" customFormat="1" ht="12" customHeight="1" x14ac:dyDescent="0.2">
      <c r="A14" s="216" t="s">
        <v>146</v>
      </c>
      <c r="B14" s="218">
        <v>115</v>
      </c>
      <c r="C14" s="218">
        <v>117</v>
      </c>
      <c r="D14" s="218">
        <v>115</v>
      </c>
      <c r="E14" s="218">
        <v>116</v>
      </c>
      <c r="F14" s="218">
        <v>117</v>
      </c>
      <c r="G14" s="219"/>
      <c r="H14" s="610">
        <v>0.86</v>
      </c>
      <c r="I14" s="610">
        <v>1.74</v>
      </c>
      <c r="J14" s="619">
        <v>1.74</v>
      </c>
    </row>
    <row r="15" spans="1:10" s="631" customFormat="1" ht="12" customHeight="1" x14ac:dyDescent="0.2">
      <c r="A15" s="220" t="s">
        <v>147</v>
      </c>
      <c r="B15" s="221">
        <v>81</v>
      </c>
      <c r="C15" s="221">
        <v>81</v>
      </c>
      <c r="D15" s="221">
        <v>74</v>
      </c>
      <c r="E15" s="221">
        <v>66</v>
      </c>
      <c r="F15" s="221">
        <v>61</v>
      </c>
      <c r="G15" s="219"/>
      <c r="H15" s="610">
        <v>-7.58</v>
      </c>
      <c r="I15" s="610">
        <v>-24.69</v>
      </c>
      <c r="J15" s="619">
        <v>-24.69</v>
      </c>
    </row>
    <row r="16" spans="1:10" s="631" customFormat="1" ht="12" customHeight="1" x14ac:dyDescent="0.2">
      <c r="A16" s="216" t="s">
        <v>148</v>
      </c>
      <c r="B16" s="218">
        <v>104</v>
      </c>
      <c r="C16" s="218">
        <v>105</v>
      </c>
      <c r="D16" s="218">
        <v>101</v>
      </c>
      <c r="E16" s="218">
        <v>104</v>
      </c>
      <c r="F16" s="218">
        <v>6107</v>
      </c>
      <c r="G16" s="219"/>
      <c r="H16" s="610" t="s">
        <v>406</v>
      </c>
      <c r="I16" s="610" t="s">
        <v>406</v>
      </c>
      <c r="J16" s="619" t="s">
        <v>406</v>
      </c>
    </row>
    <row r="17" spans="1:16" s="631" customFormat="1" ht="12" customHeight="1" x14ac:dyDescent="0.2">
      <c r="A17" s="220" t="s">
        <v>149</v>
      </c>
      <c r="B17" s="221">
        <v>25668</v>
      </c>
      <c r="C17" s="221">
        <v>28740</v>
      </c>
      <c r="D17" s="221">
        <v>31658</v>
      </c>
      <c r="E17" s="221">
        <v>33370</v>
      </c>
      <c r="F17" s="221">
        <v>35806</v>
      </c>
      <c r="G17" s="219"/>
      <c r="H17" s="610">
        <v>7.3</v>
      </c>
      <c r="I17" s="610">
        <v>39.5</v>
      </c>
      <c r="J17" s="619">
        <v>39.5</v>
      </c>
    </row>
    <row r="18" spans="1:16" s="631" customFormat="1" ht="12" customHeight="1" x14ac:dyDescent="0.2">
      <c r="A18" s="216" t="s">
        <v>150</v>
      </c>
      <c r="B18" s="218">
        <v>128</v>
      </c>
      <c r="C18" s="218">
        <v>131</v>
      </c>
      <c r="D18" s="218">
        <v>141</v>
      </c>
      <c r="E18" s="218">
        <v>154</v>
      </c>
      <c r="F18" s="218">
        <v>158</v>
      </c>
      <c r="G18" s="219"/>
      <c r="H18" s="610">
        <v>2.6</v>
      </c>
      <c r="I18" s="610">
        <v>23.44</v>
      </c>
      <c r="J18" s="619">
        <v>23.44</v>
      </c>
    </row>
    <row r="19" spans="1:16" s="631" customFormat="1" ht="12" customHeight="1" x14ac:dyDescent="0.2">
      <c r="A19" s="220" t="s">
        <v>151</v>
      </c>
      <c r="B19" s="221">
        <v>1130166</v>
      </c>
      <c r="C19" s="221">
        <v>1210059</v>
      </c>
      <c r="D19" s="221">
        <v>1256575</v>
      </c>
      <c r="E19" s="221">
        <v>1263222</v>
      </c>
      <c r="F19" s="221">
        <v>1332613</v>
      </c>
      <c r="G19" s="219"/>
      <c r="H19" s="610">
        <v>5.49</v>
      </c>
      <c r="I19" s="610">
        <v>17.91</v>
      </c>
      <c r="J19" s="619">
        <v>17.91</v>
      </c>
    </row>
    <row r="20" spans="1:16" s="631" customFormat="1" ht="12" customHeight="1" x14ac:dyDescent="0.2">
      <c r="A20" s="224"/>
      <c r="B20" s="223"/>
      <c r="C20" s="223"/>
      <c r="D20" s="223"/>
      <c r="E20" s="223"/>
      <c r="F20" s="223"/>
      <c r="G20" s="224"/>
      <c r="H20" s="225"/>
      <c r="I20" s="225"/>
      <c r="J20" s="225"/>
    </row>
    <row r="21" spans="1:16" s="631" customFormat="1" ht="12" customHeight="1" x14ac:dyDescent="0.2">
      <c r="A21" s="217" t="s">
        <v>279</v>
      </c>
      <c r="B21" s="226"/>
      <c r="C21" s="226"/>
      <c r="D21" s="226"/>
      <c r="E21" s="226"/>
      <c r="F21" s="226"/>
      <c r="G21" s="224"/>
      <c r="H21" s="204"/>
      <c r="I21" s="204"/>
      <c r="J21" s="204"/>
    </row>
    <row r="22" spans="1:16" s="631" customFormat="1" ht="12" customHeight="1" x14ac:dyDescent="0.2">
      <c r="A22" s="216" t="s">
        <v>140</v>
      </c>
      <c r="B22" s="223">
        <v>19784785</v>
      </c>
      <c r="C22" s="223">
        <v>23395872</v>
      </c>
      <c r="D22" s="223">
        <v>26446438</v>
      </c>
      <c r="E22" s="223">
        <v>28863637</v>
      </c>
      <c r="F22" s="223">
        <v>31314441</v>
      </c>
      <c r="G22" s="224"/>
      <c r="H22" s="619">
        <v>8.49</v>
      </c>
      <c r="I22" s="619">
        <v>58.28</v>
      </c>
      <c r="J22" s="619">
        <v>58.28</v>
      </c>
    </row>
    <row r="23" spans="1:16" s="631" customFormat="1" ht="12" customHeight="1" x14ac:dyDescent="0.2">
      <c r="A23" s="220" t="s">
        <v>141</v>
      </c>
      <c r="B23" s="227">
        <v>19420132</v>
      </c>
      <c r="C23" s="227">
        <v>22976737</v>
      </c>
      <c r="D23" s="227">
        <v>25949972</v>
      </c>
      <c r="E23" s="227">
        <v>28268618</v>
      </c>
      <c r="F23" s="227">
        <v>30640355</v>
      </c>
      <c r="G23" s="224"/>
      <c r="H23" s="610">
        <v>8.39</v>
      </c>
      <c r="I23" s="610">
        <v>57.78</v>
      </c>
      <c r="J23" s="619">
        <v>57.78</v>
      </c>
    </row>
    <row r="24" spans="1:16" s="631" customFormat="1" ht="12" customHeight="1" x14ac:dyDescent="0.2">
      <c r="A24" s="216" t="s">
        <v>142</v>
      </c>
      <c r="B24" s="223">
        <v>364653</v>
      </c>
      <c r="C24" s="223">
        <v>419135</v>
      </c>
      <c r="D24" s="223">
        <v>496466</v>
      </c>
      <c r="E24" s="223">
        <v>595020</v>
      </c>
      <c r="F24" s="223">
        <v>674086</v>
      </c>
      <c r="G24" s="224"/>
      <c r="H24" s="610">
        <v>13.29</v>
      </c>
      <c r="I24" s="610">
        <v>84.86</v>
      </c>
      <c r="J24" s="619">
        <v>84.86</v>
      </c>
    </row>
    <row r="25" spans="1:16" s="631" customFormat="1" ht="12" customHeight="1" x14ac:dyDescent="0.2">
      <c r="A25" s="220" t="s">
        <v>143</v>
      </c>
      <c r="B25" s="227">
        <v>6383611</v>
      </c>
      <c r="C25" s="227">
        <v>7206138</v>
      </c>
      <c r="D25" s="227">
        <v>8014099</v>
      </c>
      <c r="E25" s="227">
        <v>8434827</v>
      </c>
      <c r="F25" s="227">
        <v>8887540</v>
      </c>
      <c r="G25" s="224"/>
      <c r="H25" s="610">
        <v>5.37</v>
      </c>
      <c r="I25" s="610">
        <v>39.22</v>
      </c>
      <c r="J25" s="619">
        <v>39.22</v>
      </c>
    </row>
    <row r="26" spans="1:16" s="631" customFormat="1" ht="12" customHeight="1" x14ac:dyDescent="0.2">
      <c r="A26" s="216" t="s">
        <v>144</v>
      </c>
      <c r="B26" s="223">
        <v>97400</v>
      </c>
      <c r="C26" s="223">
        <v>96669</v>
      </c>
      <c r="D26" s="223">
        <v>98438</v>
      </c>
      <c r="E26" s="223">
        <v>89536</v>
      </c>
      <c r="F26" s="223">
        <v>63220</v>
      </c>
      <c r="G26" s="224"/>
      <c r="H26" s="610">
        <v>-29.39</v>
      </c>
      <c r="I26" s="610">
        <v>-35.090000000000003</v>
      </c>
      <c r="J26" s="619">
        <v>-35.090000000000003</v>
      </c>
    </row>
    <row r="27" spans="1:16" s="631" customFormat="1" ht="12" customHeight="1" x14ac:dyDescent="0.2">
      <c r="A27" s="222" t="s">
        <v>145</v>
      </c>
      <c r="B27" s="227">
        <v>6180664</v>
      </c>
      <c r="C27" s="227">
        <v>7007666</v>
      </c>
      <c r="D27" s="227">
        <v>7820574</v>
      </c>
      <c r="E27" s="227">
        <v>8213307</v>
      </c>
      <c r="F27" s="227">
        <v>8636960</v>
      </c>
      <c r="G27" s="224"/>
      <c r="H27" s="610">
        <v>5.16</v>
      </c>
      <c r="I27" s="610">
        <v>39.74</v>
      </c>
      <c r="J27" s="619">
        <v>39.74</v>
      </c>
    </row>
    <row r="28" spans="1:16" s="631" customFormat="1" ht="12" customHeight="1" x14ac:dyDescent="0.2">
      <c r="A28" s="216" t="s">
        <v>146</v>
      </c>
      <c r="B28" s="223">
        <v>1193618</v>
      </c>
      <c r="C28" s="223">
        <v>1142984</v>
      </c>
      <c r="D28" s="223">
        <v>1152766</v>
      </c>
      <c r="E28" s="223">
        <v>1177354</v>
      </c>
      <c r="F28" s="223">
        <v>1163482</v>
      </c>
      <c r="G28" s="224"/>
      <c r="H28" s="610">
        <v>-1.18</v>
      </c>
      <c r="I28" s="610">
        <v>-2.52</v>
      </c>
      <c r="J28" s="619">
        <v>-2.52</v>
      </c>
    </row>
    <row r="29" spans="1:16" ht="12" customHeight="1" x14ac:dyDescent="0.2">
      <c r="A29" s="220" t="s">
        <v>147</v>
      </c>
      <c r="B29" s="227">
        <v>317899</v>
      </c>
      <c r="C29" s="227">
        <v>322104</v>
      </c>
      <c r="D29" s="227">
        <v>317463</v>
      </c>
      <c r="E29" s="227">
        <v>305470</v>
      </c>
      <c r="F29" s="227">
        <v>211276</v>
      </c>
      <c r="G29" s="224"/>
      <c r="H29" s="610">
        <v>-30.84</v>
      </c>
      <c r="I29" s="610">
        <v>-33.54</v>
      </c>
      <c r="J29" s="619">
        <v>-33.54</v>
      </c>
      <c r="N29" s="631"/>
      <c r="O29" s="631"/>
      <c r="P29" s="631"/>
    </row>
    <row r="30" spans="1:16" ht="12" customHeight="1" x14ac:dyDescent="0.2">
      <c r="A30" s="216" t="s">
        <v>148</v>
      </c>
      <c r="B30" s="223">
        <v>761676</v>
      </c>
      <c r="C30" s="223">
        <v>770536</v>
      </c>
      <c r="D30" s="223">
        <v>816559</v>
      </c>
      <c r="E30" s="223">
        <v>801021</v>
      </c>
      <c r="F30" s="223">
        <v>836988</v>
      </c>
      <c r="G30" s="224"/>
      <c r="H30" s="610">
        <v>4.49</v>
      </c>
      <c r="I30" s="610">
        <v>9.89</v>
      </c>
      <c r="J30" s="619">
        <v>9.89</v>
      </c>
      <c r="N30" s="631"/>
      <c r="O30" s="631"/>
      <c r="P30" s="631"/>
    </row>
    <row r="31" spans="1:16" ht="12" customHeight="1" x14ac:dyDescent="0.2">
      <c r="A31" s="220" t="s">
        <v>149</v>
      </c>
      <c r="B31" s="227">
        <v>3907472</v>
      </c>
      <c r="C31" s="227">
        <v>4772043</v>
      </c>
      <c r="D31" s="227">
        <v>5533785</v>
      </c>
      <c r="E31" s="227">
        <v>5929462</v>
      </c>
      <c r="F31" s="227">
        <v>6425214</v>
      </c>
      <c r="G31" s="224"/>
      <c r="H31" s="610">
        <v>8.36</v>
      </c>
      <c r="I31" s="610">
        <v>64.430000000000007</v>
      </c>
      <c r="J31" s="619">
        <v>64.430000000000007</v>
      </c>
      <c r="N31" s="631"/>
      <c r="O31" s="631"/>
      <c r="P31" s="631"/>
    </row>
    <row r="32" spans="1:16" ht="12" customHeight="1" x14ac:dyDescent="0.2">
      <c r="A32" s="216" t="s">
        <v>150</v>
      </c>
      <c r="B32" s="223">
        <v>105547</v>
      </c>
      <c r="C32" s="223">
        <v>101803</v>
      </c>
      <c r="D32" s="223">
        <v>95087</v>
      </c>
      <c r="E32" s="223">
        <v>131984</v>
      </c>
      <c r="F32" s="223">
        <v>187360</v>
      </c>
      <c r="G32" s="224"/>
      <c r="H32" s="610">
        <v>41.96</v>
      </c>
      <c r="I32" s="610">
        <v>77.510000000000005</v>
      </c>
      <c r="J32" s="619">
        <v>77.510000000000005</v>
      </c>
      <c r="N32" s="631"/>
      <c r="O32" s="631"/>
      <c r="P32" s="631"/>
    </row>
    <row r="33" spans="1:16" ht="12" customHeight="1" x14ac:dyDescent="0.2">
      <c r="A33" s="228" t="s">
        <v>152</v>
      </c>
      <c r="B33" s="229">
        <v>26168396</v>
      </c>
      <c r="C33" s="229">
        <v>30602010</v>
      </c>
      <c r="D33" s="229">
        <v>34460537</v>
      </c>
      <c r="E33" s="229">
        <v>37298464</v>
      </c>
      <c r="F33" s="229">
        <v>40201981</v>
      </c>
      <c r="G33" s="230"/>
      <c r="H33" s="620">
        <v>7.78</v>
      </c>
      <c r="I33" s="620">
        <v>53.63</v>
      </c>
      <c r="J33" s="620">
        <v>53.63</v>
      </c>
      <c r="N33" s="631"/>
      <c r="O33" s="631"/>
      <c r="P33" s="631"/>
    </row>
    <row r="34" spans="1:16" x14ac:dyDescent="0.25">
      <c r="A34" s="618" t="s">
        <v>298</v>
      </c>
    </row>
  </sheetData>
  <mergeCells count="3">
    <mergeCell ref="A2:F2"/>
    <mergeCell ref="I2:J2"/>
    <mergeCell ref="H4:J4"/>
  </mergeCells>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29"/>
  <sheetViews>
    <sheetView showGridLines="0" zoomScaleNormal="100" zoomScaleSheetLayoutView="100" workbookViewId="0"/>
  </sheetViews>
  <sheetFormatPr baseColWidth="10" defaultColWidth="13.33203125" defaultRowHeight="13.5" x14ac:dyDescent="0.25"/>
  <cols>
    <col min="1" max="1" width="42.1640625" style="382" customWidth="1"/>
    <col min="2" max="6" width="11.1640625" style="382" customWidth="1"/>
    <col min="7" max="7" width="0.5" style="382" customWidth="1"/>
    <col min="8" max="9" width="8.1640625" style="382" customWidth="1"/>
    <col min="10" max="16384" width="13.33203125" style="382"/>
  </cols>
  <sheetData>
    <row r="1" spans="1:13" ht="36" customHeight="1" x14ac:dyDescent="0.25">
      <c r="A1" s="166"/>
      <c r="B1" s="166"/>
      <c r="C1" s="381"/>
      <c r="D1" s="381"/>
      <c r="E1" s="381"/>
      <c r="F1" s="381"/>
      <c r="G1" s="381"/>
      <c r="H1" s="381"/>
      <c r="I1" s="381"/>
    </row>
    <row r="2" spans="1:13" s="586" customFormat="1" ht="28.15" customHeight="1" x14ac:dyDescent="0.2">
      <c r="A2" s="660" t="s">
        <v>306</v>
      </c>
      <c r="B2" s="660"/>
      <c r="C2" s="660"/>
      <c r="D2" s="660"/>
      <c r="E2" s="660"/>
      <c r="F2" s="660"/>
      <c r="G2" s="415"/>
      <c r="H2" s="650" t="s">
        <v>76</v>
      </c>
      <c r="I2" s="650"/>
    </row>
    <row r="3" spans="1:13" ht="13.9" customHeight="1" x14ac:dyDescent="0.25">
      <c r="A3" s="383" t="s">
        <v>61</v>
      </c>
      <c r="B3" s="544"/>
      <c r="C3" s="544"/>
      <c r="D3" s="544"/>
      <c r="E3" s="544"/>
      <c r="F3" s="544"/>
      <c r="G3" s="544"/>
      <c r="H3" s="544"/>
      <c r="I3" s="544"/>
    </row>
    <row r="4" spans="1:13" ht="13.9" customHeight="1" x14ac:dyDescent="0.25">
      <c r="A4" s="545"/>
      <c r="B4" s="384">
        <v>2023</v>
      </c>
      <c r="C4" s="384">
        <v>2024</v>
      </c>
      <c r="D4" s="384"/>
      <c r="E4" s="384"/>
      <c r="F4" s="384"/>
      <c r="G4" s="385"/>
      <c r="H4" s="386" t="s">
        <v>62</v>
      </c>
      <c r="I4" s="386"/>
    </row>
    <row r="5" spans="1:13" ht="30" customHeight="1" x14ac:dyDescent="0.25">
      <c r="A5" s="386"/>
      <c r="B5" s="144" t="s">
        <v>402</v>
      </c>
      <c r="C5" s="144" t="s">
        <v>403</v>
      </c>
      <c r="D5" s="144" t="s">
        <v>404</v>
      </c>
      <c r="E5" s="144" t="s">
        <v>405</v>
      </c>
      <c r="F5" s="16" t="s">
        <v>402</v>
      </c>
      <c r="G5" s="145"/>
      <c r="H5" s="146" t="s">
        <v>63</v>
      </c>
      <c r="I5" s="146" t="s">
        <v>64</v>
      </c>
    </row>
    <row r="6" spans="1:13" ht="12" customHeight="1" x14ac:dyDescent="0.25">
      <c r="A6" s="383"/>
      <c r="B6" s="147"/>
      <c r="C6" s="147"/>
      <c r="D6" s="147"/>
      <c r="E6" s="147"/>
      <c r="G6" s="148"/>
      <c r="H6" s="149"/>
      <c r="I6" s="149"/>
    </row>
    <row r="7" spans="1:13" ht="12" customHeight="1" x14ac:dyDescent="0.25">
      <c r="A7" s="172" t="s">
        <v>283</v>
      </c>
      <c r="B7" s="173">
        <v>175299</v>
      </c>
      <c r="C7" s="173">
        <v>-452575</v>
      </c>
      <c r="D7" s="173">
        <v>2167574</v>
      </c>
      <c r="E7" s="173">
        <v>1829563</v>
      </c>
      <c r="F7" s="173">
        <v>1914468</v>
      </c>
      <c r="G7" s="168"/>
      <c r="H7" s="188">
        <v>4.6399999999999997</v>
      </c>
      <c r="I7" s="188">
        <v>992.12</v>
      </c>
    </row>
    <row r="8" spans="1:13" s="546" customFormat="1" ht="12" customHeight="1" x14ac:dyDescent="0.25">
      <c r="A8" s="176" t="s">
        <v>65</v>
      </c>
      <c r="B8" s="177">
        <v>-194907</v>
      </c>
      <c r="C8" s="177">
        <v>-560256</v>
      </c>
      <c r="D8" s="177">
        <v>2119447</v>
      </c>
      <c r="E8" s="177">
        <v>1555056</v>
      </c>
      <c r="F8" s="177">
        <v>1817721</v>
      </c>
      <c r="G8" s="176"/>
      <c r="H8" s="178">
        <v>16.89</v>
      </c>
      <c r="I8" s="178" t="s">
        <v>406</v>
      </c>
      <c r="L8" s="382"/>
      <c r="M8" s="382"/>
    </row>
    <row r="9" spans="1:13" s="546" customFormat="1" ht="12" customHeight="1" x14ac:dyDescent="0.25">
      <c r="A9" s="179" t="s">
        <v>66</v>
      </c>
      <c r="B9" s="180">
        <v>-1171</v>
      </c>
      <c r="C9" s="180">
        <v>0</v>
      </c>
      <c r="D9" s="180">
        <v>-1610</v>
      </c>
      <c r="E9" s="180">
        <v>0</v>
      </c>
      <c r="F9" s="180">
        <v>-6967</v>
      </c>
      <c r="G9" s="176"/>
      <c r="H9" s="178" t="s">
        <v>406</v>
      </c>
      <c r="I9" s="178">
        <v>494.96</v>
      </c>
      <c r="L9" s="382"/>
      <c r="M9" s="382"/>
    </row>
    <row r="10" spans="1:13" s="546" customFormat="1" ht="12" customHeight="1" x14ac:dyDescent="0.25">
      <c r="A10" s="176" t="s">
        <v>67</v>
      </c>
      <c r="B10" s="177">
        <v>371377</v>
      </c>
      <c r="C10" s="177">
        <v>107680</v>
      </c>
      <c r="D10" s="177">
        <v>49736</v>
      </c>
      <c r="E10" s="177">
        <v>274507</v>
      </c>
      <c r="F10" s="177">
        <v>103715</v>
      </c>
      <c r="G10" s="176"/>
      <c r="H10" s="178">
        <v>-62.22</v>
      </c>
      <c r="I10" s="178">
        <v>-72.069999999999993</v>
      </c>
      <c r="L10" s="382"/>
      <c r="M10" s="382"/>
    </row>
    <row r="11" spans="1:13" s="546" customFormat="1" ht="12" customHeight="1" x14ac:dyDescent="0.25">
      <c r="A11" s="179" t="s">
        <v>254</v>
      </c>
      <c r="B11" s="180">
        <v>399281</v>
      </c>
      <c r="C11" s="180">
        <v>130146</v>
      </c>
      <c r="D11" s="180">
        <v>74319</v>
      </c>
      <c r="E11" s="180">
        <v>307089</v>
      </c>
      <c r="F11" s="180">
        <v>136764</v>
      </c>
      <c r="G11" s="176"/>
      <c r="H11" s="178">
        <v>-55.46</v>
      </c>
      <c r="I11" s="178">
        <v>-65.75</v>
      </c>
      <c r="L11" s="382"/>
      <c r="M11" s="382"/>
    </row>
    <row r="12" spans="1:13" s="546" customFormat="1" ht="12" customHeight="1" x14ac:dyDescent="0.25">
      <c r="A12" s="176" t="s">
        <v>68</v>
      </c>
      <c r="B12" s="177">
        <v>52473</v>
      </c>
      <c r="C12" s="177">
        <v>54031</v>
      </c>
      <c r="D12" s="177">
        <v>70495</v>
      </c>
      <c r="E12" s="177">
        <v>89257</v>
      </c>
      <c r="F12" s="177">
        <v>105575</v>
      </c>
      <c r="G12" s="176"/>
      <c r="H12" s="178">
        <v>18.28</v>
      </c>
      <c r="I12" s="178">
        <v>101.2</v>
      </c>
      <c r="L12" s="382"/>
      <c r="M12" s="382"/>
    </row>
    <row r="13" spans="1:13" s="546" customFormat="1" ht="12" customHeight="1" x14ac:dyDescent="0.25">
      <c r="A13" s="179" t="s">
        <v>69</v>
      </c>
      <c r="B13" s="180">
        <v>4015</v>
      </c>
      <c r="C13" s="180">
        <v>2064</v>
      </c>
      <c r="D13" s="180">
        <v>7711</v>
      </c>
      <c r="E13" s="180">
        <v>2407</v>
      </c>
      <c r="F13" s="180">
        <v>3715</v>
      </c>
      <c r="G13" s="176"/>
      <c r="H13" s="178">
        <v>54.34</v>
      </c>
      <c r="I13" s="178">
        <v>-7.47</v>
      </c>
      <c r="L13" s="382"/>
      <c r="M13" s="382"/>
    </row>
    <row r="14" spans="1:13" s="546" customFormat="1" ht="12" customHeight="1" x14ac:dyDescent="0.25">
      <c r="A14" s="176" t="s">
        <v>255</v>
      </c>
      <c r="B14" s="177">
        <v>215513</v>
      </c>
      <c r="C14" s="177">
        <v>16754</v>
      </c>
      <c r="D14" s="177">
        <v>3396</v>
      </c>
      <c r="E14" s="177">
        <v>172919</v>
      </c>
      <c r="F14" s="177">
        <v>40572</v>
      </c>
      <c r="G14" s="176"/>
      <c r="H14" s="178">
        <v>-76.540000000000006</v>
      </c>
      <c r="I14" s="178">
        <v>-81.17</v>
      </c>
      <c r="L14" s="382"/>
      <c r="M14" s="382"/>
    </row>
    <row r="15" spans="1:13" s="546" customFormat="1" ht="12" customHeight="1" x14ac:dyDescent="0.25">
      <c r="A15" s="179" t="s">
        <v>256</v>
      </c>
      <c r="B15" s="180">
        <v>38539</v>
      </c>
      <c r="C15" s="180">
        <v>42332</v>
      </c>
      <c r="D15" s="180">
        <v>-1535</v>
      </c>
      <c r="E15" s="180">
        <v>15345</v>
      </c>
      <c r="F15" s="180">
        <v>4839</v>
      </c>
      <c r="G15" s="176"/>
      <c r="H15" s="178">
        <v>-68.47</v>
      </c>
      <c r="I15" s="178">
        <v>-87.44</v>
      </c>
      <c r="L15" s="382"/>
      <c r="M15" s="382"/>
    </row>
    <row r="16" spans="1:13" s="546" customFormat="1" ht="12" customHeight="1" x14ac:dyDescent="0.25">
      <c r="A16" s="176" t="s">
        <v>257</v>
      </c>
      <c r="B16" s="177">
        <v>200</v>
      </c>
      <c r="C16" s="177">
        <v>28</v>
      </c>
      <c r="D16" s="177">
        <v>37</v>
      </c>
      <c r="E16" s="177">
        <v>95</v>
      </c>
      <c r="F16" s="177">
        <v>-3</v>
      </c>
      <c r="G16" s="176"/>
      <c r="H16" s="178" t="s">
        <v>406</v>
      </c>
      <c r="I16" s="178" t="s">
        <v>406</v>
      </c>
      <c r="L16" s="382"/>
      <c r="M16" s="382"/>
    </row>
    <row r="17" spans="1:13" s="546" customFormat="1" ht="12" customHeight="1" x14ac:dyDescent="0.25">
      <c r="A17" s="179" t="s">
        <v>258</v>
      </c>
      <c r="B17" s="180">
        <v>63352</v>
      </c>
      <c r="C17" s="180">
        <v>19302</v>
      </c>
      <c r="D17" s="180">
        <v>5565</v>
      </c>
      <c r="E17" s="180">
        <v>21532</v>
      </c>
      <c r="F17" s="180">
        <v>2926</v>
      </c>
      <c r="G17" s="176"/>
      <c r="H17" s="178">
        <v>-86.41</v>
      </c>
      <c r="I17" s="178">
        <v>-95.38</v>
      </c>
      <c r="L17" s="382"/>
      <c r="M17" s="382"/>
    </row>
    <row r="18" spans="1:13" s="546" customFormat="1" ht="12" customHeight="1" x14ac:dyDescent="0.25">
      <c r="A18" s="176" t="s">
        <v>259</v>
      </c>
      <c r="B18" s="177">
        <v>27399</v>
      </c>
      <c r="C18" s="177">
        <v>-9085</v>
      </c>
      <c r="D18" s="177">
        <v>-11075</v>
      </c>
      <c r="E18" s="177">
        <v>5764</v>
      </c>
      <c r="F18" s="177">
        <v>-22800</v>
      </c>
      <c r="G18" s="176"/>
      <c r="H18" s="178" t="s">
        <v>406</v>
      </c>
      <c r="I18" s="178" t="s">
        <v>406</v>
      </c>
      <c r="L18" s="382"/>
      <c r="M18" s="382"/>
    </row>
    <row r="19" spans="1:13" s="546" customFormat="1" ht="12" customHeight="1" x14ac:dyDescent="0.25">
      <c r="A19" s="179" t="s">
        <v>284</v>
      </c>
      <c r="B19" s="180">
        <v>-2211</v>
      </c>
      <c r="C19" s="180">
        <v>4721</v>
      </c>
      <c r="D19" s="180">
        <v>-275</v>
      </c>
      <c r="E19" s="180">
        <v>-231</v>
      </c>
      <c r="F19" s="180">
        <v>1940</v>
      </c>
      <c r="G19" s="176"/>
      <c r="H19" s="178" t="s">
        <v>406</v>
      </c>
      <c r="I19" s="178" t="s">
        <v>406</v>
      </c>
      <c r="L19" s="382"/>
      <c r="M19" s="382"/>
    </row>
    <row r="20" spans="1:13" ht="12" customHeight="1" x14ac:dyDescent="0.25">
      <c r="A20" s="176" t="s">
        <v>270</v>
      </c>
      <c r="B20" s="177">
        <v>28022</v>
      </c>
      <c r="C20" s="177">
        <v>22574</v>
      </c>
      <c r="D20" s="177">
        <v>25295</v>
      </c>
      <c r="E20" s="177">
        <v>33086</v>
      </c>
      <c r="F20" s="177">
        <v>33648</v>
      </c>
      <c r="G20" s="176"/>
      <c r="H20" s="178">
        <v>1.7</v>
      </c>
      <c r="I20" s="178">
        <v>20.079999999999998</v>
      </c>
    </row>
    <row r="21" spans="1:13" ht="12" customHeight="1" x14ac:dyDescent="0.25">
      <c r="A21" s="179" t="s">
        <v>70</v>
      </c>
      <c r="B21" s="181">
        <v>23906</v>
      </c>
      <c r="C21" s="181">
        <v>19876</v>
      </c>
      <c r="D21" s="181">
        <v>21843</v>
      </c>
      <c r="E21" s="181">
        <v>28594</v>
      </c>
      <c r="F21" s="181">
        <v>29760</v>
      </c>
      <c r="G21" s="176"/>
      <c r="H21" s="178">
        <v>4.08</v>
      </c>
      <c r="I21" s="178">
        <v>24.49</v>
      </c>
    </row>
    <row r="22" spans="1:13" ht="12" customHeight="1" x14ac:dyDescent="0.25">
      <c r="A22" s="176" t="s">
        <v>71</v>
      </c>
      <c r="B22" s="177">
        <v>1927</v>
      </c>
      <c r="C22" s="177">
        <v>1656</v>
      </c>
      <c r="D22" s="177">
        <v>1894</v>
      </c>
      <c r="E22" s="177">
        <v>2281</v>
      </c>
      <c r="F22" s="177">
        <v>2458</v>
      </c>
      <c r="G22" s="168"/>
      <c r="H22" s="178">
        <v>7.76</v>
      </c>
      <c r="I22" s="178">
        <v>27.56</v>
      </c>
    </row>
    <row r="23" spans="1:13" ht="12" customHeight="1" x14ac:dyDescent="0.25">
      <c r="A23" s="179" t="s">
        <v>72</v>
      </c>
      <c r="B23" s="180">
        <v>2189</v>
      </c>
      <c r="C23" s="180">
        <v>1043</v>
      </c>
      <c r="D23" s="180">
        <v>1558</v>
      </c>
      <c r="E23" s="180">
        <v>2211</v>
      </c>
      <c r="F23" s="180">
        <v>1430</v>
      </c>
      <c r="G23" s="168"/>
      <c r="H23" s="178">
        <v>-35.32</v>
      </c>
      <c r="I23" s="178">
        <v>-34.67</v>
      </c>
    </row>
    <row r="24" spans="1:13" ht="12" customHeight="1" x14ac:dyDescent="0.25">
      <c r="A24" s="176" t="s">
        <v>260</v>
      </c>
      <c r="B24" s="177">
        <v>119</v>
      </c>
      <c r="C24" s="177">
        <v>108</v>
      </c>
      <c r="D24" s="177">
        <v>713</v>
      </c>
      <c r="E24" s="177">
        <v>504</v>
      </c>
      <c r="F24" s="177">
        <v>599</v>
      </c>
      <c r="G24" s="182"/>
      <c r="H24" s="178">
        <v>18.850000000000001</v>
      </c>
      <c r="I24" s="178">
        <v>403.36</v>
      </c>
    </row>
    <row r="25" spans="1:13" ht="12" customHeight="1" x14ac:dyDescent="0.25">
      <c r="A25" s="179" t="s">
        <v>250</v>
      </c>
      <c r="B25" s="180">
        <v>14</v>
      </c>
      <c r="C25" s="180">
        <v>4</v>
      </c>
      <c r="D25" s="180">
        <v>25</v>
      </c>
      <c r="E25" s="180">
        <v>7</v>
      </c>
      <c r="F25" s="180">
        <v>7</v>
      </c>
      <c r="G25" s="182"/>
      <c r="H25" s="178">
        <v>0</v>
      </c>
      <c r="I25" s="178">
        <v>-50</v>
      </c>
    </row>
    <row r="26" spans="1:13" ht="12" customHeight="1" x14ac:dyDescent="0.25">
      <c r="A26" s="176" t="s">
        <v>251</v>
      </c>
      <c r="B26" s="177">
        <v>63</v>
      </c>
      <c r="C26" s="177">
        <v>58</v>
      </c>
      <c r="D26" s="177">
        <v>36</v>
      </c>
      <c r="E26" s="177">
        <v>42</v>
      </c>
      <c r="F26" s="177">
        <v>37</v>
      </c>
      <c r="G26" s="182"/>
      <c r="H26" s="178">
        <v>-11.9</v>
      </c>
      <c r="I26" s="178">
        <v>-41.27</v>
      </c>
    </row>
    <row r="27" spans="1:13" ht="12" customHeight="1" x14ac:dyDescent="0.25">
      <c r="A27" s="179" t="s">
        <v>252</v>
      </c>
      <c r="B27" s="180">
        <v>42</v>
      </c>
      <c r="C27" s="180">
        <v>46</v>
      </c>
      <c r="D27" s="180">
        <v>652</v>
      </c>
      <c r="E27" s="180">
        <v>455</v>
      </c>
      <c r="F27" s="180">
        <v>555</v>
      </c>
      <c r="G27" s="182"/>
      <c r="H27" s="183">
        <v>21.98</v>
      </c>
      <c r="I27" s="183">
        <v>1221.43</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F2"/>
    <mergeCell ref="A28:I28"/>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D950-7F8F-418A-84FB-B984035A913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28.15" customHeight="1" x14ac:dyDescent="0.2">
      <c r="A2" s="726" t="s">
        <v>366</v>
      </c>
      <c r="B2" s="726"/>
      <c r="C2" s="726"/>
      <c r="D2" s="726"/>
      <c r="E2" s="726"/>
      <c r="F2" s="726"/>
      <c r="G2" s="46"/>
      <c r="H2" s="590"/>
      <c r="I2" s="724" t="s">
        <v>365</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182403</v>
      </c>
      <c r="C8" s="218">
        <v>192113</v>
      </c>
      <c r="D8" s="218">
        <v>199910</v>
      </c>
      <c r="E8" s="218">
        <v>206361</v>
      </c>
      <c r="F8" s="218">
        <v>238776</v>
      </c>
      <c r="G8" s="219"/>
      <c r="H8" s="610">
        <v>15.71</v>
      </c>
      <c r="I8" s="610">
        <v>30.91</v>
      </c>
      <c r="J8" s="423">
        <v>30.91</v>
      </c>
      <c r="L8" s="284"/>
      <c r="M8" s="419"/>
      <c r="N8" s="419"/>
      <c r="O8" s="419"/>
      <c r="P8" s="419"/>
    </row>
    <row r="9" spans="1:16" s="631" customFormat="1" ht="12" customHeight="1" x14ac:dyDescent="0.2">
      <c r="A9" s="220" t="s">
        <v>141</v>
      </c>
      <c r="B9" s="221">
        <v>180197</v>
      </c>
      <c r="C9" s="221">
        <v>189799</v>
      </c>
      <c r="D9" s="221">
        <v>197503</v>
      </c>
      <c r="E9" s="221">
        <v>203871</v>
      </c>
      <c r="F9" s="221">
        <v>236125</v>
      </c>
      <c r="G9" s="219"/>
      <c r="H9" s="610">
        <v>15.82</v>
      </c>
      <c r="I9" s="610">
        <v>31.04</v>
      </c>
      <c r="J9" s="423">
        <v>31.04</v>
      </c>
      <c r="L9" s="284"/>
      <c r="M9" s="419"/>
      <c r="N9" s="419"/>
      <c r="O9" s="419"/>
      <c r="P9" s="419"/>
    </row>
    <row r="10" spans="1:16" s="631" customFormat="1" ht="12" customHeight="1" x14ac:dyDescent="0.2">
      <c r="A10" s="216" t="s">
        <v>142</v>
      </c>
      <c r="B10" s="218">
        <v>2206</v>
      </c>
      <c r="C10" s="218">
        <v>2314</v>
      </c>
      <c r="D10" s="218">
        <v>2407</v>
      </c>
      <c r="E10" s="218">
        <v>2490</v>
      </c>
      <c r="F10" s="218">
        <v>2651</v>
      </c>
      <c r="G10" s="219"/>
      <c r="H10" s="610">
        <v>6.47</v>
      </c>
      <c r="I10" s="610">
        <v>20.170000000000002</v>
      </c>
      <c r="J10" s="423">
        <v>20.170000000000002</v>
      </c>
      <c r="L10" s="284"/>
      <c r="M10" s="419"/>
      <c r="N10" s="419"/>
      <c r="O10" s="419"/>
      <c r="P10" s="419"/>
    </row>
    <row r="11" spans="1:16" s="631" customFormat="1" ht="12" customHeight="1" x14ac:dyDescent="0.2">
      <c r="A11" s="220" t="s">
        <v>143</v>
      </c>
      <c r="B11" s="221">
        <v>3857</v>
      </c>
      <c r="C11" s="221">
        <v>4340</v>
      </c>
      <c r="D11" s="221">
        <v>4411</v>
      </c>
      <c r="E11" s="221">
        <v>4445</v>
      </c>
      <c r="F11" s="221">
        <v>4604</v>
      </c>
      <c r="G11" s="219"/>
      <c r="H11" s="610">
        <v>3.58</v>
      </c>
      <c r="I11" s="610">
        <v>19.37</v>
      </c>
      <c r="J11" s="423">
        <v>19.37</v>
      </c>
      <c r="L11" s="284"/>
      <c r="M11" s="419"/>
      <c r="N11" s="419"/>
      <c r="O11" s="419"/>
      <c r="P11" s="419"/>
    </row>
    <row r="12" spans="1:16" s="631" customFormat="1" ht="12" customHeight="1" x14ac:dyDescent="0.2">
      <c r="A12" s="216" t="s">
        <v>144</v>
      </c>
      <c r="B12" s="218">
        <v>42</v>
      </c>
      <c r="C12" s="218">
        <v>48</v>
      </c>
      <c r="D12" s="218">
        <v>53</v>
      </c>
      <c r="E12" s="218">
        <v>53</v>
      </c>
      <c r="F12" s="218">
        <v>57</v>
      </c>
      <c r="G12" s="219"/>
      <c r="H12" s="610">
        <v>7.55</v>
      </c>
      <c r="I12" s="610">
        <v>35.71</v>
      </c>
      <c r="J12" s="423">
        <v>35.71</v>
      </c>
      <c r="L12" s="284"/>
      <c r="M12" s="419"/>
      <c r="N12" s="419"/>
      <c r="O12" s="419"/>
      <c r="P12" s="419"/>
    </row>
    <row r="13" spans="1:16" s="631" customFormat="1" ht="12" customHeight="1" x14ac:dyDescent="0.2">
      <c r="A13" s="222" t="s">
        <v>145</v>
      </c>
      <c r="B13" s="221">
        <v>3758</v>
      </c>
      <c r="C13" s="221">
        <v>4232</v>
      </c>
      <c r="D13" s="221">
        <v>4298</v>
      </c>
      <c r="E13" s="221">
        <v>4337</v>
      </c>
      <c r="F13" s="221">
        <v>4492</v>
      </c>
      <c r="G13" s="219"/>
      <c r="H13" s="610">
        <v>3.57</v>
      </c>
      <c r="I13" s="610">
        <v>19.53</v>
      </c>
      <c r="J13" s="423">
        <v>19.53</v>
      </c>
      <c r="L13" s="284"/>
      <c r="M13" s="419"/>
      <c r="N13" s="419"/>
      <c r="O13" s="419"/>
      <c r="P13" s="419"/>
    </row>
    <row r="14" spans="1:16" s="631" customFormat="1" ht="12" customHeight="1" x14ac:dyDescent="0.2">
      <c r="A14" s="216" t="s">
        <v>146</v>
      </c>
      <c r="B14" s="218">
        <v>28</v>
      </c>
      <c r="C14" s="218">
        <v>28</v>
      </c>
      <c r="D14" s="218">
        <v>27</v>
      </c>
      <c r="E14" s="218">
        <v>23</v>
      </c>
      <c r="F14" s="218">
        <v>23</v>
      </c>
      <c r="G14" s="219"/>
      <c r="H14" s="610">
        <v>0</v>
      </c>
      <c r="I14" s="610">
        <v>-17.86</v>
      </c>
      <c r="J14" s="423">
        <v>-17.86</v>
      </c>
      <c r="L14" s="284"/>
      <c r="M14" s="419"/>
      <c r="N14" s="419"/>
      <c r="O14" s="419"/>
      <c r="P14" s="419"/>
    </row>
    <row r="15" spans="1:16" s="631" customFormat="1" ht="12" customHeight="1" x14ac:dyDescent="0.2">
      <c r="A15" s="220" t="s">
        <v>147</v>
      </c>
      <c r="B15" s="221">
        <v>13</v>
      </c>
      <c r="C15" s="221">
        <v>24</v>
      </c>
      <c r="D15" s="221">
        <v>25</v>
      </c>
      <c r="E15" s="221">
        <v>25</v>
      </c>
      <c r="F15" s="221">
        <v>26</v>
      </c>
      <c r="G15" s="219"/>
      <c r="H15" s="610">
        <v>4</v>
      </c>
      <c r="I15" s="610">
        <v>100</v>
      </c>
      <c r="J15" s="423">
        <v>100</v>
      </c>
      <c r="L15" s="284"/>
      <c r="M15" s="419"/>
      <c r="N15" s="419"/>
      <c r="O15" s="419"/>
      <c r="P15" s="419"/>
    </row>
    <row r="16" spans="1:16" s="631" customFormat="1" ht="12" customHeight="1" x14ac:dyDescent="0.2">
      <c r="A16" s="216" t="s">
        <v>148</v>
      </c>
      <c r="B16" s="218">
        <v>28</v>
      </c>
      <c r="C16" s="218">
        <v>32</v>
      </c>
      <c r="D16" s="218">
        <v>33</v>
      </c>
      <c r="E16" s="218">
        <v>33</v>
      </c>
      <c r="F16" s="218">
        <v>27</v>
      </c>
      <c r="G16" s="219"/>
      <c r="H16" s="610">
        <v>-18.18</v>
      </c>
      <c r="I16" s="610">
        <v>-3.57</v>
      </c>
      <c r="J16" s="423">
        <v>-3.57</v>
      </c>
      <c r="L16" s="284"/>
      <c r="M16" s="419"/>
      <c r="N16" s="419"/>
      <c r="O16" s="419"/>
      <c r="P16" s="419"/>
    </row>
    <row r="17" spans="1:16" s="631" customFormat="1" ht="12" customHeight="1" x14ac:dyDescent="0.2">
      <c r="A17" s="220" t="s">
        <v>149</v>
      </c>
      <c r="B17" s="221">
        <v>3689</v>
      </c>
      <c r="C17" s="221">
        <v>4148</v>
      </c>
      <c r="D17" s="221">
        <v>4213</v>
      </c>
      <c r="E17" s="221">
        <v>4256</v>
      </c>
      <c r="F17" s="221">
        <v>4416</v>
      </c>
      <c r="G17" s="219"/>
      <c r="H17" s="610">
        <v>3.76</v>
      </c>
      <c r="I17" s="610">
        <v>19.71</v>
      </c>
      <c r="J17" s="423">
        <v>19.71</v>
      </c>
      <c r="L17" s="284"/>
      <c r="M17" s="419"/>
      <c r="N17" s="419"/>
      <c r="O17" s="419"/>
      <c r="P17" s="419"/>
    </row>
    <row r="18" spans="1:16" s="631" customFormat="1" ht="12" customHeight="1" x14ac:dyDescent="0.2">
      <c r="A18" s="216" t="s">
        <v>150</v>
      </c>
      <c r="B18" s="218">
        <v>57</v>
      </c>
      <c r="C18" s="218">
        <v>60</v>
      </c>
      <c r="D18" s="218">
        <v>60</v>
      </c>
      <c r="E18" s="218">
        <v>55</v>
      </c>
      <c r="F18" s="218">
        <v>55</v>
      </c>
      <c r="G18" s="219"/>
      <c r="H18" s="610">
        <v>0</v>
      </c>
      <c r="I18" s="610">
        <v>-3.51</v>
      </c>
      <c r="J18" s="423">
        <v>-3.51</v>
      </c>
      <c r="L18" s="284"/>
      <c r="M18" s="419"/>
      <c r="N18" s="419"/>
      <c r="O18" s="419"/>
      <c r="P18" s="419"/>
    </row>
    <row r="19" spans="1:16" s="631" customFormat="1" ht="12" customHeight="1" x14ac:dyDescent="0.2">
      <c r="A19" s="220" t="s">
        <v>151</v>
      </c>
      <c r="B19" s="221">
        <v>186260</v>
      </c>
      <c r="C19" s="221">
        <v>196453</v>
      </c>
      <c r="D19" s="221">
        <v>204321</v>
      </c>
      <c r="E19" s="221">
        <v>210806</v>
      </c>
      <c r="F19" s="221">
        <v>243380</v>
      </c>
      <c r="G19" s="219"/>
      <c r="H19" s="610">
        <v>15.45</v>
      </c>
      <c r="I19" s="610">
        <v>30.67</v>
      </c>
      <c r="J19" s="423">
        <v>30.67</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3224559</v>
      </c>
      <c r="C22" s="223">
        <v>3822545</v>
      </c>
      <c r="D22" s="223">
        <v>3928637</v>
      </c>
      <c r="E22" s="223">
        <v>4098561</v>
      </c>
      <c r="F22" s="223">
        <v>4405158</v>
      </c>
      <c r="G22" s="224"/>
      <c r="H22" s="619">
        <v>7.48</v>
      </c>
      <c r="I22" s="619">
        <v>36.61</v>
      </c>
      <c r="J22" s="423">
        <v>36.61</v>
      </c>
      <c r="L22" s="284"/>
      <c r="M22" s="419"/>
      <c r="N22" s="419"/>
      <c r="O22" s="419"/>
      <c r="P22" s="419"/>
    </row>
    <row r="23" spans="1:16" s="631" customFormat="1" ht="12" customHeight="1" x14ac:dyDescent="0.2">
      <c r="A23" s="220" t="s">
        <v>141</v>
      </c>
      <c r="B23" s="227">
        <v>3174580</v>
      </c>
      <c r="C23" s="227">
        <v>3760352</v>
      </c>
      <c r="D23" s="227">
        <v>3864794</v>
      </c>
      <c r="E23" s="227">
        <v>4028845</v>
      </c>
      <c r="F23" s="227">
        <v>4330927</v>
      </c>
      <c r="G23" s="224"/>
      <c r="H23" s="610">
        <v>7.5</v>
      </c>
      <c r="I23" s="610">
        <v>36.43</v>
      </c>
      <c r="J23" s="423">
        <v>36.43</v>
      </c>
      <c r="L23" s="284"/>
      <c r="M23" s="419"/>
      <c r="N23" s="419"/>
      <c r="O23" s="419"/>
      <c r="P23" s="419"/>
    </row>
    <row r="24" spans="1:16" s="631" customFormat="1" ht="12" customHeight="1" x14ac:dyDescent="0.2">
      <c r="A24" s="216" t="s">
        <v>142</v>
      </c>
      <c r="B24" s="223">
        <v>49980</v>
      </c>
      <c r="C24" s="223">
        <v>62193</v>
      </c>
      <c r="D24" s="223">
        <v>63843</v>
      </c>
      <c r="E24" s="223">
        <v>69716</v>
      </c>
      <c r="F24" s="223">
        <v>74231</v>
      </c>
      <c r="G24" s="224"/>
      <c r="H24" s="610">
        <v>6.48</v>
      </c>
      <c r="I24" s="610">
        <v>48.52</v>
      </c>
      <c r="J24" s="423">
        <v>48.52</v>
      </c>
      <c r="L24" s="284"/>
      <c r="M24" s="419"/>
      <c r="N24" s="419"/>
      <c r="O24" s="419"/>
      <c r="P24" s="419"/>
    </row>
    <row r="25" spans="1:16" s="631" customFormat="1" ht="12" customHeight="1" x14ac:dyDescent="0.2">
      <c r="A25" s="220" t="s">
        <v>143</v>
      </c>
      <c r="B25" s="227">
        <v>2945811</v>
      </c>
      <c r="C25" s="227">
        <v>3128920</v>
      </c>
      <c r="D25" s="227">
        <v>3040790</v>
      </c>
      <c r="E25" s="227">
        <v>3192259</v>
      </c>
      <c r="F25" s="227">
        <v>2549332</v>
      </c>
      <c r="G25" s="224"/>
      <c r="H25" s="610">
        <v>-20.14</v>
      </c>
      <c r="I25" s="610">
        <v>-13.46</v>
      </c>
      <c r="J25" s="423">
        <v>-13.46</v>
      </c>
      <c r="L25" s="284"/>
      <c r="M25" s="419"/>
      <c r="N25" s="419"/>
      <c r="O25" s="419"/>
      <c r="P25" s="419"/>
    </row>
    <row r="26" spans="1:16" s="631" customFormat="1" ht="12" customHeight="1" x14ac:dyDescent="0.2">
      <c r="A26" s="216" t="s">
        <v>144</v>
      </c>
      <c r="B26" s="223">
        <v>46311</v>
      </c>
      <c r="C26" s="223">
        <v>54681</v>
      </c>
      <c r="D26" s="223">
        <v>49134</v>
      </c>
      <c r="E26" s="223">
        <v>55421</v>
      </c>
      <c r="F26" s="223">
        <v>55444</v>
      </c>
      <c r="G26" s="224"/>
      <c r="H26" s="610">
        <v>0.04</v>
      </c>
      <c r="I26" s="610">
        <v>19.72</v>
      </c>
      <c r="J26" s="423">
        <v>19.72</v>
      </c>
      <c r="L26" s="284"/>
      <c r="M26" s="419"/>
      <c r="N26" s="419"/>
      <c r="O26" s="419"/>
      <c r="P26" s="419"/>
    </row>
    <row r="27" spans="1:16" s="631" customFormat="1" ht="12" customHeight="1" x14ac:dyDescent="0.2">
      <c r="A27" s="222" t="s">
        <v>145</v>
      </c>
      <c r="B27" s="227">
        <v>2865762</v>
      </c>
      <c r="C27" s="227">
        <v>3022679</v>
      </c>
      <c r="D27" s="227">
        <v>2940007</v>
      </c>
      <c r="E27" s="227">
        <v>3083104</v>
      </c>
      <c r="F27" s="227">
        <v>2433719</v>
      </c>
      <c r="G27" s="224"/>
      <c r="H27" s="610">
        <v>-21.06</v>
      </c>
      <c r="I27" s="610">
        <v>-15.08</v>
      </c>
      <c r="J27" s="423">
        <v>-15.08</v>
      </c>
      <c r="L27" s="284"/>
      <c r="M27" s="419"/>
      <c r="N27" s="419"/>
      <c r="O27" s="419"/>
      <c r="P27" s="419"/>
    </row>
    <row r="28" spans="1:16" s="631" customFormat="1" ht="12" customHeight="1" x14ac:dyDescent="0.2">
      <c r="A28" s="216" t="s">
        <v>146</v>
      </c>
      <c r="B28" s="223">
        <v>72003</v>
      </c>
      <c r="C28" s="223">
        <v>76797</v>
      </c>
      <c r="D28" s="223">
        <v>76927</v>
      </c>
      <c r="E28" s="223">
        <v>77658</v>
      </c>
      <c r="F28" s="223">
        <v>89118</v>
      </c>
      <c r="G28" s="224"/>
      <c r="H28" s="610">
        <v>14.76</v>
      </c>
      <c r="I28" s="610">
        <v>23.77</v>
      </c>
      <c r="J28" s="423">
        <v>23.77</v>
      </c>
      <c r="L28" s="284"/>
      <c r="M28" s="419"/>
      <c r="N28" s="419"/>
      <c r="O28" s="419"/>
      <c r="P28" s="419"/>
    </row>
    <row r="29" spans="1:16" ht="12" customHeight="1" x14ac:dyDescent="0.2">
      <c r="A29" s="220" t="s">
        <v>147</v>
      </c>
      <c r="B29" s="227">
        <v>61262</v>
      </c>
      <c r="C29" s="227">
        <v>76260</v>
      </c>
      <c r="D29" s="227">
        <v>77519</v>
      </c>
      <c r="E29" s="227">
        <v>79335</v>
      </c>
      <c r="F29" s="227">
        <v>77440</v>
      </c>
      <c r="G29" s="224"/>
      <c r="H29" s="610">
        <v>-2.39</v>
      </c>
      <c r="I29" s="610">
        <v>26.41</v>
      </c>
      <c r="J29" s="423">
        <v>26.41</v>
      </c>
      <c r="L29" s="284"/>
      <c r="M29" s="419"/>
      <c r="N29" s="419"/>
      <c r="O29" s="419"/>
      <c r="P29" s="419"/>
    </row>
    <row r="30" spans="1:16" ht="12" customHeight="1" x14ac:dyDescent="0.2">
      <c r="A30" s="216" t="s">
        <v>148</v>
      </c>
      <c r="B30" s="223">
        <v>524221</v>
      </c>
      <c r="C30" s="223">
        <v>571861</v>
      </c>
      <c r="D30" s="223">
        <v>597466</v>
      </c>
      <c r="E30" s="223">
        <v>629028</v>
      </c>
      <c r="F30" s="223">
        <v>224655</v>
      </c>
      <c r="G30" s="224"/>
      <c r="H30" s="610">
        <v>-64.290000000000006</v>
      </c>
      <c r="I30" s="610">
        <v>-57.14</v>
      </c>
      <c r="J30" s="423">
        <v>-57.14</v>
      </c>
      <c r="L30" s="284"/>
      <c r="M30" s="419"/>
      <c r="N30" s="419"/>
      <c r="O30" s="419"/>
      <c r="P30" s="419"/>
    </row>
    <row r="31" spans="1:16" ht="12" customHeight="1" x14ac:dyDescent="0.2">
      <c r="A31" s="220" t="s">
        <v>149</v>
      </c>
      <c r="B31" s="227">
        <v>2208277</v>
      </c>
      <c r="C31" s="227">
        <v>2297761</v>
      </c>
      <c r="D31" s="227">
        <v>2188094</v>
      </c>
      <c r="E31" s="227">
        <v>2297083</v>
      </c>
      <c r="F31" s="227">
        <v>2042508</v>
      </c>
      <c r="G31" s="224"/>
      <c r="H31" s="610">
        <v>-11.08</v>
      </c>
      <c r="I31" s="610">
        <v>-7.51</v>
      </c>
      <c r="J31" s="423">
        <v>-7.51</v>
      </c>
      <c r="L31" s="284"/>
      <c r="M31" s="419"/>
      <c r="N31" s="419"/>
      <c r="O31" s="419"/>
      <c r="P31" s="419"/>
    </row>
    <row r="32" spans="1:16" ht="12" customHeight="1" x14ac:dyDescent="0.2">
      <c r="A32" s="216" t="s">
        <v>150</v>
      </c>
      <c r="B32" s="223">
        <v>33737</v>
      </c>
      <c r="C32" s="223">
        <v>51560</v>
      </c>
      <c r="D32" s="223">
        <v>51649</v>
      </c>
      <c r="E32" s="223">
        <v>53734</v>
      </c>
      <c r="F32" s="223">
        <v>60169</v>
      </c>
      <c r="G32" s="224"/>
      <c r="H32" s="610">
        <v>11.98</v>
      </c>
      <c r="I32" s="610">
        <v>78.349999999999994</v>
      </c>
      <c r="J32" s="423">
        <v>78.349999999999994</v>
      </c>
      <c r="L32" s="284"/>
      <c r="M32" s="419"/>
      <c r="N32" s="419"/>
      <c r="O32" s="419"/>
      <c r="P32" s="419"/>
    </row>
    <row r="33" spans="1:16" ht="12" customHeight="1" x14ac:dyDescent="0.2">
      <c r="A33" s="228" t="s">
        <v>152</v>
      </c>
      <c r="B33" s="229">
        <v>6170370</v>
      </c>
      <c r="C33" s="229">
        <v>6951465</v>
      </c>
      <c r="D33" s="229">
        <v>6969427</v>
      </c>
      <c r="E33" s="229">
        <v>7290820</v>
      </c>
      <c r="F33" s="229">
        <v>6954490</v>
      </c>
      <c r="G33" s="230"/>
      <c r="H33" s="620">
        <v>-4.6100000000000003</v>
      </c>
      <c r="I33" s="620">
        <v>12.71</v>
      </c>
      <c r="J33" s="231">
        <v>12.71</v>
      </c>
      <c r="L33" s="284"/>
      <c r="M33" s="419"/>
      <c r="N33" s="419"/>
      <c r="O33" s="419"/>
      <c r="P33" s="419"/>
    </row>
    <row r="34" spans="1:16" ht="11.25" x14ac:dyDescent="0.2">
      <c r="A34" s="618" t="s">
        <v>298</v>
      </c>
      <c r="B34" s="223"/>
      <c r="C34" s="223"/>
      <c r="D34" s="223"/>
      <c r="E34" s="223"/>
      <c r="F34" s="223"/>
      <c r="G34" s="224"/>
      <c r="H34" s="225"/>
      <c r="I34" s="225"/>
      <c r="J34" s="225"/>
    </row>
  </sheetData>
  <mergeCells count="3">
    <mergeCell ref="A2:F2"/>
    <mergeCell ref="I2:J2"/>
    <mergeCell ref="H4:J4"/>
  </mergeCells>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413-5F81-4B83-B5EC-43F992D92641}">
  <dimension ref="A1:P34"/>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2" customHeight="1" x14ac:dyDescent="0.2">
      <c r="A2" s="726" t="s">
        <v>368</v>
      </c>
      <c r="B2" s="726"/>
      <c r="C2" s="726"/>
      <c r="D2" s="726"/>
      <c r="E2" s="726"/>
      <c r="F2" s="726"/>
      <c r="G2" s="46"/>
      <c r="H2" s="590"/>
      <c r="I2" s="724" t="s">
        <v>367</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47" t="s">
        <v>405</v>
      </c>
      <c r="F5" s="16" t="s">
        <v>402</v>
      </c>
      <c r="G5" s="463"/>
      <c r="H5" s="48" t="s">
        <v>63</v>
      </c>
      <c r="I5" s="48" t="s">
        <v>64</v>
      </c>
      <c r="J5" s="48" t="s">
        <v>110</v>
      </c>
    </row>
    <row r="6" spans="1:16" ht="12" customHeight="1" x14ac:dyDescent="0.25">
      <c r="A6" s="216"/>
      <c r="B6" s="49"/>
      <c r="C6" s="49"/>
      <c r="D6" s="49"/>
      <c r="E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522125</v>
      </c>
      <c r="C8" s="218">
        <v>562856</v>
      </c>
      <c r="D8" s="218">
        <v>539544</v>
      </c>
      <c r="E8" s="218">
        <v>540499</v>
      </c>
      <c r="F8" s="218">
        <v>526650</v>
      </c>
      <c r="G8" s="219"/>
      <c r="H8" s="610">
        <v>-2.56</v>
      </c>
      <c r="I8" s="610">
        <v>0.87</v>
      </c>
      <c r="J8" s="423">
        <v>0.87</v>
      </c>
      <c r="L8" s="284"/>
      <c r="M8" s="419"/>
      <c r="N8" s="419"/>
      <c r="O8" s="419"/>
      <c r="P8" s="419"/>
    </row>
    <row r="9" spans="1:16" s="631" customFormat="1" ht="12" customHeight="1" x14ac:dyDescent="0.2">
      <c r="A9" s="220" t="s">
        <v>141</v>
      </c>
      <c r="B9" s="221">
        <v>516541</v>
      </c>
      <c r="C9" s="221">
        <v>556854</v>
      </c>
      <c r="D9" s="221">
        <v>533510</v>
      </c>
      <c r="E9" s="221">
        <v>534494</v>
      </c>
      <c r="F9" s="221">
        <v>520850</v>
      </c>
      <c r="G9" s="219"/>
      <c r="H9" s="610">
        <v>-2.5499999999999998</v>
      </c>
      <c r="I9" s="610">
        <v>0.83</v>
      </c>
      <c r="J9" s="423">
        <v>0.83</v>
      </c>
      <c r="L9" s="284"/>
      <c r="M9" s="419"/>
      <c r="N9" s="419"/>
      <c r="O9" s="419"/>
      <c r="P9" s="419"/>
    </row>
    <row r="10" spans="1:16" s="631" customFormat="1" ht="12" customHeight="1" x14ac:dyDescent="0.2">
      <c r="A10" s="216" t="s">
        <v>142</v>
      </c>
      <c r="B10" s="218">
        <v>5584</v>
      </c>
      <c r="C10" s="218">
        <v>6002</v>
      </c>
      <c r="D10" s="218">
        <v>6034</v>
      </c>
      <c r="E10" s="218">
        <v>6005</v>
      </c>
      <c r="F10" s="218">
        <v>5800</v>
      </c>
      <c r="G10" s="219"/>
      <c r="H10" s="610">
        <v>-3.41</v>
      </c>
      <c r="I10" s="610">
        <v>3.87</v>
      </c>
      <c r="J10" s="423">
        <v>3.87</v>
      </c>
      <c r="L10" s="284"/>
      <c r="M10" s="419"/>
      <c r="N10" s="419"/>
      <c r="O10" s="419"/>
      <c r="P10" s="419"/>
    </row>
    <row r="11" spans="1:16" s="631" customFormat="1" ht="12" customHeight="1" x14ac:dyDescent="0.2">
      <c r="A11" s="220" t="s">
        <v>143</v>
      </c>
      <c r="B11" s="221">
        <v>12580</v>
      </c>
      <c r="C11" s="221">
        <v>13248</v>
      </c>
      <c r="D11" s="221">
        <v>13129</v>
      </c>
      <c r="E11" s="221">
        <v>12696</v>
      </c>
      <c r="F11" s="221">
        <v>12354</v>
      </c>
      <c r="G11" s="219"/>
      <c r="H11" s="610">
        <v>-2.69</v>
      </c>
      <c r="I11" s="610">
        <v>-1.8</v>
      </c>
      <c r="J11" s="423">
        <v>-1.8</v>
      </c>
      <c r="L11" s="284"/>
      <c r="M11" s="419"/>
      <c r="N11" s="419"/>
      <c r="O11" s="419"/>
      <c r="P11" s="419"/>
    </row>
    <row r="12" spans="1:16" s="631" customFormat="1" ht="12" customHeight="1" x14ac:dyDescent="0.2">
      <c r="A12" s="216" t="s">
        <v>144</v>
      </c>
      <c r="B12" s="218">
        <v>15</v>
      </c>
      <c r="C12" s="218">
        <v>14</v>
      </c>
      <c r="D12" s="218">
        <v>8</v>
      </c>
      <c r="E12" s="218">
        <v>8</v>
      </c>
      <c r="F12" s="218">
        <v>6</v>
      </c>
      <c r="G12" s="219"/>
      <c r="H12" s="610">
        <v>-25</v>
      </c>
      <c r="I12" s="610">
        <v>-60</v>
      </c>
      <c r="J12" s="423">
        <v>-60</v>
      </c>
      <c r="L12" s="284"/>
      <c r="M12" s="419"/>
      <c r="N12" s="419"/>
      <c r="O12" s="419"/>
      <c r="P12" s="419"/>
    </row>
    <row r="13" spans="1:16" s="631" customFormat="1" ht="12" customHeight="1" x14ac:dyDescent="0.2">
      <c r="A13" s="222" t="s">
        <v>145</v>
      </c>
      <c r="B13" s="221">
        <v>12541</v>
      </c>
      <c r="C13" s="221">
        <v>13208</v>
      </c>
      <c r="D13" s="221">
        <v>13096</v>
      </c>
      <c r="E13" s="221">
        <v>12663</v>
      </c>
      <c r="F13" s="221">
        <v>12322</v>
      </c>
      <c r="G13" s="219"/>
      <c r="H13" s="610">
        <v>-2.69</v>
      </c>
      <c r="I13" s="610">
        <v>-1.75</v>
      </c>
      <c r="J13" s="423">
        <v>-1.75</v>
      </c>
      <c r="L13" s="284"/>
      <c r="M13" s="419"/>
      <c r="N13" s="419"/>
      <c r="O13" s="419"/>
      <c r="P13" s="419"/>
    </row>
    <row r="14" spans="1:16" s="631" customFormat="1" ht="12" customHeight="1" x14ac:dyDescent="0.2">
      <c r="A14" s="216" t="s">
        <v>146</v>
      </c>
      <c r="B14" s="218">
        <v>25</v>
      </c>
      <c r="C14" s="218">
        <v>25</v>
      </c>
      <c r="D14" s="218">
        <v>26</v>
      </c>
      <c r="E14" s="218">
        <v>24</v>
      </c>
      <c r="F14" s="218">
        <v>22</v>
      </c>
      <c r="G14" s="219"/>
      <c r="H14" s="610">
        <v>-8.33</v>
      </c>
      <c r="I14" s="610">
        <v>-12</v>
      </c>
      <c r="J14" s="423">
        <v>-12</v>
      </c>
      <c r="L14" s="284"/>
      <c r="M14" s="419"/>
      <c r="N14" s="419"/>
      <c r="O14" s="419"/>
      <c r="P14" s="419"/>
    </row>
    <row r="15" spans="1:16" s="631" customFormat="1" ht="12" customHeight="1" x14ac:dyDescent="0.2">
      <c r="A15" s="220" t="s">
        <v>147</v>
      </c>
      <c r="B15" s="221">
        <v>9</v>
      </c>
      <c r="C15" s="221">
        <v>9</v>
      </c>
      <c r="D15" s="221">
        <v>10</v>
      </c>
      <c r="E15" s="221">
        <v>10</v>
      </c>
      <c r="F15" s="221">
        <v>10</v>
      </c>
      <c r="G15" s="219"/>
      <c r="H15" s="610">
        <v>0</v>
      </c>
      <c r="I15" s="610">
        <v>11.11</v>
      </c>
      <c r="J15" s="423">
        <v>11.11</v>
      </c>
      <c r="L15" s="284"/>
      <c r="M15" s="419"/>
      <c r="N15" s="419"/>
      <c r="O15" s="419"/>
      <c r="P15" s="419"/>
    </row>
    <row r="16" spans="1:16" s="631" customFormat="1" ht="12" customHeight="1" x14ac:dyDescent="0.2">
      <c r="A16" s="216" t="s">
        <v>148</v>
      </c>
      <c r="B16" s="218">
        <v>26</v>
      </c>
      <c r="C16" s="218">
        <v>24</v>
      </c>
      <c r="D16" s="218">
        <v>24</v>
      </c>
      <c r="E16" s="218">
        <v>23</v>
      </c>
      <c r="F16" s="218">
        <v>21</v>
      </c>
      <c r="G16" s="219"/>
      <c r="H16" s="610">
        <v>-8.6999999999999993</v>
      </c>
      <c r="I16" s="610">
        <v>-19.23</v>
      </c>
      <c r="J16" s="423">
        <v>-19.23</v>
      </c>
      <c r="L16" s="284"/>
      <c r="M16" s="419"/>
      <c r="N16" s="419"/>
      <c r="O16" s="419"/>
      <c r="P16" s="419"/>
    </row>
    <row r="17" spans="1:16" s="631" customFormat="1" ht="12" customHeight="1" x14ac:dyDescent="0.2">
      <c r="A17" s="220" t="s">
        <v>149</v>
      </c>
      <c r="B17" s="221">
        <v>12481</v>
      </c>
      <c r="C17" s="221">
        <v>13150</v>
      </c>
      <c r="D17" s="221">
        <v>13036</v>
      </c>
      <c r="E17" s="221">
        <v>12606</v>
      </c>
      <c r="F17" s="221">
        <v>12269</v>
      </c>
      <c r="G17" s="219"/>
      <c r="H17" s="610">
        <v>-2.67</v>
      </c>
      <c r="I17" s="610">
        <v>-1.7</v>
      </c>
      <c r="J17" s="423">
        <v>-1.7</v>
      </c>
      <c r="L17" s="284"/>
      <c r="M17" s="419"/>
      <c r="N17" s="419"/>
      <c r="O17" s="419"/>
      <c r="P17" s="419"/>
    </row>
    <row r="18" spans="1:16" s="631" customFormat="1" ht="12" customHeight="1" x14ac:dyDescent="0.2">
      <c r="A18" s="216" t="s">
        <v>150</v>
      </c>
      <c r="B18" s="218">
        <v>24</v>
      </c>
      <c r="C18" s="218">
        <v>26</v>
      </c>
      <c r="D18" s="218">
        <v>25</v>
      </c>
      <c r="E18" s="218">
        <v>25</v>
      </c>
      <c r="F18" s="218">
        <v>26</v>
      </c>
      <c r="G18" s="219"/>
      <c r="H18" s="610">
        <v>4</v>
      </c>
      <c r="I18" s="610">
        <v>8.33</v>
      </c>
      <c r="J18" s="423">
        <v>8.33</v>
      </c>
      <c r="L18" s="284"/>
      <c r="M18" s="419"/>
      <c r="N18" s="419"/>
      <c r="O18" s="419"/>
      <c r="P18" s="419"/>
    </row>
    <row r="19" spans="1:16" s="631" customFormat="1" ht="12" customHeight="1" x14ac:dyDescent="0.2">
      <c r="A19" s="220" t="s">
        <v>151</v>
      </c>
      <c r="B19" s="221">
        <v>534705</v>
      </c>
      <c r="C19" s="221">
        <v>576104</v>
      </c>
      <c r="D19" s="221">
        <v>552673</v>
      </c>
      <c r="E19" s="221">
        <v>553195</v>
      </c>
      <c r="F19" s="221">
        <v>539004</v>
      </c>
      <c r="G19" s="219"/>
      <c r="H19" s="610">
        <v>-2.57</v>
      </c>
      <c r="I19" s="610">
        <v>0.8</v>
      </c>
      <c r="J19" s="423">
        <v>0.8</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279</v>
      </c>
      <c r="B21" s="226"/>
      <c r="C21" s="226"/>
      <c r="D21" s="226"/>
      <c r="E21" s="226"/>
      <c r="F21" s="226"/>
      <c r="G21" s="224"/>
      <c r="H21" s="204"/>
      <c r="I21" s="204"/>
      <c r="J21" s="204"/>
      <c r="L21" s="168"/>
      <c r="M21" s="168"/>
      <c r="N21" s="168"/>
    </row>
    <row r="22" spans="1:16" s="631" customFormat="1" ht="12" customHeight="1" x14ac:dyDescent="0.2">
      <c r="A22" s="216" t="s">
        <v>140</v>
      </c>
      <c r="B22" s="223">
        <v>19228552</v>
      </c>
      <c r="C22" s="223">
        <v>20766713</v>
      </c>
      <c r="D22" s="223">
        <v>19765561</v>
      </c>
      <c r="E22" s="223">
        <v>19879940</v>
      </c>
      <c r="F22" s="223">
        <v>19510909</v>
      </c>
      <c r="G22" s="224"/>
      <c r="H22" s="619">
        <v>-1.86</v>
      </c>
      <c r="I22" s="619">
        <v>1.47</v>
      </c>
      <c r="J22" s="423">
        <v>1.47</v>
      </c>
      <c r="L22" s="284"/>
      <c r="M22" s="419"/>
      <c r="N22" s="419"/>
      <c r="O22" s="419"/>
      <c r="P22" s="419"/>
    </row>
    <row r="23" spans="1:16" s="631" customFormat="1" ht="12" customHeight="1" x14ac:dyDescent="0.2">
      <c r="A23" s="220" t="s">
        <v>141</v>
      </c>
      <c r="B23" s="227">
        <v>18919728</v>
      </c>
      <c r="C23" s="227">
        <v>20434119</v>
      </c>
      <c r="D23" s="227">
        <v>19441975</v>
      </c>
      <c r="E23" s="227">
        <v>19565379</v>
      </c>
      <c r="F23" s="227">
        <v>19207132</v>
      </c>
      <c r="G23" s="224"/>
      <c r="H23" s="610">
        <v>-1.83</v>
      </c>
      <c r="I23" s="610">
        <v>1.52</v>
      </c>
      <c r="J23" s="423">
        <v>1.52</v>
      </c>
      <c r="L23" s="284"/>
      <c r="M23" s="419"/>
      <c r="N23" s="419"/>
      <c r="O23" s="419"/>
      <c r="P23" s="419"/>
    </row>
    <row r="24" spans="1:16" s="631" customFormat="1" ht="12" customHeight="1" x14ac:dyDescent="0.2">
      <c r="A24" s="216" t="s">
        <v>142</v>
      </c>
      <c r="B24" s="223">
        <v>308824</v>
      </c>
      <c r="C24" s="223">
        <v>332594</v>
      </c>
      <c r="D24" s="223">
        <v>323586</v>
      </c>
      <c r="E24" s="223">
        <v>314560</v>
      </c>
      <c r="F24" s="223">
        <v>303777</v>
      </c>
      <c r="G24" s="224"/>
      <c r="H24" s="610">
        <v>-3.43</v>
      </c>
      <c r="I24" s="610">
        <v>-1.63</v>
      </c>
      <c r="J24" s="423">
        <v>-1.63</v>
      </c>
      <c r="L24" s="284"/>
      <c r="M24" s="419"/>
      <c r="N24" s="419"/>
      <c r="O24" s="419"/>
      <c r="P24" s="419"/>
    </row>
    <row r="25" spans="1:16" s="631" customFormat="1" ht="12" customHeight="1" x14ac:dyDescent="0.2">
      <c r="A25" s="220" t="s">
        <v>143</v>
      </c>
      <c r="B25" s="227">
        <v>1119666</v>
      </c>
      <c r="C25" s="227">
        <v>1145076</v>
      </c>
      <c r="D25" s="227">
        <v>1095946</v>
      </c>
      <c r="E25" s="227">
        <v>1040026</v>
      </c>
      <c r="F25" s="227">
        <v>1008893</v>
      </c>
      <c r="G25" s="224"/>
      <c r="H25" s="610">
        <v>-2.99</v>
      </c>
      <c r="I25" s="610">
        <v>-9.89</v>
      </c>
      <c r="J25" s="423">
        <v>-9.89</v>
      </c>
      <c r="L25" s="284"/>
      <c r="M25" s="419"/>
      <c r="N25" s="419"/>
      <c r="O25" s="419"/>
      <c r="P25" s="419"/>
    </row>
    <row r="26" spans="1:16" s="631" customFormat="1" ht="12" customHeight="1" x14ac:dyDescent="0.2">
      <c r="A26" s="216" t="s">
        <v>144</v>
      </c>
      <c r="B26" s="223">
        <v>14957</v>
      </c>
      <c r="C26" s="223">
        <v>14714</v>
      </c>
      <c r="D26" s="223">
        <v>1981</v>
      </c>
      <c r="E26" s="223">
        <v>7021</v>
      </c>
      <c r="F26" s="223">
        <v>1513</v>
      </c>
      <c r="G26" s="224"/>
      <c r="H26" s="610">
        <v>-78.45</v>
      </c>
      <c r="I26" s="610">
        <v>-89.88</v>
      </c>
      <c r="J26" s="423">
        <v>-89.88</v>
      </c>
      <c r="L26" s="284"/>
      <c r="M26" s="419"/>
      <c r="N26" s="419"/>
      <c r="O26" s="419"/>
      <c r="P26" s="419"/>
    </row>
    <row r="27" spans="1:16" s="631" customFormat="1" ht="12" customHeight="1" x14ac:dyDescent="0.2">
      <c r="A27" s="222" t="s">
        <v>145</v>
      </c>
      <c r="B27" s="227">
        <v>1100806</v>
      </c>
      <c r="C27" s="227">
        <v>1126725</v>
      </c>
      <c r="D27" s="227">
        <v>1090613</v>
      </c>
      <c r="E27" s="227">
        <v>1030386</v>
      </c>
      <c r="F27" s="227">
        <v>1004624</v>
      </c>
      <c r="G27" s="224"/>
      <c r="H27" s="610">
        <v>-2.5</v>
      </c>
      <c r="I27" s="610">
        <v>-8.74</v>
      </c>
      <c r="J27" s="423">
        <v>-8.74</v>
      </c>
      <c r="L27" s="284"/>
      <c r="M27" s="419"/>
      <c r="N27" s="419"/>
      <c r="O27" s="419"/>
      <c r="P27" s="419"/>
    </row>
    <row r="28" spans="1:16" s="631" customFormat="1" ht="12" customHeight="1" x14ac:dyDescent="0.2">
      <c r="A28" s="216" t="s">
        <v>146</v>
      </c>
      <c r="B28" s="223">
        <v>4643</v>
      </c>
      <c r="C28" s="223">
        <v>4653</v>
      </c>
      <c r="D28" s="223">
        <v>10045</v>
      </c>
      <c r="E28" s="223">
        <v>10150</v>
      </c>
      <c r="F28" s="223">
        <v>9085</v>
      </c>
      <c r="G28" s="224"/>
      <c r="H28" s="610">
        <v>-10.49</v>
      </c>
      <c r="I28" s="610">
        <v>95.67</v>
      </c>
      <c r="J28" s="423">
        <v>95.67</v>
      </c>
      <c r="L28" s="284"/>
      <c r="M28" s="419"/>
      <c r="N28" s="419"/>
      <c r="O28" s="419"/>
      <c r="P28" s="419"/>
    </row>
    <row r="29" spans="1:16" ht="12" customHeight="1" x14ac:dyDescent="0.2">
      <c r="A29" s="220" t="s">
        <v>147</v>
      </c>
      <c r="B29" s="227">
        <v>2173</v>
      </c>
      <c r="C29" s="227">
        <v>2186</v>
      </c>
      <c r="D29" s="227">
        <v>2720</v>
      </c>
      <c r="E29" s="227">
        <v>2801</v>
      </c>
      <c r="F29" s="227">
        <v>2913</v>
      </c>
      <c r="G29" s="224"/>
      <c r="H29" s="610">
        <v>4</v>
      </c>
      <c r="I29" s="610">
        <v>34.049999999999997</v>
      </c>
      <c r="J29" s="423">
        <v>34.049999999999997</v>
      </c>
      <c r="L29" s="284"/>
      <c r="M29" s="419"/>
      <c r="N29" s="419"/>
      <c r="O29" s="419"/>
      <c r="P29" s="419"/>
    </row>
    <row r="30" spans="1:16" ht="12" customHeight="1" x14ac:dyDescent="0.2">
      <c r="A30" s="216" t="s">
        <v>148</v>
      </c>
      <c r="B30" s="223">
        <v>3751</v>
      </c>
      <c r="C30" s="223">
        <v>1614</v>
      </c>
      <c r="D30" s="223">
        <v>1707</v>
      </c>
      <c r="E30" s="223">
        <v>1694</v>
      </c>
      <c r="F30" s="223">
        <v>1350</v>
      </c>
      <c r="G30" s="224"/>
      <c r="H30" s="610">
        <v>-20.309999999999999</v>
      </c>
      <c r="I30" s="610">
        <v>-64.010000000000005</v>
      </c>
      <c r="J30" s="423">
        <v>-64.010000000000005</v>
      </c>
      <c r="L30" s="284"/>
      <c r="M30" s="419"/>
      <c r="N30" s="419"/>
      <c r="O30" s="419"/>
      <c r="P30" s="419"/>
    </row>
    <row r="31" spans="1:16" ht="12" customHeight="1" x14ac:dyDescent="0.2">
      <c r="A31" s="220" t="s">
        <v>149</v>
      </c>
      <c r="B31" s="227">
        <v>1090240</v>
      </c>
      <c r="C31" s="227">
        <v>1118272</v>
      </c>
      <c r="D31" s="227">
        <v>1076141</v>
      </c>
      <c r="E31" s="227">
        <v>1015740</v>
      </c>
      <c r="F31" s="227">
        <v>991276</v>
      </c>
      <c r="G31" s="224"/>
      <c r="H31" s="610">
        <v>-2.41</v>
      </c>
      <c r="I31" s="610">
        <v>-9.08</v>
      </c>
      <c r="J31" s="423">
        <v>-9.08</v>
      </c>
      <c r="L31" s="284"/>
      <c r="M31" s="419"/>
      <c r="N31" s="419"/>
      <c r="O31" s="419"/>
      <c r="P31" s="419"/>
    </row>
    <row r="32" spans="1:16" ht="12" customHeight="1" x14ac:dyDescent="0.2">
      <c r="A32" s="216" t="s">
        <v>150</v>
      </c>
      <c r="B32" s="223">
        <v>3903</v>
      </c>
      <c r="C32" s="223">
        <v>3636</v>
      </c>
      <c r="D32" s="223">
        <v>3352</v>
      </c>
      <c r="E32" s="223">
        <v>2620</v>
      </c>
      <c r="F32" s="223">
        <v>2756</v>
      </c>
      <c r="G32" s="224"/>
      <c r="H32" s="610">
        <v>5.19</v>
      </c>
      <c r="I32" s="610">
        <v>-29.39</v>
      </c>
      <c r="J32" s="423">
        <v>-29.39</v>
      </c>
      <c r="L32" s="284"/>
      <c r="M32" s="419"/>
      <c r="N32" s="419"/>
      <c r="O32" s="419"/>
      <c r="P32" s="419"/>
    </row>
    <row r="33" spans="1:16" ht="12" customHeight="1" x14ac:dyDescent="0.2">
      <c r="A33" s="228" t="s">
        <v>152</v>
      </c>
      <c r="B33" s="229">
        <v>20348218</v>
      </c>
      <c r="C33" s="229">
        <v>21911789</v>
      </c>
      <c r="D33" s="229">
        <v>20861508</v>
      </c>
      <c r="E33" s="229">
        <v>20919966</v>
      </c>
      <c r="F33" s="229">
        <v>20519802</v>
      </c>
      <c r="G33" s="230"/>
      <c r="H33" s="620">
        <v>-1.91</v>
      </c>
      <c r="I33" s="620">
        <v>0.84</v>
      </c>
      <c r="J33" s="231">
        <v>0.84</v>
      </c>
      <c r="L33" s="284"/>
      <c r="M33" s="419"/>
      <c r="N33" s="419"/>
      <c r="O33" s="419"/>
      <c r="P33" s="419"/>
    </row>
    <row r="34" spans="1:16" ht="11.25" customHeight="1" x14ac:dyDescent="0.2">
      <c r="A34" s="618" t="s">
        <v>298</v>
      </c>
      <c r="B34" s="223"/>
      <c r="C34" s="223"/>
      <c r="D34" s="223"/>
      <c r="E34" s="223"/>
      <c r="F34" s="223"/>
      <c r="G34" s="224"/>
      <c r="H34" s="225"/>
      <c r="I34" s="225"/>
      <c r="J34" s="225"/>
    </row>
  </sheetData>
  <mergeCells count="3">
    <mergeCell ref="A2:F2"/>
    <mergeCell ref="I2:J2"/>
    <mergeCell ref="H4:J4"/>
  </mergeCells>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473-A3E2-420A-B993-4F3B3BEDE9A1}">
  <dimension ref="A1:P35"/>
  <sheetViews>
    <sheetView showGridLines="0" zoomScaleNormal="100" zoomScaleSheetLayoutView="100" workbookViewId="0"/>
  </sheetViews>
  <sheetFormatPr baseColWidth="10" defaultColWidth="13.5" defaultRowHeight="13.5" x14ac:dyDescent="0.25"/>
  <cols>
    <col min="1" max="1" width="35.6640625" style="45" customWidth="1"/>
    <col min="2" max="6" width="11.1640625" style="45" customWidth="1"/>
    <col min="7" max="7" width="0.5" style="45" customWidth="1"/>
    <col min="8" max="10" width="8.1640625" style="45" customWidth="1"/>
    <col min="11" max="14" width="13.5" style="224"/>
    <col min="15" max="16" width="9.33203125" style="224" bestFit="1" customWidth="1"/>
    <col min="17" max="16384" width="13.5" style="224"/>
  </cols>
  <sheetData>
    <row r="1" spans="1:16" ht="36" customHeight="1" x14ac:dyDescent="0.25"/>
    <row r="2" spans="1:16" s="630" customFormat="1" ht="41.25" customHeight="1" x14ac:dyDescent="0.2">
      <c r="A2" s="726" t="s">
        <v>411</v>
      </c>
      <c r="B2" s="726"/>
      <c r="C2" s="726"/>
      <c r="D2" s="726"/>
      <c r="E2" s="726"/>
      <c r="F2" s="726"/>
      <c r="G2" s="46"/>
      <c r="H2" s="590"/>
      <c r="I2" s="724" t="s">
        <v>386</v>
      </c>
      <c r="J2" s="725"/>
    </row>
    <row r="3" spans="1:16" ht="13.9" customHeight="1" x14ac:dyDescent="0.2">
      <c r="A3" s="459"/>
      <c r="B3" s="460"/>
      <c r="C3" s="460"/>
      <c r="D3" s="460"/>
      <c r="E3" s="460"/>
      <c r="F3" s="460"/>
      <c r="G3" s="460"/>
      <c r="H3" s="460"/>
      <c r="I3" s="460"/>
      <c r="J3" s="460"/>
    </row>
    <row r="4" spans="1:16" ht="13.9" customHeight="1" x14ac:dyDescent="0.2">
      <c r="A4" s="461"/>
      <c r="B4" s="215">
        <v>2023</v>
      </c>
      <c r="C4" s="215">
        <v>2024</v>
      </c>
      <c r="D4" s="215"/>
      <c r="E4" s="215"/>
      <c r="F4" s="215"/>
      <c r="G4" s="462"/>
      <c r="H4" s="723" t="s">
        <v>62</v>
      </c>
      <c r="I4" s="723"/>
      <c r="J4" s="723"/>
    </row>
    <row r="5" spans="1:16" ht="30" customHeight="1" x14ac:dyDescent="0.2">
      <c r="A5" s="230"/>
      <c r="B5" s="47" t="s">
        <v>402</v>
      </c>
      <c r="C5" s="47" t="s">
        <v>403</v>
      </c>
      <c r="D5" s="47" t="s">
        <v>404</v>
      </c>
      <c r="E5" s="16" t="s">
        <v>405</v>
      </c>
      <c r="F5" s="47" t="s">
        <v>402</v>
      </c>
      <c r="G5" s="463"/>
      <c r="H5" s="48" t="s">
        <v>63</v>
      </c>
      <c r="I5" s="48" t="s">
        <v>64</v>
      </c>
      <c r="J5" s="48" t="s">
        <v>110</v>
      </c>
    </row>
    <row r="6" spans="1:16" ht="12" customHeight="1" x14ac:dyDescent="0.25">
      <c r="A6" s="216"/>
      <c r="B6" s="49"/>
      <c r="C6" s="49"/>
      <c r="D6" s="464"/>
      <c r="G6" s="463"/>
      <c r="H6" s="50"/>
      <c r="I6" s="50"/>
      <c r="J6" s="50"/>
    </row>
    <row r="7" spans="1:16" s="631" customFormat="1" ht="12" customHeight="1" x14ac:dyDescent="0.2">
      <c r="A7" s="217" t="s">
        <v>139</v>
      </c>
      <c r="B7" s="465"/>
      <c r="C7" s="465"/>
      <c r="D7" s="465"/>
      <c r="E7" s="465"/>
      <c r="F7" s="465"/>
      <c r="G7" s="219"/>
      <c r="H7" s="466"/>
      <c r="I7" s="466"/>
      <c r="J7" s="466"/>
    </row>
    <row r="8" spans="1:16" s="631" customFormat="1" ht="12" customHeight="1" x14ac:dyDescent="0.2">
      <c r="A8" s="216" t="s">
        <v>140</v>
      </c>
      <c r="B8" s="218">
        <v>176866</v>
      </c>
      <c r="C8" s="218">
        <v>158026</v>
      </c>
      <c r="D8" s="218">
        <v>151533</v>
      </c>
      <c r="E8" s="218">
        <v>144022</v>
      </c>
      <c r="F8" s="218">
        <v>116579</v>
      </c>
      <c r="G8" s="219"/>
      <c r="H8" s="610">
        <v>-19.05</v>
      </c>
      <c r="I8" s="610">
        <v>-34.090000000000003</v>
      </c>
      <c r="J8" s="423">
        <v>-34.090000000000003</v>
      </c>
      <c r="L8" s="284"/>
      <c r="M8" s="419"/>
      <c r="N8" s="419"/>
      <c r="O8" s="419"/>
      <c r="P8" s="419"/>
    </row>
    <row r="9" spans="1:16" s="631" customFormat="1" ht="12" customHeight="1" x14ac:dyDescent="0.2">
      <c r="A9" s="220" t="s">
        <v>141</v>
      </c>
      <c r="B9" s="221">
        <v>174731</v>
      </c>
      <c r="C9" s="221">
        <v>156182</v>
      </c>
      <c r="D9" s="221">
        <v>149808</v>
      </c>
      <c r="E9" s="221">
        <v>142347</v>
      </c>
      <c r="F9" s="221">
        <v>115167</v>
      </c>
      <c r="G9" s="219"/>
      <c r="H9" s="610">
        <v>-19.09</v>
      </c>
      <c r="I9" s="610">
        <v>-34.090000000000003</v>
      </c>
      <c r="J9" s="423">
        <v>-34.090000000000003</v>
      </c>
      <c r="L9" s="284"/>
      <c r="M9" s="419"/>
      <c r="N9" s="419"/>
      <c r="O9" s="419"/>
      <c r="P9" s="419"/>
    </row>
    <row r="10" spans="1:16" s="631" customFormat="1" ht="12" customHeight="1" x14ac:dyDescent="0.2">
      <c r="A10" s="216" t="s">
        <v>142</v>
      </c>
      <c r="B10" s="218">
        <v>2135</v>
      </c>
      <c r="C10" s="218">
        <v>1844</v>
      </c>
      <c r="D10" s="218">
        <v>1725</v>
      </c>
      <c r="E10" s="218">
        <v>1675</v>
      </c>
      <c r="F10" s="218">
        <v>1412</v>
      </c>
      <c r="G10" s="219"/>
      <c r="H10" s="610">
        <v>-15.7</v>
      </c>
      <c r="I10" s="610">
        <v>-33.86</v>
      </c>
      <c r="J10" s="423">
        <v>-33.86</v>
      </c>
      <c r="L10" s="284"/>
      <c r="M10" s="419"/>
      <c r="N10" s="419"/>
      <c r="O10" s="419"/>
      <c r="P10" s="419"/>
    </row>
    <row r="11" spans="1:16" s="631" customFormat="1" ht="12" customHeight="1" x14ac:dyDescent="0.2">
      <c r="A11" s="220" t="s">
        <v>143</v>
      </c>
      <c r="B11" s="221">
        <v>3799</v>
      </c>
      <c r="C11" s="221">
        <v>3416</v>
      </c>
      <c r="D11" s="221">
        <v>3191</v>
      </c>
      <c r="E11" s="221">
        <v>3117</v>
      </c>
      <c r="F11" s="221">
        <v>2658</v>
      </c>
      <c r="G11" s="219"/>
      <c r="H11" s="610">
        <v>-14.73</v>
      </c>
      <c r="I11" s="610">
        <v>-30.03</v>
      </c>
      <c r="J11" s="423">
        <v>-30.03</v>
      </c>
      <c r="L11" s="284"/>
      <c r="M11" s="419"/>
      <c r="N11" s="419"/>
      <c r="O11" s="419"/>
      <c r="P11" s="419"/>
    </row>
    <row r="12" spans="1:16" s="631" customFormat="1" ht="12" customHeight="1" x14ac:dyDescent="0.2">
      <c r="A12" s="216" t="s">
        <v>144</v>
      </c>
      <c r="B12" s="218">
        <v>3</v>
      </c>
      <c r="C12" s="218">
        <v>3</v>
      </c>
      <c r="D12" s="218">
        <v>4</v>
      </c>
      <c r="E12" s="218">
        <v>3</v>
      </c>
      <c r="F12" s="218">
        <v>3</v>
      </c>
      <c r="G12" s="219"/>
      <c r="H12" s="610">
        <v>0</v>
      </c>
      <c r="I12" s="610">
        <v>0</v>
      </c>
      <c r="J12" s="423">
        <v>0</v>
      </c>
      <c r="L12" s="284"/>
      <c r="M12" s="419"/>
      <c r="N12" s="419"/>
      <c r="O12" s="419"/>
      <c r="P12" s="419"/>
    </row>
    <row r="13" spans="1:16" s="631" customFormat="1" ht="12" customHeight="1" x14ac:dyDescent="0.2">
      <c r="A13" s="222" t="s">
        <v>145</v>
      </c>
      <c r="B13" s="221">
        <v>3780</v>
      </c>
      <c r="C13" s="221">
        <v>3399</v>
      </c>
      <c r="D13" s="221">
        <v>3174</v>
      </c>
      <c r="E13" s="221">
        <v>3101</v>
      </c>
      <c r="F13" s="221">
        <v>2646</v>
      </c>
      <c r="G13" s="219"/>
      <c r="H13" s="610">
        <v>-14.67</v>
      </c>
      <c r="I13" s="610">
        <v>-30</v>
      </c>
      <c r="J13" s="423">
        <v>-30</v>
      </c>
      <c r="L13" s="284"/>
      <c r="M13" s="419"/>
      <c r="N13" s="419"/>
      <c r="O13" s="419"/>
      <c r="P13" s="419"/>
    </row>
    <row r="14" spans="1:16" s="631" customFormat="1" ht="12" customHeight="1" x14ac:dyDescent="0.2">
      <c r="A14" s="216" t="s">
        <v>146</v>
      </c>
      <c r="B14" s="218">
        <v>25</v>
      </c>
      <c r="C14" s="218">
        <v>23</v>
      </c>
      <c r="D14" s="218">
        <v>23</v>
      </c>
      <c r="E14" s="218">
        <v>21</v>
      </c>
      <c r="F14" s="218">
        <v>11</v>
      </c>
      <c r="G14" s="219"/>
      <c r="H14" s="610">
        <v>-47.62</v>
      </c>
      <c r="I14" s="610">
        <v>-56</v>
      </c>
      <c r="J14" s="423">
        <v>-56</v>
      </c>
      <c r="L14" s="284"/>
      <c r="M14" s="419"/>
      <c r="N14" s="419"/>
      <c r="O14" s="419"/>
      <c r="P14" s="419"/>
    </row>
    <row r="15" spans="1:16" s="631" customFormat="1" ht="12" customHeight="1" x14ac:dyDescent="0.2">
      <c r="A15" s="220" t="s">
        <v>147</v>
      </c>
      <c r="B15" s="221">
        <v>2</v>
      </c>
      <c r="C15" s="221">
        <v>2</v>
      </c>
      <c r="D15" s="221">
        <v>2</v>
      </c>
      <c r="E15" s="221">
        <v>2</v>
      </c>
      <c r="F15" s="221">
        <v>2</v>
      </c>
      <c r="G15" s="219"/>
      <c r="H15" s="610">
        <v>0</v>
      </c>
      <c r="I15" s="610">
        <v>0</v>
      </c>
      <c r="J15" s="423">
        <v>0</v>
      </c>
      <c r="L15" s="284"/>
      <c r="M15" s="419"/>
      <c r="N15" s="419"/>
      <c r="O15" s="419"/>
      <c r="P15" s="419"/>
    </row>
    <row r="16" spans="1:16" s="631" customFormat="1" ht="12" customHeight="1" x14ac:dyDescent="0.2">
      <c r="A16" s="216" t="s">
        <v>148</v>
      </c>
      <c r="B16" s="218">
        <v>2</v>
      </c>
      <c r="C16" s="218">
        <v>1</v>
      </c>
      <c r="D16" s="218">
        <v>3</v>
      </c>
      <c r="E16" s="218">
        <v>2</v>
      </c>
      <c r="F16" s="218">
        <v>2</v>
      </c>
      <c r="G16" s="219"/>
      <c r="H16" s="610">
        <v>0</v>
      </c>
      <c r="I16" s="610">
        <v>0</v>
      </c>
      <c r="J16" s="423">
        <v>0</v>
      </c>
      <c r="L16" s="284"/>
      <c r="M16" s="419"/>
      <c r="N16" s="419"/>
      <c r="O16" s="419"/>
      <c r="P16" s="419"/>
    </row>
    <row r="17" spans="1:16" s="631" customFormat="1" ht="12" customHeight="1" x14ac:dyDescent="0.2">
      <c r="A17" s="220" t="s">
        <v>149</v>
      </c>
      <c r="B17" s="221">
        <v>3751</v>
      </c>
      <c r="C17" s="221">
        <v>3373</v>
      </c>
      <c r="D17" s="221">
        <v>3146</v>
      </c>
      <c r="E17" s="221">
        <v>3076</v>
      </c>
      <c r="F17" s="221">
        <v>2631</v>
      </c>
      <c r="G17" s="219"/>
      <c r="H17" s="610">
        <v>-14.47</v>
      </c>
      <c r="I17" s="610">
        <v>-29.86</v>
      </c>
      <c r="J17" s="423">
        <v>-29.86</v>
      </c>
      <c r="L17" s="284"/>
      <c r="M17" s="419"/>
      <c r="N17" s="419"/>
      <c r="O17" s="419"/>
      <c r="P17" s="419"/>
    </row>
    <row r="18" spans="1:16" s="631" customFormat="1" ht="12" customHeight="1" x14ac:dyDescent="0.2">
      <c r="A18" s="216" t="s">
        <v>150</v>
      </c>
      <c r="B18" s="218">
        <v>16</v>
      </c>
      <c r="C18" s="218">
        <v>14</v>
      </c>
      <c r="D18" s="218">
        <v>13</v>
      </c>
      <c r="E18" s="218">
        <v>13</v>
      </c>
      <c r="F18" s="218">
        <v>9</v>
      </c>
      <c r="G18" s="219"/>
      <c r="H18" s="610">
        <v>-30.77</v>
      </c>
      <c r="I18" s="610">
        <v>-43.75</v>
      </c>
      <c r="J18" s="423">
        <v>-43.75</v>
      </c>
      <c r="L18" s="284"/>
      <c r="M18" s="419"/>
      <c r="N18" s="419"/>
      <c r="O18" s="419"/>
      <c r="P18" s="419"/>
    </row>
    <row r="19" spans="1:16" s="631" customFormat="1" ht="12" customHeight="1" x14ac:dyDescent="0.2">
      <c r="A19" s="220" t="s">
        <v>151</v>
      </c>
      <c r="B19" s="221">
        <v>180665</v>
      </c>
      <c r="C19" s="221">
        <v>161442</v>
      </c>
      <c r="D19" s="221">
        <v>154724</v>
      </c>
      <c r="E19" s="221">
        <v>147139</v>
      </c>
      <c r="F19" s="221">
        <v>119237</v>
      </c>
      <c r="G19" s="219"/>
      <c r="H19" s="610">
        <v>-18.96</v>
      </c>
      <c r="I19" s="610">
        <v>-34</v>
      </c>
      <c r="J19" s="423">
        <v>-34</v>
      </c>
      <c r="L19" s="284"/>
      <c r="M19" s="419"/>
      <c r="N19" s="419"/>
      <c r="O19" s="419"/>
      <c r="P19" s="419"/>
    </row>
    <row r="20" spans="1:16" s="631" customFormat="1" ht="12" customHeight="1" x14ac:dyDescent="0.2">
      <c r="A20" s="224"/>
      <c r="B20" s="223"/>
      <c r="C20" s="223"/>
      <c r="D20" s="223"/>
      <c r="E20" s="223"/>
      <c r="F20" s="223"/>
      <c r="G20" s="224"/>
      <c r="H20" s="225"/>
      <c r="I20" s="225"/>
      <c r="J20" s="225"/>
      <c r="L20" s="168"/>
      <c r="M20" s="168"/>
      <c r="N20" s="168"/>
    </row>
    <row r="21" spans="1:16" s="631" customFormat="1" ht="12" customHeight="1" x14ac:dyDescent="0.2">
      <c r="A21" s="217" t="s">
        <v>290</v>
      </c>
      <c r="B21" s="226"/>
      <c r="C21" s="226"/>
      <c r="D21" s="226"/>
      <c r="E21" s="226"/>
      <c r="F21" s="226"/>
      <c r="G21" s="224"/>
      <c r="H21" s="204"/>
      <c r="I21" s="204"/>
      <c r="J21" s="204"/>
      <c r="L21" s="168"/>
      <c r="M21" s="168"/>
      <c r="N21" s="168"/>
    </row>
    <row r="22" spans="1:16" s="631" customFormat="1" ht="12" customHeight="1" x14ac:dyDescent="0.2">
      <c r="A22" s="216" t="s">
        <v>140</v>
      </c>
      <c r="B22" s="223">
        <v>5090276</v>
      </c>
      <c r="C22" s="223">
        <v>4647987</v>
      </c>
      <c r="D22" s="223">
        <v>4390801</v>
      </c>
      <c r="E22" s="223">
        <v>4204065</v>
      </c>
      <c r="F22" s="223">
        <v>3383868</v>
      </c>
      <c r="G22" s="224"/>
      <c r="H22" s="619">
        <v>-19.510000000000002</v>
      </c>
      <c r="I22" s="619">
        <v>-33.520000000000003</v>
      </c>
      <c r="J22" s="423">
        <v>-33.520000000000003</v>
      </c>
      <c r="L22" s="284"/>
      <c r="M22" s="419"/>
      <c r="N22" s="419"/>
      <c r="O22" s="419"/>
      <c r="P22" s="419"/>
    </row>
    <row r="23" spans="1:16" s="631" customFormat="1" ht="12" customHeight="1" x14ac:dyDescent="0.2">
      <c r="A23" s="220" t="s">
        <v>141</v>
      </c>
      <c r="B23" s="227">
        <v>5013843</v>
      </c>
      <c r="C23" s="227">
        <v>4579410</v>
      </c>
      <c r="D23" s="227">
        <v>4327384</v>
      </c>
      <c r="E23" s="227">
        <v>4141016</v>
      </c>
      <c r="F23" s="227">
        <v>3330970</v>
      </c>
      <c r="G23" s="224"/>
      <c r="H23" s="610">
        <v>-19.559999999999999</v>
      </c>
      <c r="I23" s="610">
        <v>-33.56</v>
      </c>
      <c r="J23" s="423">
        <v>-33.56</v>
      </c>
      <c r="L23" s="284"/>
      <c r="M23" s="419"/>
      <c r="N23" s="419"/>
      <c r="O23" s="419"/>
      <c r="P23" s="419"/>
    </row>
    <row r="24" spans="1:16" s="631" customFormat="1" ht="12" customHeight="1" x14ac:dyDescent="0.2">
      <c r="A24" s="216" t="s">
        <v>142</v>
      </c>
      <c r="B24" s="223">
        <v>76433</v>
      </c>
      <c r="C24" s="223">
        <v>68577</v>
      </c>
      <c r="D24" s="223">
        <v>63417</v>
      </c>
      <c r="E24" s="223">
        <v>63049</v>
      </c>
      <c r="F24" s="223">
        <v>52898</v>
      </c>
      <c r="G24" s="224"/>
      <c r="H24" s="610">
        <v>-16.100000000000001</v>
      </c>
      <c r="I24" s="610">
        <v>-30.79</v>
      </c>
      <c r="J24" s="423">
        <v>-30.79</v>
      </c>
      <c r="L24" s="284"/>
      <c r="M24" s="419"/>
      <c r="N24" s="419"/>
      <c r="O24" s="419"/>
      <c r="P24" s="419"/>
    </row>
    <row r="25" spans="1:16" s="631" customFormat="1" ht="12" customHeight="1" x14ac:dyDescent="0.2">
      <c r="A25" s="220" t="s">
        <v>143</v>
      </c>
      <c r="B25" s="227">
        <v>511797</v>
      </c>
      <c r="C25" s="227">
        <v>474708</v>
      </c>
      <c r="D25" s="227">
        <v>447139</v>
      </c>
      <c r="E25" s="227">
        <v>342466</v>
      </c>
      <c r="F25" s="227">
        <v>290237</v>
      </c>
      <c r="G25" s="224"/>
      <c r="H25" s="610">
        <v>-15.25</v>
      </c>
      <c r="I25" s="610">
        <v>-43.29</v>
      </c>
      <c r="J25" s="423">
        <v>-43.29</v>
      </c>
      <c r="L25" s="284"/>
      <c r="M25" s="419"/>
      <c r="N25" s="419"/>
      <c r="O25" s="419"/>
      <c r="P25" s="419"/>
    </row>
    <row r="26" spans="1:16" s="631" customFormat="1" ht="12" customHeight="1" x14ac:dyDescent="0.2">
      <c r="A26" s="216" t="s">
        <v>144</v>
      </c>
      <c r="B26" s="223">
        <v>9744</v>
      </c>
      <c r="C26" s="223">
        <v>9925</v>
      </c>
      <c r="D26" s="223">
        <v>10200</v>
      </c>
      <c r="E26" s="223">
        <v>10105</v>
      </c>
      <c r="F26" s="223">
        <v>10099</v>
      </c>
      <c r="G26" s="224"/>
      <c r="H26" s="610">
        <v>-0.06</v>
      </c>
      <c r="I26" s="610">
        <v>3.64</v>
      </c>
      <c r="J26" s="423">
        <v>3.64</v>
      </c>
      <c r="L26" s="284"/>
      <c r="M26" s="419"/>
      <c r="N26" s="419"/>
      <c r="O26" s="419"/>
      <c r="P26" s="419"/>
    </row>
    <row r="27" spans="1:16" s="631" customFormat="1" ht="12" customHeight="1" x14ac:dyDescent="0.2">
      <c r="A27" s="222" t="s">
        <v>145</v>
      </c>
      <c r="B27" s="227">
        <v>500327</v>
      </c>
      <c r="C27" s="227">
        <v>463080</v>
      </c>
      <c r="D27" s="227">
        <v>435358</v>
      </c>
      <c r="E27" s="227">
        <v>330751</v>
      </c>
      <c r="F27" s="227">
        <v>278664</v>
      </c>
      <c r="G27" s="224"/>
      <c r="H27" s="610">
        <v>-15.75</v>
      </c>
      <c r="I27" s="610">
        <v>-44.3</v>
      </c>
      <c r="J27" s="423">
        <v>-44.3</v>
      </c>
      <c r="L27" s="284"/>
      <c r="M27" s="419"/>
      <c r="N27" s="419"/>
      <c r="O27" s="419"/>
      <c r="P27" s="419"/>
    </row>
    <row r="28" spans="1:16" s="631" customFormat="1" ht="12" customHeight="1" x14ac:dyDescent="0.2">
      <c r="A28" s="216" t="s">
        <v>146</v>
      </c>
      <c r="B28" s="223">
        <v>225643</v>
      </c>
      <c r="C28" s="223">
        <v>212617</v>
      </c>
      <c r="D28" s="223">
        <v>201436</v>
      </c>
      <c r="E28" s="223">
        <v>97062</v>
      </c>
      <c r="F28" s="223">
        <v>80155</v>
      </c>
      <c r="G28" s="224"/>
      <c r="H28" s="610">
        <v>-17.420000000000002</v>
      </c>
      <c r="I28" s="610">
        <v>-64.48</v>
      </c>
      <c r="J28" s="423">
        <v>-64.48</v>
      </c>
      <c r="L28" s="284"/>
      <c r="M28" s="419"/>
      <c r="N28" s="419"/>
      <c r="O28" s="419"/>
      <c r="P28" s="419"/>
    </row>
    <row r="29" spans="1:16" ht="12" customHeight="1" x14ac:dyDescent="0.2">
      <c r="A29" s="220" t="s">
        <v>147</v>
      </c>
      <c r="B29" s="227">
        <v>212</v>
      </c>
      <c r="C29" s="227">
        <v>213</v>
      </c>
      <c r="D29" s="227">
        <v>215</v>
      </c>
      <c r="E29" s="227">
        <v>218</v>
      </c>
      <c r="F29" s="227">
        <v>219</v>
      </c>
      <c r="G29" s="224"/>
      <c r="H29" s="610">
        <v>0.46</v>
      </c>
      <c r="I29" s="610">
        <v>3.3</v>
      </c>
      <c r="J29" s="423">
        <v>3.3</v>
      </c>
      <c r="L29" s="284"/>
      <c r="M29" s="419"/>
      <c r="N29" s="419"/>
      <c r="O29" s="419"/>
      <c r="P29" s="419"/>
    </row>
    <row r="30" spans="1:16" ht="12" customHeight="1" x14ac:dyDescent="0.2">
      <c r="A30" s="216" t="s">
        <v>148</v>
      </c>
      <c r="B30" s="223">
        <v>453</v>
      </c>
      <c r="C30" s="223">
        <v>11</v>
      </c>
      <c r="D30" s="223">
        <v>455</v>
      </c>
      <c r="E30" s="223">
        <v>159</v>
      </c>
      <c r="F30" s="223">
        <v>448</v>
      </c>
      <c r="G30" s="224"/>
      <c r="H30" s="610">
        <v>181.76</v>
      </c>
      <c r="I30" s="610">
        <v>-1.1000000000000001</v>
      </c>
      <c r="J30" s="423">
        <v>-1.1000000000000001</v>
      </c>
      <c r="L30" s="284"/>
      <c r="M30" s="419"/>
      <c r="N30" s="419"/>
      <c r="O30" s="419"/>
      <c r="P30" s="419"/>
    </row>
    <row r="31" spans="1:16" ht="12" customHeight="1" x14ac:dyDescent="0.2">
      <c r="A31" s="220" t="s">
        <v>149</v>
      </c>
      <c r="B31" s="227">
        <v>274020</v>
      </c>
      <c r="C31" s="227">
        <v>250238</v>
      </c>
      <c r="D31" s="227">
        <v>233252</v>
      </c>
      <c r="E31" s="227">
        <v>233313</v>
      </c>
      <c r="F31" s="227">
        <v>197842</v>
      </c>
      <c r="G31" s="224"/>
      <c r="H31" s="610">
        <v>-15.2</v>
      </c>
      <c r="I31" s="610">
        <v>-27.8</v>
      </c>
      <c r="J31" s="423">
        <v>-27.8</v>
      </c>
      <c r="L31" s="284"/>
      <c r="M31" s="419"/>
      <c r="N31" s="419"/>
      <c r="O31" s="419"/>
      <c r="P31" s="419"/>
    </row>
    <row r="32" spans="1:16" ht="12" customHeight="1" x14ac:dyDescent="0.2">
      <c r="A32" s="216" t="s">
        <v>150</v>
      </c>
      <c r="B32" s="223">
        <v>1725</v>
      </c>
      <c r="C32" s="223">
        <v>1704</v>
      </c>
      <c r="D32" s="223">
        <v>1580</v>
      </c>
      <c r="E32" s="223">
        <v>1610</v>
      </c>
      <c r="F32" s="223">
        <v>1474</v>
      </c>
      <c r="G32" s="224"/>
      <c r="H32" s="610">
        <v>-8.4499999999999993</v>
      </c>
      <c r="I32" s="610">
        <v>-14.55</v>
      </c>
      <c r="J32" s="423">
        <v>-14.55</v>
      </c>
      <c r="L32" s="284"/>
      <c r="M32" s="419"/>
      <c r="N32" s="419"/>
      <c r="O32" s="419"/>
      <c r="P32" s="419"/>
    </row>
    <row r="33" spans="1:16" ht="12" customHeight="1" x14ac:dyDescent="0.2">
      <c r="A33" s="228" t="s">
        <v>152</v>
      </c>
      <c r="B33" s="229">
        <v>5602073</v>
      </c>
      <c r="C33" s="229">
        <v>5122694</v>
      </c>
      <c r="D33" s="229">
        <v>4837940</v>
      </c>
      <c r="E33" s="229">
        <v>4546531</v>
      </c>
      <c r="F33" s="229">
        <v>3674106</v>
      </c>
      <c r="G33" s="230"/>
      <c r="H33" s="620">
        <v>-19.190000000000001</v>
      </c>
      <c r="I33" s="620">
        <v>-34.42</v>
      </c>
      <c r="J33" s="231">
        <v>-34.42</v>
      </c>
      <c r="L33" s="284"/>
      <c r="M33" s="419"/>
      <c r="N33" s="419"/>
      <c r="O33" s="419"/>
      <c r="P33" s="419"/>
    </row>
    <row r="34" spans="1:16" ht="11.25" customHeight="1" x14ac:dyDescent="0.2">
      <c r="A34" s="727" t="s">
        <v>409</v>
      </c>
      <c r="B34" s="727"/>
      <c r="C34" s="727"/>
      <c r="D34" s="727"/>
      <c r="E34" s="727"/>
      <c r="F34" s="727"/>
      <c r="G34" s="727"/>
      <c r="H34" s="727"/>
      <c r="I34" s="727"/>
      <c r="J34" s="727"/>
    </row>
    <row r="35" spans="1:16" ht="11.25" x14ac:dyDescent="0.2">
      <c r="A35" s="618" t="s">
        <v>299</v>
      </c>
      <c r="B35" s="223"/>
      <c r="C35" s="223"/>
      <c r="D35" s="223"/>
      <c r="E35" s="223"/>
      <c r="F35" s="223"/>
      <c r="G35" s="224"/>
      <c r="H35" s="225"/>
      <c r="I35" s="225"/>
      <c r="J35" s="225"/>
    </row>
  </sheetData>
  <mergeCells count="4">
    <mergeCell ref="A2:F2"/>
    <mergeCell ref="I2:J2"/>
    <mergeCell ref="H4:J4"/>
    <mergeCell ref="A34:J34"/>
  </mergeCells>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P41"/>
  <sheetViews>
    <sheetView showGridLines="0" zoomScaleNormal="100" zoomScaleSheetLayoutView="100" workbookViewId="0"/>
  </sheetViews>
  <sheetFormatPr baseColWidth="10" defaultColWidth="13.5" defaultRowHeight="13.5" x14ac:dyDescent="0.25"/>
  <cols>
    <col min="1" max="1" width="38.83203125" style="5" customWidth="1"/>
    <col min="2" max="2" width="11.5" style="5" customWidth="1"/>
    <col min="3" max="3" width="10.6640625" style="5" customWidth="1"/>
    <col min="4" max="4" width="10.83203125" style="5" customWidth="1"/>
    <col min="5" max="5" width="11" style="5" customWidth="1"/>
    <col min="6" max="6" width="11.33203125" style="5" customWidth="1"/>
    <col min="7" max="7" width="0.5" style="5" customWidth="1"/>
    <col min="8" max="10" width="8.1640625" style="5" customWidth="1"/>
    <col min="11" max="16384" width="13.5" style="5"/>
  </cols>
  <sheetData>
    <row r="1" spans="1:16" ht="36" customHeight="1" x14ac:dyDescent="0.25"/>
    <row r="2" spans="1:16" s="560" customFormat="1" ht="28.15" customHeight="1" x14ac:dyDescent="0.2">
      <c r="A2" s="730" t="s">
        <v>286</v>
      </c>
      <c r="B2" s="730"/>
      <c r="C2" s="730"/>
      <c r="D2" s="730"/>
      <c r="E2" s="730"/>
      <c r="F2" s="730"/>
      <c r="G2" s="731"/>
      <c r="H2" s="732"/>
      <c r="I2" s="733" t="s">
        <v>173</v>
      </c>
      <c r="J2" s="734"/>
    </row>
    <row r="3" spans="1:16" ht="13.9" customHeight="1" x14ac:dyDescent="0.25">
      <c r="A3" s="42" t="s">
        <v>174</v>
      </c>
      <c r="B3" s="456"/>
      <c r="C3" s="456"/>
      <c r="D3" s="456"/>
      <c r="E3" s="456"/>
      <c r="F3" s="456"/>
      <c r="G3" s="456"/>
      <c r="H3" s="456"/>
      <c r="I3" s="456"/>
      <c r="J3" s="456"/>
    </row>
    <row r="4" spans="1:16" ht="13.9" customHeight="1" x14ac:dyDescent="0.25">
      <c r="B4" s="200">
        <v>2023</v>
      </c>
      <c r="C4" s="200">
        <v>2024</v>
      </c>
      <c r="D4" s="200"/>
      <c r="E4" s="200"/>
      <c r="F4" s="200"/>
      <c r="G4" s="201"/>
      <c r="H4" s="729" t="s">
        <v>62</v>
      </c>
      <c r="I4" s="729"/>
      <c r="J4" s="729"/>
    </row>
    <row r="5" spans="1:16" ht="30" customHeight="1" x14ac:dyDescent="0.25">
      <c r="A5" s="40"/>
      <c r="B5" s="41" t="s">
        <v>402</v>
      </c>
      <c r="C5" s="41" t="s">
        <v>403</v>
      </c>
      <c r="D5" s="41" t="s">
        <v>404</v>
      </c>
      <c r="E5" s="41" t="s">
        <v>405</v>
      </c>
      <c r="F5" s="16" t="s">
        <v>402</v>
      </c>
      <c r="G5" s="6"/>
      <c r="H5" s="11" t="s">
        <v>63</v>
      </c>
      <c r="I5" s="11" t="s">
        <v>64</v>
      </c>
      <c r="J5" s="11" t="s">
        <v>110</v>
      </c>
    </row>
    <row r="6" spans="1:16" ht="12" customHeight="1" x14ac:dyDescent="0.25">
      <c r="A6" s="42"/>
      <c r="B6" s="43"/>
      <c r="C6" s="43"/>
      <c r="D6" s="43"/>
      <c r="E6" s="43"/>
      <c r="G6" s="6"/>
      <c r="H6" s="7"/>
      <c r="I6" s="7"/>
      <c r="J6" s="7"/>
    </row>
    <row r="7" spans="1:16" ht="12" customHeight="1" x14ac:dyDescent="0.25">
      <c r="A7" s="636" t="s">
        <v>175</v>
      </c>
      <c r="B7" s="202">
        <v>133146104</v>
      </c>
      <c r="C7" s="202">
        <v>142746386</v>
      </c>
      <c r="D7" s="202">
        <v>151331616</v>
      </c>
      <c r="E7" s="202">
        <v>164820437</v>
      </c>
      <c r="F7" s="202">
        <v>173974469</v>
      </c>
      <c r="G7" s="203"/>
      <c r="H7" s="175">
        <v>5.55</v>
      </c>
      <c r="I7" s="175">
        <v>30.66</v>
      </c>
      <c r="J7" s="204">
        <v>30.66</v>
      </c>
      <c r="L7" s="284"/>
      <c r="M7" s="419"/>
      <c r="N7" s="419"/>
      <c r="O7" s="419"/>
      <c r="P7" s="419"/>
    </row>
    <row r="8" spans="1:16" s="457" customFormat="1" ht="12" customHeight="1" x14ac:dyDescent="0.25">
      <c r="A8" s="205" t="s">
        <v>176</v>
      </c>
      <c r="B8" s="206">
        <v>125311232</v>
      </c>
      <c r="C8" s="206">
        <v>134885915</v>
      </c>
      <c r="D8" s="206">
        <v>143952057</v>
      </c>
      <c r="E8" s="206">
        <v>157566880</v>
      </c>
      <c r="F8" s="206">
        <v>167228306</v>
      </c>
      <c r="G8" s="207"/>
      <c r="H8" s="175">
        <v>6.13</v>
      </c>
      <c r="I8" s="175">
        <v>33.450000000000003</v>
      </c>
      <c r="J8" s="204">
        <v>33.450000000000003</v>
      </c>
      <c r="L8" s="284"/>
      <c r="M8" s="419"/>
      <c r="N8" s="419"/>
      <c r="O8" s="419"/>
      <c r="P8" s="419"/>
    </row>
    <row r="9" spans="1:16" s="457" customFormat="1" ht="12" customHeight="1" x14ac:dyDescent="0.25">
      <c r="A9" s="205" t="s">
        <v>177</v>
      </c>
      <c r="B9" s="206">
        <v>264200</v>
      </c>
      <c r="C9" s="206">
        <v>210134</v>
      </c>
      <c r="D9" s="206">
        <v>228710</v>
      </c>
      <c r="E9" s="206">
        <v>221119</v>
      </c>
      <c r="F9" s="206">
        <v>512673</v>
      </c>
      <c r="G9" s="207"/>
      <c r="H9" s="175">
        <v>131.85</v>
      </c>
      <c r="I9" s="175">
        <v>94.05</v>
      </c>
      <c r="J9" s="204">
        <v>94.05</v>
      </c>
      <c r="L9" s="284"/>
      <c r="M9" s="419"/>
      <c r="N9" s="419"/>
      <c r="O9" s="419"/>
      <c r="P9" s="419"/>
    </row>
    <row r="10" spans="1:16" s="457" customFormat="1" ht="12" customHeight="1" x14ac:dyDescent="0.25">
      <c r="A10" s="205" t="s">
        <v>178</v>
      </c>
      <c r="B10" s="206">
        <v>6889359</v>
      </c>
      <c r="C10" s="206">
        <v>6886738</v>
      </c>
      <c r="D10" s="206">
        <v>6505531</v>
      </c>
      <c r="E10" s="206">
        <v>6408133</v>
      </c>
      <c r="F10" s="206">
        <v>6106736</v>
      </c>
      <c r="G10" s="207"/>
      <c r="H10" s="175">
        <v>-4.7</v>
      </c>
      <c r="I10" s="175">
        <v>-11.36</v>
      </c>
      <c r="J10" s="204">
        <v>-11.36</v>
      </c>
      <c r="L10" s="284"/>
      <c r="M10" s="419"/>
      <c r="N10" s="419"/>
      <c r="O10" s="419"/>
      <c r="P10" s="419"/>
    </row>
    <row r="11" spans="1:16" s="457" customFormat="1" ht="12" customHeight="1" x14ac:dyDescent="0.25">
      <c r="A11" s="205" t="s">
        <v>179</v>
      </c>
      <c r="B11" s="206">
        <v>31343</v>
      </c>
      <c r="C11" s="206">
        <v>38872</v>
      </c>
      <c r="D11" s="206">
        <v>47407</v>
      </c>
      <c r="E11" s="206">
        <v>43977</v>
      </c>
      <c r="F11" s="206">
        <v>43014</v>
      </c>
      <c r="G11" s="207"/>
      <c r="H11" s="175">
        <v>-2.19</v>
      </c>
      <c r="I11" s="175">
        <v>37.24</v>
      </c>
      <c r="J11" s="204">
        <v>37.24</v>
      </c>
      <c r="L11" s="284"/>
      <c r="M11" s="419"/>
      <c r="N11" s="419"/>
      <c r="O11" s="419"/>
      <c r="P11" s="419"/>
    </row>
    <row r="12" spans="1:16" s="457" customFormat="1" ht="12" customHeight="1" x14ac:dyDescent="0.25">
      <c r="A12" s="205" t="s">
        <v>180</v>
      </c>
      <c r="B12" s="206">
        <v>649971</v>
      </c>
      <c r="C12" s="206">
        <v>724726</v>
      </c>
      <c r="D12" s="206">
        <v>597911</v>
      </c>
      <c r="E12" s="206">
        <v>580327</v>
      </c>
      <c r="F12" s="206">
        <v>83739</v>
      </c>
      <c r="G12" s="207"/>
      <c r="H12" s="175">
        <v>-85.57</v>
      </c>
      <c r="I12" s="175">
        <v>-87.12</v>
      </c>
      <c r="J12" s="204">
        <v>-87.12</v>
      </c>
      <c r="L12" s="284"/>
      <c r="M12" s="419"/>
      <c r="N12" s="419"/>
      <c r="O12" s="419"/>
      <c r="P12" s="419"/>
    </row>
    <row r="13" spans="1:16" ht="12" customHeight="1" x14ac:dyDescent="0.25">
      <c r="A13" s="458"/>
      <c r="B13" s="208"/>
      <c r="C13" s="208"/>
      <c r="D13" s="208"/>
      <c r="E13" s="208"/>
      <c r="F13" s="208"/>
      <c r="G13" s="42"/>
      <c r="H13" s="208"/>
      <c r="I13" s="208"/>
      <c r="J13" s="208"/>
      <c r="L13" s="284"/>
      <c r="M13" s="419"/>
      <c r="N13" s="419"/>
      <c r="O13" s="419"/>
      <c r="P13" s="419"/>
    </row>
    <row r="14" spans="1:16" ht="12" customHeight="1" x14ac:dyDescent="0.25">
      <c r="A14" s="44" t="s">
        <v>181</v>
      </c>
      <c r="B14" s="202">
        <v>46093415</v>
      </c>
      <c r="C14" s="202">
        <v>49780999</v>
      </c>
      <c r="D14" s="202">
        <v>51121533</v>
      </c>
      <c r="E14" s="202">
        <v>52008732</v>
      </c>
      <c r="F14" s="202">
        <v>53341744</v>
      </c>
      <c r="G14" s="203"/>
      <c r="H14" s="175">
        <v>2.56</v>
      </c>
      <c r="I14" s="175">
        <v>15.73</v>
      </c>
      <c r="J14" s="204">
        <v>15.73</v>
      </c>
      <c r="L14" s="284"/>
      <c r="M14" s="419"/>
      <c r="N14" s="419"/>
      <c r="O14" s="419"/>
      <c r="P14" s="419"/>
    </row>
    <row r="15" spans="1:16" s="457" customFormat="1" ht="12" customHeight="1" x14ac:dyDescent="0.25">
      <c r="A15" s="205" t="s">
        <v>182</v>
      </c>
      <c r="B15" s="206">
        <v>12739217</v>
      </c>
      <c r="C15" s="206">
        <v>13379626</v>
      </c>
      <c r="D15" s="206">
        <v>13274551</v>
      </c>
      <c r="E15" s="206">
        <v>13619316</v>
      </c>
      <c r="F15" s="206">
        <v>13189337</v>
      </c>
      <c r="G15" s="207"/>
      <c r="H15" s="175">
        <v>-3.16</v>
      </c>
      <c r="I15" s="175">
        <v>3.53</v>
      </c>
      <c r="J15" s="204">
        <v>3.53</v>
      </c>
      <c r="L15" s="284"/>
      <c r="M15" s="419"/>
      <c r="N15" s="419"/>
      <c r="O15" s="419"/>
      <c r="P15" s="419"/>
    </row>
    <row r="16" spans="1:16" s="457" customFormat="1" ht="12" customHeight="1" x14ac:dyDescent="0.25">
      <c r="A16" s="205" t="s">
        <v>183</v>
      </c>
      <c r="B16" s="206">
        <v>3387864</v>
      </c>
      <c r="C16" s="206">
        <v>3460540</v>
      </c>
      <c r="D16" s="206">
        <v>3682180</v>
      </c>
      <c r="E16" s="206">
        <v>3736662</v>
      </c>
      <c r="F16" s="206">
        <v>3558428</v>
      </c>
      <c r="G16" s="207"/>
      <c r="H16" s="175">
        <v>-4.7699999999999996</v>
      </c>
      <c r="I16" s="175">
        <v>5.03</v>
      </c>
      <c r="J16" s="204">
        <v>5.03</v>
      </c>
      <c r="L16" s="284"/>
      <c r="M16" s="419"/>
      <c r="N16" s="419"/>
      <c r="O16" s="419"/>
      <c r="P16" s="419"/>
    </row>
    <row r="17" spans="1:16" s="457" customFormat="1" ht="12" customHeight="1" x14ac:dyDescent="0.25">
      <c r="A17" s="205" t="s">
        <v>184</v>
      </c>
      <c r="B17" s="206">
        <v>23103527</v>
      </c>
      <c r="C17" s="206">
        <v>26004525</v>
      </c>
      <c r="D17" s="206">
        <v>27178588</v>
      </c>
      <c r="E17" s="206">
        <v>27698757</v>
      </c>
      <c r="F17" s="206">
        <v>29906281</v>
      </c>
      <c r="G17" s="207"/>
      <c r="H17" s="175">
        <v>7.97</v>
      </c>
      <c r="I17" s="175">
        <v>29.44</v>
      </c>
      <c r="J17" s="204">
        <v>29.44</v>
      </c>
      <c r="L17" s="284"/>
      <c r="M17" s="419"/>
      <c r="N17" s="419"/>
      <c r="O17" s="419"/>
      <c r="P17" s="419"/>
    </row>
    <row r="18" spans="1:16" s="457" customFormat="1" ht="12" customHeight="1" x14ac:dyDescent="0.25">
      <c r="A18" s="205" t="s">
        <v>185</v>
      </c>
      <c r="B18" s="206">
        <v>1467933</v>
      </c>
      <c r="C18" s="206">
        <v>1546012</v>
      </c>
      <c r="D18" s="206">
        <v>1513350</v>
      </c>
      <c r="E18" s="206">
        <v>1456846</v>
      </c>
      <c r="F18" s="206">
        <v>1343128</v>
      </c>
      <c r="G18" s="207"/>
      <c r="H18" s="175">
        <v>-7.81</v>
      </c>
      <c r="I18" s="175">
        <v>-8.5</v>
      </c>
      <c r="J18" s="204">
        <v>-8.5</v>
      </c>
      <c r="L18" s="284"/>
      <c r="M18" s="419"/>
      <c r="N18" s="419"/>
      <c r="O18" s="419"/>
      <c r="P18" s="419"/>
    </row>
    <row r="19" spans="1:16" s="457" customFormat="1" ht="12" customHeight="1" x14ac:dyDescent="0.25">
      <c r="A19" s="205" t="s">
        <v>186</v>
      </c>
      <c r="B19" s="206">
        <v>5394874</v>
      </c>
      <c r="C19" s="206">
        <v>5390296</v>
      </c>
      <c r="D19" s="206">
        <v>5472863</v>
      </c>
      <c r="E19" s="206">
        <v>5497151</v>
      </c>
      <c r="F19" s="206">
        <v>5344569</v>
      </c>
      <c r="G19" s="207"/>
      <c r="H19" s="175">
        <v>-2.78</v>
      </c>
      <c r="I19" s="175">
        <v>-0.93</v>
      </c>
      <c r="J19" s="204">
        <v>-0.93</v>
      </c>
      <c r="L19" s="284"/>
      <c r="M19" s="419"/>
      <c r="N19" s="419"/>
      <c r="O19" s="419"/>
      <c r="P19" s="419"/>
    </row>
    <row r="20" spans="1:16" ht="12" customHeight="1" x14ac:dyDescent="0.25">
      <c r="A20" s="209"/>
      <c r="B20" s="208"/>
      <c r="C20" s="208"/>
      <c r="D20" s="208"/>
      <c r="E20" s="208"/>
      <c r="F20" s="208"/>
      <c r="G20" s="207"/>
      <c r="H20" s="208"/>
      <c r="I20" s="208"/>
      <c r="J20" s="208"/>
      <c r="L20" s="167"/>
      <c r="M20" s="167"/>
      <c r="N20" s="419"/>
      <c r="O20" s="419"/>
      <c r="P20" s="419"/>
    </row>
    <row r="21" spans="1:16" ht="12" customHeight="1" x14ac:dyDescent="0.25">
      <c r="A21" s="636" t="s">
        <v>253</v>
      </c>
      <c r="B21" s="202">
        <v>76255251</v>
      </c>
      <c r="C21" s="202">
        <v>76545991</v>
      </c>
      <c r="D21" s="202">
        <v>75855907</v>
      </c>
      <c r="E21" s="202">
        <v>76649008</v>
      </c>
      <c r="F21" s="202">
        <v>76592762</v>
      </c>
      <c r="G21" s="203"/>
      <c r="H21" s="175">
        <v>-7.0000000000000007E-2</v>
      </c>
      <c r="I21" s="175">
        <v>0.44</v>
      </c>
      <c r="J21" s="204">
        <v>0.44</v>
      </c>
      <c r="L21" s="284"/>
      <c r="M21" s="419"/>
      <c r="N21" s="419"/>
      <c r="O21" s="419"/>
      <c r="P21" s="419"/>
    </row>
    <row r="22" spans="1:16" ht="12" customHeight="1" x14ac:dyDescent="0.25">
      <c r="A22" s="205" t="s">
        <v>187</v>
      </c>
      <c r="B22" s="206">
        <v>60589003</v>
      </c>
      <c r="C22" s="206">
        <v>59313014</v>
      </c>
      <c r="D22" s="206">
        <v>59466575</v>
      </c>
      <c r="E22" s="206">
        <v>60103154</v>
      </c>
      <c r="F22" s="206">
        <v>60245552</v>
      </c>
      <c r="G22" s="207"/>
      <c r="H22" s="175">
        <v>0.24</v>
      </c>
      <c r="I22" s="175">
        <v>-0.56999999999999995</v>
      </c>
      <c r="J22" s="204">
        <v>-0.56999999999999995</v>
      </c>
      <c r="L22" s="284"/>
      <c r="M22" s="419"/>
      <c r="N22" s="419"/>
      <c r="O22" s="419"/>
      <c r="P22" s="419"/>
    </row>
    <row r="23" spans="1:16" ht="12" customHeight="1" x14ac:dyDescent="0.25">
      <c r="A23" s="205" t="s">
        <v>188</v>
      </c>
      <c r="B23" s="206">
        <v>71354</v>
      </c>
      <c r="C23" s="206">
        <v>85795</v>
      </c>
      <c r="D23" s="206">
        <v>94041</v>
      </c>
      <c r="E23" s="206">
        <v>113050</v>
      </c>
      <c r="F23" s="206">
        <v>117322</v>
      </c>
      <c r="G23" s="207"/>
      <c r="H23" s="175">
        <v>3.78</v>
      </c>
      <c r="I23" s="175">
        <v>64.42</v>
      </c>
      <c r="J23" s="204">
        <v>64.42</v>
      </c>
      <c r="L23" s="284"/>
      <c r="M23" s="419"/>
      <c r="N23" s="419"/>
      <c r="O23" s="419"/>
      <c r="P23" s="419"/>
    </row>
    <row r="24" spans="1:16" ht="12" customHeight="1" x14ac:dyDescent="0.25">
      <c r="A24" s="205" t="s">
        <v>189</v>
      </c>
      <c r="B24" s="206">
        <v>14992781</v>
      </c>
      <c r="C24" s="206">
        <v>16480364</v>
      </c>
      <c r="D24" s="206">
        <v>15664930</v>
      </c>
      <c r="E24" s="206">
        <v>15794920</v>
      </c>
      <c r="F24" s="206">
        <v>15556653</v>
      </c>
      <c r="G24" s="207"/>
      <c r="H24" s="175">
        <v>-1.51</v>
      </c>
      <c r="I24" s="175">
        <v>3.76</v>
      </c>
      <c r="J24" s="204">
        <v>3.76</v>
      </c>
      <c r="L24" s="284"/>
      <c r="M24" s="419"/>
      <c r="N24" s="419"/>
      <c r="O24" s="419"/>
      <c r="P24" s="419"/>
    </row>
    <row r="25" spans="1:16" ht="12" customHeight="1" x14ac:dyDescent="0.25">
      <c r="A25" s="205" t="s">
        <v>190</v>
      </c>
      <c r="B25" s="206">
        <v>591609</v>
      </c>
      <c r="C25" s="206">
        <v>648231</v>
      </c>
      <c r="D25" s="206">
        <v>620334</v>
      </c>
      <c r="E25" s="206">
        <v>625452</v>
      </c>
      <c r="F25" s="206">
        <v>660946</v>
      </c>
      <c r="G25" s="207"/>
      <c r="H25" s="175">
        <v>5.67</v>
      </c>
      <c r="I25" s="175">
        <v>11.72</v>
      </c>
      <c r="J25" s="204">
        <v>11.72</v>
      </c>
      <c r="L25" s="284"/>
      <c r="M25" s="419"/>
      <c r="N25" s="419"/>
      <c r="O25" s="419"/>
      <c r="P25" s="419"/>
    </row>
    <row r="26" spans="1:16" ht="12" customHeight="1" x14ac:dyDescent="0.25">
      <c r="A26" s="205" t="s">
        <v>191</v>
      </c>
      <c r="B26" s="206">
        <v>10504</v>
      </c>
      <c r="C26" s="206">
        <v>18587</v>
      </c>
      <c r="D26" s="206">
        <v>10027</v>
      </c>
      <c r="E26" s="206">
        <v>12431</v>
      </c>
      <c r="F26" s="206">
        <v>12289</v>
      </c>
      <c r="G26" s="207"/>
      <c r="H26" s="175">
        <v>-1.1399999999999999</v>
      </c>
      <c r="I26" s="175">
        <v>16.989999999999998</v>
      </c>
      <c r="J26" s="204">
        <v>16.989999999999998</v>
      </c>
      <c r="L26" s="284"/>
      <c r="M26" s="419"/>
      <c r="N26" s="419"/>
      <c r="O26" s="419"/>
      <c r="P26" s="419"/>
    </row>
    <row r="27" spans="1:16" ht="12" customHeight="1" x14ac:dyDescent="0.25">
      <c r="A27" s="209"/>
      <c r="B27" s="208"/>
      <c r="C27" s="208"/>
      <c r="D27" s="208"/>
      <c r="E27" s="208"/>
      <c r="F27" s="208"/>
      <c r="G27" s="207"/>
      <c r="H27" s="208"/>
      <c r="I27" s="208"/>
      <c r="J27" s="208"/>
      <c r="L27" s="284"/>
      <c r="M27" s="419"/>
      <c r="N27" s="419"/>
      <c r="O27" s="419"/>
      <c r="P27" s="419"/>
    </row>
    <row r="28" spans="1:16" ht="12" customHeight="1" x14ac:dyDescent="0.25">
      <c r="A28" s="44" t="s">
        <v>192</v>
      </c>
      <c r="B28" s="202">
        <v>196700</v>
      </c>
      <c r="C28" s="202">
        <v>323626</v>
      </c>
      <c r="D28" s="202">
        <v>366029</v>
      </c>
      <c r="E28" s="202">
        <v>422314</v>
      </c>
      <c r="F28" s="202">
        <v>468742</v>
      </c>
      <c r="G28" s="203"/>
      <c r="H28" s="175">
        <v>10.99</v>
      </c>
      <c r="I28" s="175">
        <v>138.30000000000001</v>
      </c>
      <c r="J28" s="204">
        <v>138.30000000000001</v>
      </c>
      <c r="L28" s="284"/>
      <c r="M28" s="419"/>
      <c r="N28" s="419"/>
      <c r="O28" s="419"/>
      <c r="P28" s="419"/>
    </row>
    <row r="29" spans="1:16" ht="12" customHeight="1" x14ac:dyDescent="0.25">
      <c r="A29" s="205" t="s">
        <v>193</v>
      </c>
      <c r="B29" s="206">
        <v>196700</v>
      </c>
      <c r="C29" s="206">
        <v>323626</v>
      </c>
      <c r="D29" s="206">
        <v>366029</v>
      </c>
      <c r="E29" s="206">
        <v>422314</v>
      </c>
      <c r="F29" s="206">
        <v>468742</v>
      </c>
      <c r="G29" s="207"/>
      <c r="H29" s="175">
        <v>10.99</v>
      </c>
      <c r="I29" s="175">
        <v>138.30000000000001</v>
      </c>
      <c r="J29" s="204">
        <v>138.30000000000001</v>
      </c>
      <c r="L29" s="284"/>
      <c r="M29" s="419"/>
      <c r="N29" s="419"/>
      <c r="O29" s="419"/>
      <c r="P29" s="419"/>
    </row>
    <row r="30" spans="1:16" ht="12" customHeight="1" x14ac:dyDescent="0.25">
      <c r="A30" s="205" t="s">
        <v>194</v>
      </c>
      <c r="B30" s="206">
        <v>0</v>
      </c>
      <c r="C30" s="206">
        <v>0</v>
      </c>
      <c r="D30" s="206">
        <v>0</v>
      </c>
      <c r="E30" s="206">
        <v>0</v>
      </c>
      <c r="F30" s="206">
        <v>0</v>
      </c>
      <c r="G30" s="207"/>
      <c r="H30" s="175" t="s">
        <v>406</v>
      </c>
      <c r="I30" s="175" t="s">
        <v>406</v>
      </c>
      <c r="J30" s="204" t="s">
        <v>406</v>
      </c>
      <c r="L30" s="284"/>
      <c r="M30" s="419"/>
      <c r="N30" s="419"/>
      <c r="O30" s="419"/>
      <c r="P30" s="419"/>
    </row>
    <row r="31" spans="1:16" ht="12" customHeight="1" x14ac:dyDescent="0.25">
      <c r="A31" s="205" t="s">
        <v>195</v>
      </c>
      <c r="B31" s="206">
        <v>0</v>
      </c>
      <c r="C31" s="206">
        <v>0</v>
      </c>
      <c r="D31" s="206">
        <v>0</v>
      </c>
      <c r="E31" s="206">
        <v>0</v>
      </c>
      <c r="F31" s="206">
        <v>0</v>
      </c>
      <c r="G31" s="207"/>
      <c r="H31" s="175" t="s">
        <v>406</v>
      </c>
      <c r="I31" s="175" t="s">
        <v>406</v>
      </c>
      <c r="J31" s="204" t="s">
        <v>406</v>
      </c>
      <c r="L31" s="284"/>
      <c r="M31" s="419"/>
      <c r="N31" s="419"/>
      <c r="O31" s="419"/>
      <c r="P31" s="419"/>
    </row>
    <row r="32" spans="1:16" ht="12" customHeight="1" x14ac:dyDescent="0.25">
      <c r="A32" s="205" t="s">
        <v>196</v>
      </c>
      <c r="B32" s="206">
        <v>0</v>
      </c>
      <c r="C32" s="206">
        <v>0</v>
      </c>
      <c r="D32" s="206">
        <v>0</v>
      </c>
      <c r="E32" s="206">
        <v>0</v>
      </c>
      <c r="F32" s="206">
        <v>0</v>
      </c>
      <c r="G32" s="207"/>
      <c r="H32" s="175" t="s">
        <v>406</v>
      </c>
      <c r="I32" s="175" t="s">
        <v>406</v>
      </c>
      <c r="J32" s="204" t="s">
        <v>406</v>
      </c>
      <c r="L32" s="284"/>
      <c r="M32" s="419"/>
      <c r="N32" s="419"/>
      <c r="O32" s="419"/>
      <c r="P32" s="419"/>
    </row>
    <row r="33" spans="1:16" ht="12" customHeight="1" x14ac:dyDescent="0.25">
      <c r="A33" s="205" t="s">
        <v>197</v>
      </c>
      <c r="B33" s="206">
        <v>0</v>
      </c>
      <c r="C33" s="206">
        <v>0</v>
      </c>
      <c r="D33" s="206">
        <v>0</v>
      </c>
      <c r="E33" s="206">
        <v>0</v>
      </c>
      <c r="F33" s="206">
        <v>0</v>
      </c>
      <c r="G33" s="207"/>
      <c r="H33" s="175" t="s">
        <v>406</v>
      </c>
      <c r="I33" s="175" t="s">
        <v>406</v>
      </c>
      <c r="J33" s="204" t="s">
        <v>406</v>
      </c>
      <c r="L33" s="284"/>
      <c r="M33" s="419"/>
      <c r="N33" s="419"/>
      <c r="O33" s="419"/>
      <c r="P33" s="419"/>
    </row>
    <row r="34" spans="1:16" ht="12" customHeight="1" x14ac:dyDescent="0.25">
      <c r="A34" s="209"/>
      <c r="B34" s="208"/>
      <c r="C34" s="208"/>
      <c r="D34" s="208"/>
      <c r="E34" s="208"/>
      <c r="F34" s="208"/>
      <c r="G34" s="207"/>
      <c r="H34" s="208"/>
      <c r="I34" s="208"/>
      <c r="J34" s="208"/>
      <c r="N34" s="419"/>
      <c r="O34" s="419"/>
      <c r="P34" s="419"/>
    </row>
    <row r="35" spans="1:16" ht="12" customHeight="1" x14ac:dyDescent="0.25">
      <c r="A35" s="44" t="s">
        <v>198</v>
      </c>
      <c r="B35" s="202">
        <v>236</v>
      </c>
      <c r="C35" s="202">
        <v>210</v>
      </c>
      <c r="D35" s="202">
        <v>214</v>
      </c>
      <c r="E35" s="424">
        <v>193</v>
      </c>
      <c r="F35" s="424">
        <v>45</v>
      </c>
      <c r="G35" s="203"/>
      <c r="H35" s="175">
        <v>-76.680000000000007</v>
      </c>
      <c r="I35" s="175">
        <v>-80.930000000000007</v>
      </c>
      <c r="J35" s="204">
        <v>-80.930000000000007</v>
      </c>
      <c r="L35" s="284"/>
      <c r="M35" s="419"/>
      <c r="N35" s="419"/>
      <c r="O35" s="419"/>
      <c r="P35" s="419"/>
    </row>
    <row r="36" spans="1:16" ht="12" customHeight="1" x14ac:dyDescent="0.25">
      <c r="A36" s="205" t="s">
        <v>199</v>
      </c>
      <c r="B36" s="206">
        <v>236</v>
      </c>
      <c r="C36" s="206">
        <v>210</v>
      </c>
      <c r="D36" s="206">
        <v>214</v>
      </c>
      <c r="E36" s="425">
        <v>193</v>
      </c>
      <c r="F36" s="425">
        <v>45</v>
      </c>
      <c r="G36" s="207"/>
      <c r="H36" s="175">
        <v>-76.680000000000007</v>
      </c>
      <c r="I36" s="175">
        <v>-80.930000000000007</v>
      </c>
      <c r="J36" s="204">
        <v>-80.930000000000007</v>
      </c>
      <c r="L36" s="284"/>
      <c r="M36" s="419"/>
      <c r="N36" s="419"/>
      <c r="O36" s="419"/>
      <c r="P36" s="419"/>
    </row>
    <row r="37" spans="1:16" ht="12" customHeight="1" x14ac:dyDescent="0.25">
      <c r="A37" s="205" t="s">
        <v>200</v>
      </c>
      <c r="B37" s="206">
        <v>0</v>
      </c>
      <c r="C37" s="206">
        <v>0</v>
      </c>
      <c r="D37" s="206">
        <v>0</v>
      </c>
      <c r="E37" s="202">
        <v>0</v>
      </c>
      <c r="F37" s="202">
        <v>0</v>
      </c>
      <c r="G37" s="207"/>
      <c r="H37" s="175" t="s">
        <v>406</v>
      </c>
      <c r="I37" s="175" t="s">
        <v>406</v>
      </c>
      <c r="J37" s="204" t="s">
        <v>406</v>
      </c>
      <c r="L37" s="284"/>
      <c r="M37" s="419"/>
      <c r="N37" s="419"/>
      <c r="O37" s="419"/>
      <c r="P37" s="419"/>
    </row>
    <row r="38" spans="1:16" ht="12" customHeight="1" x14ac:dyDescent="0.25">
      <c r="A38" s="205" t="s">
        <v>201</v>
      </c>
      <c r="B38" s="206">
        <v>0</v>
      </c>
      <c r="C38" s="206">
        <v>0</v>
      </c>
      <c r="D38" s="206">
        <v>0</v>
      </c>
      <c r="E38" s="206">
        <v>0</v>
      </c>
      <c r="F38" s="206">
        <v>0</v>
      </c>
      <c r="G38" s="207"/>
      <c r="H38" s="175" t="s">
        <v>406</v>
      </c>
      <c r="I38" s="175" t="s">
        <v>406</v>
      </c>
      <c r="J38" s="204" t="s">
        <v>406</v>
      </c>
      <c r="L38" s="284"/>
      <c r="M38" s="419"/>
      <c r="N38" s="419"/>
      <c r="O38" s="419"/>
      <c r="P38" s="419"/>
    </row>
    <row r="39" spans="1:16" ht="12" customHeight="1" x14ac:dyDescent="0.25">
      <c r="A39" s="205" t="s">
        <v>202</v>
      </c>
      <c r="B39" s="206">
        <v>0</v>
      </c>
      <c r="C39" s="206">
        <v>0</v>
      </c>
      <c r="D39" s="206">
        <v>0</v>
      </c>
      <c r="E39" s="206">
        <v>0</v>
      </c>
      <c r="F39" s="206">
        <v>0</v>
      </c>
      <c r="G39" s="207"/>
      <c r="H39" s="175" t="s">
        <v>406</v>
      </c>
      <c r="I39" s="175" t="s">
        <v>406</v>
      </c>
      <c r="J39" s="204" t="s">
        <v>406</v>
      </c>
      <c r="L39" s="284"/>
      <c r="M39" s="419"/>
      <c r="N39" s="419"/>
      <c r="O39" s="419"/>
      <c r="P39" s="419"/>
    </row>
    <row r="40" spans="1:16" ht="12" customHeight="1" x14ac:dyDescent="0.25">
      <c r="A40" s="210" t="s">
        <v>203</v>
      </c>
      <c r="B40" s="211">
        <v>0</v>
      </c>
      <c r="C40" s="211">
        <v>0</v>
      </c>
      <c r="D40" s="211">
        <v>0</v>
      </c>
      <c r="E40" s="211">
        <v>0</v>
      </c>
      <c r="F40" s="211">
        <v>0</v>
      </c>
      <c r="G40" s="212"/>
      <c r="H40" s="213" t="s">
        <v>406</v>
      </c>
      <c r="I40" s="213" t="s">
        <v>406</v>
      </c>
      <c r="J40" s="214" t="s">
        <v>406</v>
      </c>
      <c r="L40" s="284"/>
      <c r="M40" s="419"/>
      <c r="N40" s="419"/>
      <c r="O40" s="419"/>
      <c r="P40" s="419"/>
    </row>
    <row r="41" spans="1:16" x14ac:dyDescent="0.25">
      <c r="A41" s="621" t="s">
        <v>300</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3"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P48"/>
  <sheetViews>
    <sheetView showGridLines="0" zoomScaleNormal="100" zoomScaleSheetLayoutView="100" workbookViewId="0"/>
  </sheetViews>
  <sheetFormatPr baseColWidth="10" defaultColWidth="13.5" defaultRowHeight="13.5" x14ac:dyDescent="0.25"/>
  <cols>
    <col min="1" max="1" width="35.6640625" style="426" customWidth="1"/>
    <col min="2" max="6" width="11.1640625" style="193" customWidth="1"/>
    <col min="7" max="7" width="0.5" style="193" customWidth="1"/>
    <col min="8" max="10" width="8.1640625" style="193" customWidth="1"/>
    <col min="11" max="16384" width="13.5" style="193"/>
  </cols>
  <sheetData>
    <row r="1" spans="1:16" ht="36" customHeight="1" x14ac:dyDescent="0.25"/>
    <row r="2" spans="1:16" s="559" customFormat="1" ht="28.15" customHeight="1" x14ac:dyDescent="0.2">
      <c r="A2" s="736" t="s">
        <v>303</v>
      </c>
      <c r="B2" s="736"/>
      <c r="C2" s="736"/>
      <c r="D2" s="736"/>
      <c r="E2" s="736"/>
      <c r="F2" s="736"/>
      <c r="G2" s="737"/>
      <c r="H2" s="738"/>
      <c r="I2" s="739" t="s">
        <v>204</v>
      </c>
      <c r="J2" s="740"/>
    </row>
    <row r="3" spans="1:16" ht="13.9" customHeight="1" x14ac:dyDescent="0.25">
      <c r="A3" s="427" t="s">
        <v>288</v>
      </c>
      <c r="B3" s="451"/>
      <c r="C3" s="451"/>
      <c r="D3" s="451"/>
      <c r="E3" s="451"/>
      <c r="F3" s="451"/>
      <c r="G3" s="451"/>
      <c r="H3" s="451"/>
      <c r="I3" s="451"/>
      <c r="J3" s="451"/>
    </row>
    <row r="4" spans="1:16" ht="13.9" customHeight="1" x14ac:dyDescent="0.25">
      <c r="B4" s="194">
        <v>2023</v>
      </c>
      <c r="C4" s="194">
        <v>2024</v>
      </c>
      <c r="D4" s="194"/>
      <c r="E4" s="194"/>
      <c r="F4" s="194"/>
      <c r="G4" s="39"/>
      <c r="H4" s="735" t="s">
        <v>62</v>
      </c>
      <c r="I4" s="735"/>
      <c r="J4" s="735"/>
    </row>
    <row r="5" spans="1:16" ht="30" customHeight="1" x14ac:dyDescent="0.25">
      <c r="A5" s="195"/>
      <c r="B5" s="34" t="s">
        <v>402</v>
      </c>
      <c r="C5" s="34" t="s">
        <v>403</v>
      </c>
      <c r="D5" s="34" t="s">
        <v>404</v>
      </c>
      <c r="E5" s="34" t="s">
        <v>405</v>
      </c>
      <c r="F5" s="16" t="s">
        <v>402</v>
      </c>
      <c r="G5" s="35"/>
      <c r="H5" s="36" t="s">
        <v>63</v>
      </c>
      <c r="I5" s="36" t="s">
        <v>64</v>
      </c>
      <c r="J5" s="36" t="s">
        <v>110</v>
      </c>
    </row>
    <row r="6" spans="1:16" ht="12" customHeight="1" x14ac:dyDescent="0.25">
      <c r="A6" s="428"/>
      <c r="B6" s="37"/>
      <c r="C6" s="37"/>
      <c r="D6" s="37"/>
      <c r="E6" s="37"/>
      <c r="G6" s="35"/>
      <c r="H6" s="38"/>
      <c r="I6" s="38"/>
      <c r="J6" s="38"/>
    </row>
    <row r="7" spans="1:16" ht="12" customHeight="1" x14ac:dyDescent="0.25">
      <c r="A7" s="429" t="s">
        <v>205</v>
      </c>
      <c r="B7" s="452"/>
      <c r="C7" s="452"/>
      <c r="D7" s="452"/>
      <c r="E7" s="452"/>
      <c r="G7" s="35"/>
      <c r="H7" s="453"/>
      <c r="I7" s="454"/>
      <c r="J7" s="454"/>
    </row>
    <row r="8" spans="1:16" s="455" customFormat="1" ht="12" customHeight="1" x14ac:dyDescent="0.25">
      <c r="A8" s="430" t="s">
        <v>206</v>
      </c>
      <c r="B8" s="196">
        <v>58</v>
      </c>
      <c r="C8" s="196">
        <v>64</v>
      </c>
      <c r="D8" s="196">
        <v>65</v>
      </c>
      <c r="E8" s="196">
        <v>71</v>
      </c>
      <c r="F8" s="196">
        <v>73</v>
      </c>
      <c r="G8" s="197"/>
      <c r="H8" s="178">
        <v>2.82</v>
      </c>
      <c r="I8" s="178">
        <v>25.86</v>
      </c>
      <c r="J8" s="178">
        <v>25.86</v>
      </c>
      <c r="L8" s="284"/>
      <c r="M8" s="419"/>
      <c r="N8" s="419"/>
      <c r="O8" s="419"/>
      <c r="P8" s="419"/>
    </row>
    <row r="9" spans="1:16" s="455" customFormat="1" ht="12" customHeight="1" x14ac:dyDescent="0.25">
      <c r="A9" s="430" t="s">
        <v>207</v>
      </c>
      <c r="B9" s="196">
        <v>35</v>
      </c>
      <c r="C9" s="196">
        <v>37</v>
      </c>
      <c r="D9" s="196">
        <v>34</v>
      </c>
      <c r="E9" s="196">
        <v>36</v>
      </c>
      <c r="F9" s="196">
        <v>33</v>
      </c>
      <c r="G9" s="197"/>
      <c r="H9" s="178">
        <v>-8.33</v>
      </c>
      <c r="I9" s="178">
        <v>-5.71</v>
      </c>
      <c r="J9" s="178">
        <v>-5.71</v>
      </c>
      <c r="L9" s="284"/>
      <c r="M9" s="419"/>
      <c r="N9" s="419"/>
      <c r="O9" s="419"/>
      <c r="P9" s="419"/>
    </row>
    <row r="10" spans="1:16" s="455" customFormat="1" ht="12" customHeight="1" x14ac:dyDescent="0.25">
      <c r="A10" s="430" t="s">
        <v>208</v>
      </c>
      <c r="B10" s="196">
        <v>54</v>
      </c>
      <c r="C10" s="196">
        <v>47</v>
      </c>
      <c r="D10" s="196">
        <v>59</v>
      </c>
      <c r="E10" s="196">
        <v>57</v>
      </c>
      <c r="F10" s="196">
        <v>61</v>
      </c>
      <c r="G10" s="197"/>
      <c r="H10" s="178">
        <v>7.02</v>
      </c>
      <c r="I10" s="178">
        <v>12.96</v>
      </c>
      <c r="J10" s="178">
        <v>12.96</v>
      </c>
      <c r="L10" s="284"/>
      <c r="M10" s="419"/>
      <c r="N10" s="419"/>
      <c r="O10" s="419"/>
      <c r="P10" s="419"/>
    </row>
    <row r="11" spans="1:16" s="455" customFormat="1" ht="12" customHeight="1" x14ac:dyDescent="0.25">
      <c r="A11" s="430" t="s">
        <v>209</v>
      </c>
      <c r="B11" s="196">
        <v>34</v>
      </c>
      <c r="C11" s="196">
        <v>50</v>
      </c>
      <c r="D11" s="196">
        <v>45</v>
      </c>
      <c r="E11" s="196">
        <v>46</v>
      </c>
      <c r="F11" s="196">
        <v>51</v>
      </c>
      <c r="G11" s="197"/>
      <c r="H11" s="178">
        <v>10.87</v>
      </c>
      <c r="I11" s="178">
        <v>50</v>
      </c>
      <c r="J11" s="178">
        <v>50</v>
      </c>
      <c r="L11" s="284"/>
      <c r="M11" s="419"/>
      <c r="N11" s="419"/>
      <c r="O11" s="419"/>
      <c r="P11" s="419"/>
    </row>
    <row r="12" spans="1:16" s="455" customFormat="1" ht="12" customHeight="1" x14ac:dyDescent="0.25">
      <c r="A12" s="430" t="s">
        <v>210</v>
      </c>
      <c r="B12" s="196">
        <v>75</v>
      </c>
      <c r="C12" s="196">
        <v>68</v>
      </c>
      <c r="D12" s="196">
        <v>71</v>
      </c>
      <c r="E12" s="196">
        <v>69</v>
      </c>
      <c r="F12" s="196">
        <v>70</v>
      </c>
      <c r="G12" s="197"/>
      <c r="H12" s="178">
        <v>1.45</v>
      </c>
      <c r="I12" s="178">
        <v>-6.67</v>
      </c>
      <c r="J12" s="178">
        <v>-6.67</v>
      </c>
      <c r="L12" s="284"/>
      <c r="M12" s="419"/>
      <c r="N12" s="419"/>
      <c r="O12" s="419"/>
      <c r="P12" s="419"/>
    </row>
    <row r="13" spans="1:16" s="455" customFormat="1" ht="12" customHeight="1" x14ac:dyDescent="0.25">
      <c r="A13" s="430" t="s">
        <v>211</v>
      </c>
      <c r="B13" s="196">
        <v>56</v>
      </c>
      <c r="C13" s="196">
        <v>55</v>
      </c>
      <c r="D13" s="196">
        <v>54</v>
      </c>
      <c r="E13" s="196">
        <v>55</v>
      </c>
      <c r="F13" s="196">
        <v>52</v>
      </c>
      <c r="G13" s="197"/>
      <c r="H13" s="178">
        <v>-5.45</v>
      </c>
      <c r="I13" s="178">
        <v>-7.14</v>
      </c>
      <c r="J13" s="178">
        <v>-7.14</v>
      </c>
      <c r="L13" s="284"/>
      <c r="M13" s="419"/>
      <c r="N13" s="419"/>
      <c r="O13" s="419"/>
      <c r="P13" s="419"/>
    </row>
    <row r="14" spans="1:16" s="455" customFormat="1" ht="12" customHeight="1" x14ac:dyDescent="0.25">
      <c r="A14" s="430" t="s">
        <v>212</v>
      </c>
      <c r="B14" s="196">
        <v>65</v>
      </c>
      <c r="C14" s="196">
        <v>74</v>
      </c>
      <c r="D14" s="196">
        <v>78</v>
      </c>
      <c r="E14" s="196">
        <v>70</v>
      </c>
      <c r="F14" s="196">
        <v>74</v>
      </c>
      <c r="G14" s="197"/>
      <c r="H14" s="178">
        <v>5.71</v>
      </c>
      <c r="I14" s="178">
        <v>13.85</v>
      </c>
      <c r="J14" s="178">
        <v>13.85</v>
      </c>
      <c r="L14" s="284"/>
      <c r="M14" s="419"/>
      <c r="N14" s="419"/>
      <c r="O14" s="419"/>
      <c r="P14" s="419"/>
    </row>
    <row r="15" spans="1:16" s="455" customFormat="1" ht="12" customHeight="1" x14ac:dyDescent="0.25">
      <c r="A15" s="430" t="s">
        <v>213</v>
      </c>
      <c r="B15" s="196">
        <v>108</v>
      </c>
      <c r="C15" s="196">
        <v>100</v>
      </c>
      <c r="D15" s="196">
        <v>92</v>
      </c>
      <c r="E15" s="196">
        <v>102</v>
      </c>
      <c r="F15" s="196">
        <v>98</v>
      </c>
      <c r="G15" s="197"/>
      <c r="H15" s="178">
        <v>-3.92</v>
      </c>
      <c r="I15" s="178">
        <v>-9.26</v>
      </c>
      <c r="J15" s="178">
        <v>-9.26</v>
      </c>
      <c r="L15" s="284"/>
      <c r="M15" s="419"/>
      <c r="N15" s="419"/>
      <c r="O15" s="419"/>
      <c r="P15" s="419"/>
    </row>
    <row r="16" spans="1:16" s="455" customFormat="1" ht="12" customHeight="1" x14ac:dyDescent="0.25">
      <c r="A16" s="430" t="s">
        <v>214</v>
      </c>
      <c r="B16" s="196">
        <v>215</v>
      </c>
      <c r="C16" s="196">
        <v>222</v>
      </c>
      <c r="D16" s="196">
        <v>226</v>
      </c>
      <c r="E16" s="196">
        <v>229</v>
      </c>
      <c r="F16" s="196">
        <v>238</v>
      </c>
      <c r="G16" s="197"/>
      <c r="H16" s="178">
        <v>3.93</v>
      </c>
      <c r="I16" s="178">
        <v>10.7</v>
      </c>
      <c r="J16" s="178">
        <v>10.7</v>
      </c>
      <c r="L16" s="284"/>
      <c r="M16" s="419"/>
      <c r="N16" s="419"/>
      <c r="O16" s="419"/>
      <c r="P16" s="419"/>
    </row>
    <row r="17" spans="1:16" s="455" customFormat="1" ht="12" customHeight="1" x14ac:dyDescent="0.25">
      <c r="A17" s="430" t="s">
        <v>215</v>
      </c>
      <c r="B17" s="196">
        <v>259</v>
      </c>
      <c r="C17" s="196">
        <v>246</v>
      </c>
      <c r="D17" s="196">
        <v>246</v>
      </c>
      <c r="E17" s="196">
        <v>238</v>
      </c>
      <c r="F17" s="196">
        <v>225</v>
      </c>
      <c r="G17" s="197"/>
      <c r="H17" s="178">
        <v>-5.46</v>
      </c>
      <c r="I17" s="178">
        <v>-13.13</v>
      </c>
      <c r="J17" s="178">
        <v>-13.13</v>
      </c>
      <c r="L17" s="284"/>
      <c r="M17" s="419"/>
      <c r="N17" s="419"/>
      <c r="O17" s="419"/>
      <c r="P17" s="419"/>
    </row>
    <row r="18" spans="1:16" s="455" customFormat="1" ht="12" customHeight="1" x14ac:dyDescent="0.25">
      <c r="A18" s="430" t="s">
        <v>216</v>
      </c>
      <c r="B18" s="196">
        <v>72</v>
      </c>
      <c r="C18" s="196">
        <v>78</v>
      </c>
      <c r="D18" s="196">
        <v>81</v>
      </c>
      <c r="E18" s="196">
        <v>84</v>
      </c>
      <c r="F18" s="196">
        <v>76</v>
      </c>
      <c r="G18" s="197"/>
      <c r="H18" s="178">
        <v>-9.52</v>
      </c>
      <c r="I18" s="178">
        <v>5.56</v>
      </c>
      <c r="J18" s="178">
        <v>5.56</v>
      </c>
      <c r="L18" s="284"/>
      <c r="M18" s="419"/>
      <c r="N18" s="419"/>
      <c r="O18" s="419"/>
      <c r="P18" s="419"/>
    </row>
    <row r="19" spans="1:16" s="455" customFormat="1" ht="12" customHeight="1" x14ac:dyDescent="0.25">
      <c r="A19" s="430" t="s">
        <v>217</v>
      </c>
      <c r="B19" s="196">
        <v>102</v>
      </c>
      <c r="C19" s="196">
        <v>97</v>
      </c>
      <c r="D19" s="196">
        <v>93</v>
      </c>
      <c r="E19" s="196">
        <v>89</v>
      </c>
      <c r="F19" s="196">
        <v>104</v>
      </c>
      <c r="G19" s="197"/>
      <c r="H19" s="178">
        <v>16.850000000000001</v>
      </c>
      <c r="I19" s="178">
        <v>1.96</v>
      </c>
      <c r="J19" s="178">
        <v>1.96</v>
      </c>
      <c r="L19" s="284"/>
      <c r="M19" s="419"/>
      <c r="N19" s="419"/>
      <c r="O19" s="419"/>
      <c r="P19" s="419"/>
    </row>
    <row r="20" spans="1:16" s="455" customFormat="1" ht="12" customHeight="1" x14ac:dyDescent="0.25">
      <c r="A20" s="430" t="s">
        <v>218</v>
      </c>
      <c r="B20" s="196">
        <v>127</v>
      </c>
      <c r="C20" s="196">
        <v>128</v>
      </c>
      <c r="D20" s="196">
        <v>127</v>
      </c>
      <c r="E20" s="196">
        <v>126</v>
      </c>
      <c r="F20" s="196">
        <v>121</v>
      </c>
      <c r="G20" s="198"/>
      <c r="H20" s="178">
        <v>-3.97</v>
      </c>
      <c r="I20" s="178">
        <v>-4.72</v>
      </c>
      <c r="J20" s="178">
        <v>-4.72</v>
      </c>
      <c r="L20" s="284"/>
      <c r="M20" s="419"/>
      <c r="N20" s="419"/>
      <c r="O20" s="419"/>
      <c r="P20" s="419"/>
    </row>
    <row r="21" spans="1:16" ht="12" customHeight="1" x14ac:dyDescent="0.25">
      <c r="A21" s="430" t="s">
        <v>219</v>
      </c>
      <c r="B21" s="196">
        <v>69</v>
      </c>
      <c r="C21" s="196">
        <v>78</v>
      </c>
      <c r="D21" s="196">
        <v>76</v>
      </c>
      <c r="E21" s="196">
        <v>73</v>
      </c>
      <c r="F21" s="196">
        <v>73</v>
      </c>
      <c r="G21" s="198"/>
      <c r="H21" s="178">
        <v>0</v>
      </c>
      <c r="I21" s="178">
        <v>5.8</v>
      </c>
      <c r="J21" s="178">
        <v>5.8</v>
      </c>
      <c r="L21" s="284"/>
      <c r="M21" s="419"/>
      <c r="N21" s="419"/>
      <c r="O21" s="419"/>
      <c r="P21" s="419"/>
    </row>
    <row r="22" spans="1:16" ht="12" customHeight="1" x14ac:dyDescent="0.25">
      <c r="A22" s="430" t="s">
        <v>220</v>
      </c>
      <c r="B22" s="196">
        <v>111</v>
      </c>
      <c r="C22" s="196">
        <v>106</v>
      </c>
      <c r="D22" s="196">
        <v>105</v>
      </c>
      <c r="E22" s="196">
        <v>102</v>
      </c>
      <c r="F22" s="196">
        <v>110</v>
      </c>
      <c r="G22" s="198"/>
      <c r="H22" s="178">
        <v>7.84</v>
      </c>
      <c r="I22" s="178">
        <v>-0.9</v>
      </c>
      <c r="J22" s="178">
        <v>-0.9</v>
      </c>
      <c r="L22" s="284"/>
      <c r="M22" s="419"/>
      <c r="N22" s="419"/>
      <c r="O22" s="419"/>
      <c r="P22" s="419"/>
    </row>
    <row r="23" spans="1:16" ht="12" customHeight="1" x14ac:dyDescent="0.25">
      <c r="A23" s="430" t="s">
        <v>221</v>
      </c>
      <c r="B23" s="196">
        <v>128</v>
      </c>
      <c r="C23" s="196">
        <v>122</v>
      </c>
      <c r="D23" s="196">
        <v>114</v>
      </c>
      <c r="E23" s="196">
        <v>118</v>
      </c>
      <c r="F23" s="196">
        <v>111</v>
      </c>
      <c r="G23" s="198"/>
      <c r="H23" s="178">
        <v>-5.93</v>
      </c>
      <c r="I23" s="178">
        <v>-13.28</v>
      </c>
      <c r="J23" s="178">
        <v>-13.28</v>
      </c>
      <c r="L23" s="284"/>
      <c r="M23" s="419"/>
      <c r="N23" s="419"/>
      <c r="O23" s="419"/>
      <c r="P23" s="419"/>
    </row>
    <row r="24" spans="1:16" ht="12" customHeight="1" x14ac:dyDescent="0.25">
      <c r="A24" s="430" t="s">
        <v>222</v>
      </c>
      <c r="B24" s="196">
        <v>113</v>
      </c>
      <c r="C24" s="196">
        <v>111</v>
      </c>
      <c r="D24" s="196">
        <v>110</v>
      </c>
      <c r="E24" s="196">
        <v>104</v>
      </c>
      <c r="F24" s="196">
        <v>102</v>
      </c>
      <c r="G24" s="198"/>
      <c r="H24" s="178">
        <v>-1.92</v>
      </c>
      <c r="I24" s="178">
        <v>-9.73</v>
      </c>
      <c r="J24" s="178">
        <v>-9.73</v>
      </c>
      <c r="L24" s="284"/>
      <c r="M24" s="419"/>
      <c r="N24" s="419"/>
      <c r="O24" s="419"/>
      <c r="P24" s="419"/>
    </row>
    <row r="25" spans="1:16" ht="12" customHeight="1" x14ac:dyDescent="0.25">
      <c r="A25" s="430" t="s">
        <v>223</v>
      </c>
      <c r="B25" s="196">
        <v>34</v>
      </c>
      <c r="C25" s="196">
        <v>34</v>
      </c>
      <c r="D25" s="196">
        <v>47</v>
      </c>
      <c r="E25" s="196">
        <v>42</v>
      </c>
      <c r="F25" s="196">
        <v>42</v>
      </c>
      <c r="G25" s="198"/>
      <c r="H25" s="178">
        <v>0</v>
      </c>
      <c r="I25" s="178">
        <v>23.53</v>
      </c>
      <c r="J25" s="178">
        <v>23.53</v>
      </c>
      <c r="L25" s="284"/>
      <c r="M25" s="419"/>
      <c r="N25" s="419"/>
      <c r="O25" s="419"/>
      <c r="P25" s="419"/>
    </row>
    <row r="26" spans="1:16" ht="12" customHeight="1" x14ac:dyDescent="0.25">
      <c r="A26" s="430" t="s">
        <v>302</v>
      </c>
      <c r="B26" s="196">
        <v>1715</v>
      </c>
      <c r="C26" s="196">
        <v>1717</v>
      </c>
      <c r="D26" s="196">
        <v>1723</v>
      </c>
      <c r="E26" s="196">
        <v>1711</v>
      </c>
      <c r="F26" s="196">
        <v>1714</v>
      </c>
      <c r="G26" s="198"/>
      <c r="H26" s="178">
        <v>0.18</v>
      </c>
      <c r="I26" s="178">
        <v>-0.06</v>
      </c>
      <c r="J26" s="178">
        <v>-0.06</v>
      </c>
      <c r="L26" s="284"/>
      <c r="M26" s="419"/>
      <c r="N26" s="419"/>
      <c r="O26" s="419"/>
      <c r="P26" s="419"/>
    </row>
    <row r="27" spans="1:16" ht="12" customHeight="1" x14ac:dyDescent="0.25">
      <c r="A27" s="434"/>
      <c r="B27" s="622"/>
      <c r="C27" s="622"/>
      <c r="D27" s="622"/>
      <c r="E27" s="622"/>
      <c r="F27" s="623"/>
      <c r="G27" s="435"/>
      <c r="H27" s="627"/>
      <c r="I27" s="627"/>
      <c r="J27" s="627"/>
      <c r="N27" s="419"/>
      <c r="O27" s="419"/>
      <c r="P27" s="419"/>
    </row>
    <row r="28" spans="1:16" ht="12" customHeight="1" x14ac:dyDescent="0.25">
      <c r="A28" s="432" t="s">
        <v>224</v>
      </c>
      <c r="B28" s="624"/>
      <c r="C28" s="624"/>
      <c r="D28" s="624"/>
      <c r="E28" s="624"/>
      <c r="F28" s="623"/>
      <c r="G28" s="433"/>
      <c r="H28" s="628"/>
      <c r="I28" s="628"/>
      <c r="J28" s="628"/>
      <c r="N28" s="419"/>
      <c r="O28" s="419"/>
      <c r="P28" s="419"/>
    </row>
    <row r="29" spans="1:16" ht="12" customHeight="1" x14ac:dyDescent="0.25">
      <c r="A29" s="430" t="s">
        <v>206</v>
      </c>
      <c r="B29" s="196">
        <v>149480503</v>
      </c>
      <c r="C29" s="196">
        <v>163229245</v>
      </c>
      <c r="D29" s="196">
        <v>168499151</v>
      </c>
      <c r="E29" s="196">
        <v>182941697</v>
      </c>
      <c r="F29" s="196">
        <v>192402944</v>
      </c>
      <c r="G29" s="198"/>
      <c r="H29" s="178">
        <v>5.17</v>
      </c>
      <c r="I29" s="178">
        <v>28.71</v>
      </c>
      <c r="J29" s="178">
        <v>28.71</v>
      </c>
      <c r="L29" s="284"/>
      <c r="M29" s="419"/>
      <c r="N29" s="419"/>
      <c r="O29" s="419"/>
      <c r="P29" s="419"/>
    </row>
    <row r="30" spans="1:16" ht="12" customHeight="1" x14ac:dyDescent="0.25">
      <c r="A30" s="430" t="s">
        <v>207</v>
      </c>
      <c r="B30" s="196">
        <v>36474263</v>
      </c>
      <c r="C30" s="196">
        <v>38304203</v>
      </c>
      <c r="D30" s="196">
        <v>35348081</v>
      </c>
      <c r="E30" s="196">
        <v>37122880</v>
      </c>
      <c r="F30" s="196">
        <v>34618978</v>
      </c>
      <c r="G30" s="198"/>
      <c r="H30" s="178">
        <v>-6.74</v>
      </c>
      <c r="I30" s="178">
        <v>-5.09</v>
      </c>
      <c r="J30" s="178">
        <v>-5.09</v>
      </c>
      <c r="L30" s="284"/>
      <c r="M30" s="419"/>
      <c r="N30" s="419"/>
      <c r="O30" s="419"/>
      <c r="P30" s="419"/>
    </row>
    <row r="31" spans="1:16" ht="12" customHeight="1" x14ac:dyDescent="0.25">
      <c r="A31" s="430" t="s">
        <v>208</v>
      </c>
      <c r="B31" s="196">
        <v>39527445</v>
      </c>
      <c r="C31" s="196">
        <v>34731347</v>
      </c>
      <c r="D31" s="196">
        <v>43499744</v>
      </c>
      <c r="E31" s="196">
        <v>42100625</v>
      </c>
      <c r="F31" s="196">
        <v>45547590</v>
      </c>
      <c r="G31" s="198"/>
      <c r="H31" s="178">
        <v>8.19</v>
      </c>
      <c r="I31" s="178">
        <v>15.23</v>
      </c>
      <c r="J31" s="178">
        <v>15.23</v>
      </c>
      <c r="L31" s="284"/>
      <c r="M31" s="419"/>
      <c r="N31" s="419"/>
      <c r="O31" s="419"/>
      <c r="P31" s="419"/>
    </row>
    <row r="32" spans="1:16" ht="12" customHeight="1" x14ac:dyDescent="0.25">
      <c r="A32" s="430" t="s">
        <v>209</v>
      </c>
      <c r="B32" s="196">
        <v>17862158</v>
      </c>
      <c r="C32" s="196">
        <v>26347730</v>
      </c>
      <c r="D32" s="196">
        <v>23173426</v>
      </c>
      <c r="E32" s="196">
        <v>23642545</v>
      </c>
      <c r="F32" s="196">
        <v>26344140</v>
      </c>
      <c r="G32" s="198"/>
      <c r="H32" s="178">
        <v>11.43</v>
      </c>
      <c r="I32" s="178">
        <v>47.49</v>
      </c>
      <c r="J32" s="178">
        <v>47.49</v>
      </c>
      <c r="L32" s="284"/>
      <c r="M32" s="419"/>
      <c r="N32" s="419"/>
      <c r="O32" s="419"/>
      <c r="P32" s="419"/>
    </row>
    <row r="33" spans="1:16" ht="12" customHeight="1" x14ac:dyDescent="0.25">
      <c r="A33" s="430" t="s">
        <v>210</v>
      </c>
      <c r="B33" s="196">
        <v>28027424</v>
      </c>
      <c r="C33" s="196">
        <v>25050781</v>
      </c>
      <c r="D33" s="196">
        <v>25883387</v>
      </c>
      <c r="E33" s="196">
        <v>24969835</v>
      </c>
      <c r="F33" s="196">
        <v>24952945</v>
      </c>
      <c r="G33" s="198"/>
      <c r="H33" s="178">
        <v>-7.0000000000000007E-2</v>
      </c>
      <c r="I33" s="178">
        <v>-10.97</v>
      </c>
      <c r="J33" s="178">
        <v>-10.97</v>
      </c>
      <c r="L33" s="284"/>
      <c r="M33" s="419"/>
      <c r="N33" s="419"/>
      <c r="O33" s="419"/>
      <c r="P33" s="419"/>
    </row>
    <row r="34" spans="1:16" ht="12" customHeight="1" x14ac:dyDescent="0.25">
      <c r="A34" s="430" t="s">
        <v>211</v>
      </c>
      <c r="B34" s="196">
        <v>14996521</v>
      </c>
      <c r="C34" s="196">
        <v>14798005</v>
      </c>
      <c r="D34" s="196">
        <v>14589104</v>
      </c>
      <c r="E34" s="196">
        <v>14658791</v>
      </c>
      <c r="F34" s="196">
        <v>13845937</v>
      </c>
      <c r="G34" s="198"/>
      <c r="H34" s="178">
        <v>-5.55</v>
      </c>
      <c r="I34" s="178">
        <v>-7.67</v>
      </c>
      <c r="J34" s="178">
        <v>-7.67</v>
      </c>
      <c r="L34" s="284"/>
      <c r="M34" s="419"/>
      <c r="N34" s="419"/>
      <c r="O34" s="419"/>
      <c r="P34" s="419"/>
    </row>
    <row r="35" spans="1:16" ht="12" customHeight="1" x14ac:dyDescent="0.25">
      <c r="A35" s="430" t="s">
        <v>212</v>
      </c>
      <c r="B35" s="196">
        <v>13374959</v>
      </c>
      <c r="C35" s="196">
        <v>15463278</v>
      </c>
      <c r="D35" s="196">
        <v>16320771</v>
      </c>
      <c r="E35" s="196">
        <v>14678155</v>
      </c>
      <c r="F35" s="196">
        <v>15531896</v>
      </c>
      <c r="G35" s="198"/>
      <c r="H35" s="178">
        <v>5.82</v>
      </c>
      <c r="I35" s="178">
        <v>16.13</v>
      </c>
      <c r="J35" s="178">
        <v>16.13</v>
      </c>
      <c r="L35" s="284"/>
      <c r="M35" s="419"/>
      <c r="N35" s="419"/>
      <c r="O35" s="419"/>
      <c r="P35" s="419"/>
    </row>
    <row r="36" spans="1:16" ht="12" customHeight="1" x14ac:dyDescent="0.25">
      <c r="A36" s="430" t="s">
        <v>213</v>
      </c>
      <c r="B36" s="196">
        <v>15915112</v>
      </c>
      <c r="C36" s="196">
        <v>14937592</v>
      </c>
      <c r="D36" s="196">
        <v>13639946</v>
      </c>
      <c r="E36" s="196">
        <v>15191232</v>
      </c>
      <c r="F36" s="196">
        <v>14525756</v>
      </c>
      <c r="G36" s="197"/>
      <c r="H36" s="178">
        <v>-4.38</v>
      </c>
      <c r="I36" s="178">
        <v>-8.73</v>
      </c>
      <c r="J36" s="178">
        <v>-8.73</v>
      </c>
      <c r="L36" s="284"/>
      <c r="M36" s="419"/>
      <c r="N36" s="419"/>
      <c r="O36" s="419"/>
      <c r="P36" s="419"/>
    </row>
    <row r="37" spans="1:16" ht="12" customHeight="1" x14ac:dyDescent="0.25">
      <c r="A37" s="430" t="s">
        <v>214</v>
      </c>
      <c r="B37" s="196">
        <v>18432084</v>
      </c>
      <c r="C37" s="196">
        <v>19054333</v>
      </c>
      <c r="D37" s="196">
        <v>19719778</v>
      </c>
      <c r="E37" s="196">
        <v>19859415</v>
      </c>
      <c r="F37" s="196">
        <v>20280069</v>
      </c>
      <c r="G37" s="197"/>
      <c r="H37" s="178">
        <v>2.12</v>
      </c>
      <c r="I37" s="178">
        <v>10.029999999999999</v>
      </c>
      <c r="J37" s="178">
        <v>10.029999999999999</v>
      </c>
      <c r="L37" s="284"/>
      <c r="M37" s="419"/>
      <c r="N37" s="419"/>
      <c r="O37" s="419"/>
      <c r="P37" s="419"/>
    </row>
    <row r="38" spans="1:16" ht="12" customHeight="1" x14ac:dyDescent="0.25">
      <c r="A38" s="430" t="s">
        <v>215</v>
      </c>
      <c r="B38" s="196">
        <v>10960117</v>
      </c>
      <c r="C38" s="196">
        <v>10554125</v>
      </c>
      <c r="D38" s="196">
        <v>10757434</v>
      </c>
      <c r="E38" s="196">
        <v>10418173</v>
      </c>
      <c r="F38" s="196">
        <v>9623236</v>
      </c>
      <c r="G38" s="197"/>
      <c r="H38" s="178">
        <v>-7.63</v>
      </c>
      <c r="I38" s="178">
        <v>-12.2</v>
      </c>
      <c r="J38" s="178">
        <v>-12.2</v>
      </c>
      <c r="L38" s="284"/>
      <c r="M38" s="419"/>
      <c r="N38" s="419"/>
      <c r="O38" s="419"/>
      <c r="P38" s="419"/>
    </row>
    <row r="39" spans="1:16" ht="12" customHeight="1" x14ac:dyDescent="0.25">
      <c r="A39" s="430" t="s">
        <v>216</v>
      </c>
      <c r="B39" s="196">
        <v>1925351</v>
      </c>
      <c r="C39" s="196">
        <v>2099639</v>
      </c>
      <c r="D39" s="196">
        <v>2179131</v>
      </c>
      <c r="E39" s="196">
        <v>2256940</v>
      </c>
      <c r="F39" s="196">
        <v>2035614</v>
      </c>
      <c r="G39" s="197"/>
      <c r="H39" s="178">
        <v>-9.81</v>
      </c>
      <c r="I39" s="178">
        <v>5.73</v>
      </c>
      <c r="J39" s="178">
        <v>5.73</v>
      </c>
      <c r="L39" s="284"/>
      <c r="M39" s="419"/>
      <c r="N39" s="419"/>
      <c r="O39" s="419"/>
      <c r="P39" s="419"/>
    </row>
    <row r="40" spans="1:16" ht="12" customHeight="1" x14ac:dyDescent="0.25">
      <c r="A40" s="430" t="s">
        <v>217</v>
      </c>
      <c r="B40" s="196">
        <v>2128818</v>
      </c>
      <c r="C40" s="196">
        <v>2041486</v>
      </c>
      <c r="D40" s="196">
        <v>1958349</v>
      </c>
      <c r="E40" s="196">
        <v>1864255</v>
      </c>
      <c r="F40" s="196">
        <v>2177758</v>
      </c>
      <c r="G40" s="197"/>
      <c r="H40" s="178">
        <v>16.82</v>
      </c>
      <c r="I40" s="178">
        <v>2.2999999999999998</v>
      </c>
      <c r="J40" s="178">
        <v>2.2999999999999998</v>
      </c>
      <c r="L40" s="284"/>
      <c r="M40" s="419"/>
      <c r="N40" s="419"/>
      <c r="O40" s="419"/>
      <c r="P40" s="419"/>
    </row>
    <row r="41" spans="1:16" ht="12" customHeight="1" x14ac:dyDescent="0.25">
      <c r="A41" s="430" t="s">
        <v>218</v>
      </c>
      <c r="B41" s="196">
        <v>1858875</v>
      </c>
      <c r="C41" s="196">
        <v>1932511</v>
      </c>
      <c r="D41" s="196">
        <v>1890527</v>
      </c>
      <c r="E41" s="196">
        <v>1889741</v>
      </c>
      <c r="F41" s="196">
        <v>1795165</v>
      </c>
      <c r="G41" s="197"/>
      <c r="H41" s="178">
        <v>-5</v>
      </c>
      <c r="I41" s="178">
        <v>-3.43</v>
      </c>
      <c r="J41" s="178">
        <v>-3.43</v>
      </c>
      <c r="L41" s="284"/>
      <c r="M41" s="419"/>
      <c r="N41" s="419"/>
      <c r="O41" s="419"/>
      <c r="P41" s="419"/>
    </row>
    <row r="42" spans="1:16" ht="12" customHeight="1" x14ac:dyDescent="0.25">
      <c r="A42" s="430" t="s">
        <v>219</v>
      </c>
      <c r="B42" s="196">
        <v>725585</v>
      </c>
      <c r="C42" s="196">
        <v>816471</v>
      </c>
      <c r="D42" s="196">
        <v>799967</v>
      </c>
      <c r="E42" s="196">
        <v>762434</v>
      </c>
      <c r="F42" s="196">
        <v>750390</v>
      </c>
      <c r="G42" s="197"/>
      <c r="H42" s="178">
        <v>-1.58</v>
      </c>
      <c r="I42" s="178">
        <v>3.42</v>
      </c>
      <c r="J42" s="178">
        <v>3.42</v>
      </c>
      <c r="L42" s="284"/>
      <c r="M42" s="419"/>
      <c r="N42" s="419"/>
      <c r="O42" s="419"/>
      <c r="P42" s="419"/>
    </row>
    <row r="43" spans="1:16" ht="12" customHeight="1" x14ac:dyDescent="0.25">
      <c r="A43" s="430" t="s">
        <v>220</v>
      </c>
      <c r="B43" s="196">
        <v>819766</v>
      </c>
      <c r="C43" s="196">
        <v>790672</v>
      </c>
      <c r="D43" s="196">
        <v>780552</v>
      </c>
      <c r="E43" s="196">
        <v>770386</v>
      </c>
      <c r="F43" s="196">
        <v>815971</v>
      </c>
      <c r="G43" s="197"/>
      <c r="H43" s="178">
        <v>5.92</v>
      </c>
      <c r="I43" s="178">
        <v>-0.46</v>
      </c>
      <c r="J43" s="178">
        <v>-0.46</v>
      </c>
      <c r="L43" s="284"/>
      <c r="M43" s="419"/>
      <c r="N43" s="419"/>
      <c r="O43" s="419"/>
      <c r="P43" s="419"/>
    </row>
    <row r="44" spans="1:16" ht="12" customHeight="1" x14ac:dyDescent="0.25">
      <c r="A44" s="430" t="s">
        <v>221</v>
      </c>
      <c r="B44" s="196">
        <v>554880</v>
      </c>
      <c r="C44" s="196">
        <v>543609</v>
      </c>
      <c r="D44" s="196">
        <v>505374</v>
      </c>
      <c r="E44" s="196">
        <v>513157</v>
      </c>
      <c r="F44" s="196">
        <v>485296</v>
      </c>
      <c r="G44" s="197"/>
      <c r="H44" s="178">
        <v>-5.43</v>
      </c>
      <c r="I44" s="178">
        <v>-12.54</v>
      </c>
      <c r="J44" s="178">
        <v>-12.54</v>
      </c>
      <c r="L44" s="284"/>
      <c r="M44" s="419"/>
      <c r="N44" s="419"/>
      <c r="O44" s="419"/>
      <c r="P44" s="419"/>
    </row>
    <row r="45" spans="1:16" ht="12" customHeight="1" x14ac:dyDescent="0.25">
      <c r="A45" s="430" t="s">
        <v>222</v>
      </c>
      <c r="B45" s="196">
        <v>185805</v>
      </c>
      <c r="C45" s="196">
        <v>185159</v>
      </c>
      <c r="D45" s="196">
        <v>195220</v>
      </c>
      <c r="E45" s="196">
        <v>179919</v>
      </c>
      <c r="F45" s="196">
        <v>188158</v>
      </c>
      <c r="G45" s="197"/>
      <c r="H45" s="178">
        <v>4.58</v>
      </c>
      <c r="I45" s="178">
        <v>1.27</v>
      </c>
      <c r="J45" s="178">
        <v>1.27</v>
      </c>
      <c r="L45" s="284"/>
      <c r="M45" s="419"/>
      <c r="N45" s="419"/>
      <c r="O45" s="419"/>
      <c r="P45" s="419"/>
    </row>
    <row r="46" spans="1:16" ht="12" customHeight="1" x14ac:dyDescent="0.25">
      <c r="A46" s="430" t="s">
        <v>223</v>
      </c>
      <c r="B46" s="196">
        <v>10108</v>
      </c>
      <c r="C46" s="196">
        <v>9901</v>
      </c>
      <c r="D46" s="196">
        <v>10419</v>
      </c>
      <c r="E46" s="196">
        <v>8312</v>
      </c>
      <c r="F46" s="196">
        <v>9246</v>
      </c>
      <c r="G46" s="197"/>
      <c r="H46" s="178">
        <v>11.24</v>
      </c>
      <c r="I46" s="178">
        <v>-8.5299999999999994</v>
      </c>
      <c r="J46" s="178">
        <v>-8.5299999999999994</v>
      </c>
      <c r="L46" s="284"/>
      <c r="M46" s="419"/>
      <c r="N46" s="419"/>
      <c r="O46" s="419"/>
      <c r="P46" s="419"/>
    </row>
    <row r="47" spans="1:16" ht="12" customHeight="1" x14ac:dyDescent="0.25">
      <c r="A47" s="431" t="s">
        <v>302</v>
      </c>
      <c r="B47" s="199">
        <v>353259776</v>
      </c>
      <c r="C47" s="199">
        <v>370890087</v>
      </c>
      <c r="D47" s="199">
        <v>379750360</v>
      </c>
      <c r="E47" s="199">
        <v>393828492</v>
      </c>
      <c r="F47" s="199">
        <v>405931089</v>
      </c>
      <c r="G47" s="33"/>
      <c r="H47" s="192">
        <v>3.07</v>
      </c>
      <c r="I47" s="192">
        <v>14.91</v>
      </c>
      <c r="J47" s="192">
        <v>14.91</v>
      </c>
      <c r="L47" s="284"/>
      <c r="M47" s="419"/>
      <c r="N47" s="419"/>
      <c r="O47" s="419"/>
      <c r="P47" s="419"/>
    </row>
    <row r="48" spans="1:16" x14ac:dyDescent="0.25">
      <c r="A48" s="629"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P48"/>
  <sheetViews>
    <sheetView showGridLines="0" zoomScaleNormal="100" zoomScaleSheetLayoutView="100" workbookViewId="0"/>
  </sheetViews>
  <sheetFormatPr baseColWidth="10" defaultColWidth="13.5" defaultRowHeight="13.5" x14ac:dyDescent="0.25"/>
  <cols>
    <col min="1" max="1" width="35.6640625" style="436" customWidth="1"/>
    <col min="2" max="6" width="11.1640625" style="184" customWidth="1"/>
    <col min="7" max="7" width="0.5" style="184" customWidth="1"/>
    <col min="8" max="10" width="8.1640625" style="184" customWidth="1"/>
    <col min="11" max="16384" width="13.5" style="184"/>
  </cols>
  <sheetData>
    <row r="1" spans="1:16" ht="36" customHeight="1" x14ac:dyDescent="0.25"/>
    <row r="2" spans="1:16" s="558" customFormat="1" ht="28.15" customHeight="1" x14ac:dyDescent="0.2">
      <c r="A2" s="742" t="s">
        <v>304</v>
      </c>
      <c r="B2" s="742"/>
      <c r="C2" s="742"/>
      <c r="D2" s="742"/>
      <c r="E2" s="742"/>
      <c r="F2" s="742"/>
      <c r="G2" s="743"/>
      <c r="H2" s="744"/>
      <c r="I2" s="745" t="s">
        <v>225</v>
      </c>
      <c r="J2" s="746"/>
    </row>
    <row r="3" spans="1:16" ht="13.9" customHeight="1" x14ac:dyDescent="0.25">
      <c r="A3" s="437" t="s">
        <v>287</v>
      </c>
      <c r="B3" s="447"/>
      <c r="C3" s="447"/>
      <c r="D3" s="447"/>
      <c r="E3" s="447"/>
      <c r="F3" s="447"/>
      <c r="G3" s="447"/>
      <c r="H3" s="447"/>
      <c r="I3" s="447"/>
      <c r="J3" s="447"/>
    </row>
    <row r="4" spans="1:16" ht="13.9" customHeight="1" x14ac:dyDescent="0.25">
      <c r="A4" s="437"/>
      <c r="B4" s="185">
        <v>2023</v>
      </c>
      <c r="C4" s="185">
        <v>2024</v>
      </c>
      <c r="D4" s="185"/>
      <c r="E4" s="185"/>
      <c r="F4" s="185"/>
      <c r="G4" s="32"/>
      <c r="H4" s="741" t="s">
        <v>62</v>
      </c>
      <c r="I4" s="741"/>
      <c r="J4" s="741"/>
    </row>
    <row r="5" spans="1:16" ht="30" customHeight="1" x14ac:dyDescent="0.25">
      <c r="A5" s="186"/>
      <c r="B5" s="26" t="s">
        <v>402</v>
      </c>
      <c r="C5" s="26" t="s">
        <v>403</v>
      </c>
      <c r="D5" s="26" t="s">
        <v>404</v>
      </c>
      <c r="E5" s="26" t="s">
        <v>405</v>
      </c>
      <c r="F5" s="16" t="s">
        <v>402</v>
      </c>
      <c r="G5" s="27"/>
      <c r="H5" s="28" t="s">
        <v>63</v>
      </c>
      <c r="I5" s="28" t="s">
        <v>64</v>
      </c>
      <c r="J5" s="28" t="s">
        <v>110</v>
      </c>
    </row>
    <row r="6" spans="1:16" ht="12" customHeight="1" x14ac:dyDescent="0.25">
      <c r="A6" s="438"/>
      <c r="B6" s="30"/>
      <c r="C6" s="30"/>
      <c r="D6" s="30"/>
      <c r="E6" s="30"/>
      <c r="G6" s="27"/>
      <c r="H6" s="31"/>
      <c r="I6" s="31"/>
      <c r="J6" s="31"/>
    </row>
    <row r="7" spans="1:16" ht="12" customHeight="1" x14ac:dyDescent="0.25">
      <c r="A7" s="439" t="s">
        <v>205</v>
      </c>
      <c r="B7" s="448"/>
      <c r="C7" s="448"/>
      <c r="D7" s="448"/>
      <c r="E7" s="448"/>
      <c r="F7" s="448"/>
      <c r="G7" s="27"/>
      <c r="H7" s="187"/>
      <c r="I7" s="188"/>
      <c r="J7" s="188"/>
    </row>
    <row r="8" spans="1:16" s="449" customFormat="1" ht="12" customHeight="1" x14ac:dyDescent="0.25">
      <c r="A8" s="440" t="s">
        <v>226</v>
      </c>
      <c r="B8" s="189">
        <v>28</v>
      </c>
      <c r="C8" s="189">
        <v>28</v>
      </c>
      <c r="D8" s="189">
        <v>30</v>
      </c>
      <c r="E8" s="189">
        <v>31</v>
      </c>
      <c r="F8" s="189">
        <v>31</v>
      </c>
      <c r="G8" s="29"/>
      <c r="H8" s="178">
        <v>0</v>
      </c>
      <c r="I8" s="178">
        <v>10.71</v>
      </c>
      <c r="J8" s="178">
        <v>10.71</v>
      </c>
      <c r="L8" s="284"/>
      <c r="M8" s="419"/>
      <c r="N8" s="419"/>
      <c r="O8" s="419"/>
      <c r="P8" s="419"/>
    </row>
    <row r="9" spans="1:16" s="449" customFormat="1" ht="12" customHeight="1" x14ac:dyDescent="0.25">
      <c r="A9" s="440" t="s">
        <v>227</v>
      </c>
      <c r="B9" s="189">
        <v>33</v>
      </c>
      <c r="C9" s="189">
        <v>34</v>
      </c>
      <c r="D9" s="189">
        <v>31</v>
      </c>
      <c r="E9" s="189">
        <v>31</v>
      </c>
      <c r="F9" s="189">
        <v>30</v>
      </c>
      <c r="G9" s="29"/>
      <c r="H9" s="178">
        <v>-3.23</v>
      </c>
      <c r="I9" s="178">
        <v>-9.09</v>
      </c>
      <c r="J9" s="178">
        <v>-9.09</v>
      </c>
      <c r="L9" s="284"/>
      <c r="M9" s="419"/>
      <c r="N9" s="419"/>
      <c r="O9" s="419"/>
      <c r="P9" s="419"/>
    </row>
    <row r="10" spans="1:16" s="449" customFormat="1" ht="12" customHeight="1" x14ac:dyDescent="0.25">
      <c r="A10" s="440" t="s">
        <v>228</v>
      </c>
      <c r="B10" s="189">
        <v>15</v>
      </c>
      <c r="C10" s="189">
        <v>13</v>
      </c>
      <c r="D10" s="189">
        <v>14</v>
      </c>
      <c r="E10" s="189">
        <v>13</v>
      </c>
      <c r="F10" s="189">
        <v>16</v>
      </c>
      <c r="G10" s="29"/>
      <c r="H10" s="178">
        <v>23.08</v>
      </c>
      <c r="I10" s="178">
        <v>6.67</v>
      </c>
      <c r="J10" s="178">
        <v>6.67</v>
      </c>
      <c r="L10" s="284"/>
      <c r="M10" s="419"/>
      <c r="N10" s="419"/>
      <c r="O10" s="419"/>
      <c r="P10" s="419"/>
    </row>
    <row r="11" spans="1:16" s="449" customFormat="1" ht="12" customHeight="1" x14ac:dyDescent="0.25">
      <c r="A11" s="440" t="s">
        <v>229</v>
      </c>
      <c r="B11" s="189">
        <v>9</v>
      </c>
      <c r="C11" s="189">
        <v>8</v>
      </c>
      <c r="D11" s="189">
        <v>8</v>
      </c>
      <c r="E11" s="189">
        <v>12</v>
      </c>
      <c r="F11" s="189">
        <v>11</v>
      </c>
      <c r="G11" s="29"/>
      <c r="H11" s="178">
        <v>-8.33</v>
      </c>
      <c r="I11" s="178">
        <v>22.22</v>
      </c>
      <c r="J11" s="178">
        <v>22.22</v>
      </c>
      <c r="L11" s="284"/>
      <c r="M11" s="419"/>
      <c r="N11" s="419"/>
      <c r="O11" s="419"/>
      <c r="P11" s="419"/>
    </row>
    <row r="12" spans="1:16" s="449" customFormat="1" ht="12" customHeight="1" x14ac:dyDescent="0.25">
      <c r="A12" s="440" t="s">
        <v>230</v>
      </c>
      <c r="B12" s="189">
        <v>21</v>
      </c>
      <c r="C12" s="189">
        <v>26</v>
      </c>
      <c r="D12" s="189">
        <v>26</v>
      </c>
      <c r="E12" s="189">
        <v>29</v>
      </c>
      <c r="F12" s="189">
        <v>24</v>
      </c>
      <c r="G12" s="29"/>
      <c r="H12" s="178">
        <v>-17.239999999999998</v>
      </c>
      <c r="I12" s="178">
        <v>14.29</v>
      </c>
      <c r="J12" s="178">
        <v>14.29</v>
      </c>
      <c r="L12" s="284"/>
      <c r="M12" s="419"/>
      <c r="N12" s="419"/>
      <c r="O12" s="419"/>
      <c r="P12" s="419"/>
    </row>
    <row r="13" spans="1:16" s="449" customFormat="1" ht="12" customHeight="1" x14ac:dyDescent="0.25">
      <c r="A13" s="440" t="s">
        <v>231</v>
      </c>
      <c r="B13" s="189">
        <v>47</v>
      </c>
      <c r="C13" s="189">
        <v>45</v>
      </c>
      <c r="D13" s="189">
        <v>45</v>
      </c>
      <c r="E13" s="189">
        <v>44</v>
      </c>
      <c r="F13" s="189">
        <v>54</v>
      </c>
      <c r="G13" s="29"/>
      <c r="H13" s="178">
        <v>22.73</v>
      </c>
      <c r="I13" s="178">
        <v>14.89</v>
      </c>
      <c r="J13" s="178">
        <v>14.89</v>
      </c>
      <c r="L13" s="284"/>
      <c r="M13" s="419"/>
      <c r="N13" s="419"/>
      <c r="O13" s="419"/>
      <c r="P13" s="419"/>
    </row>
    <row r="14" spans="1:16" s="449" customFormat="1" ht="12" customHeight="1" x14ac:dyDescent="0.25">
      <c r="A14" s="440" t="s">
        <v>232</v>
      </c>
      <c r="B14" s="189">
        <v>101</v>
      </c>
      <c r="C14" s="189">
        <v>105</v>
      </c>
      <c r="D14" s="189">
        <v>111</v>
      </c>
      <c r="E14" s="189">
        <v>106</v>
      </c>
      <c r="F14" s="189">
        <v>110</v>
      </c>
      <c r="G14" s="190"/>
      <c r="H14" s="178">
        <v>3.77</v>
      </c>
      <c r="I14" s="178">
        <v>8.91</v>
      </c>
      <c r="J14" s="178">
        <v>8.91</v>
      </c>
      <c r="L14" s="284"/>
      <c r="M14" s="419"/>
      <c r="N14" s="419"/>
      <c r="O14" s="419"/>
      <c r="P14" s="419"/>
    </row>
    <row r="15" spans="1:16" s="449" customFormat="1" ht="12" customHeight="1" x14ac:dyDescent="0.25">
      <c r="A15" s="440" t="s">
        <v>233</v>
      </c>
      <c r="B15" s="189">
        <v>140</v>
      </c>
      <c r="C15" s="189">
        <v>140</v>
      </c>
      <c r="D15" s="189">
        <v>143</v>
      </c>
      <c r="E15" s="189">
        <v>139</v>
      </c>
      <c r="F15" s="189">
        <v>134</v>
      </c>
      <c r="G15" s="190"/>
      <c r="H15" s="178">
        <v>-3.6</v>
      </c>
      <c r="I15" s="178">
        <v>-4.29</v>
      </c>
      <c r="J15" s="178">
        <v>-4.29</v>
      </c>
      <c r="L15" s="284"/>
      <c r="M15" s="419"/>
      <c r="N15" s="419"/>
      <c r="O15" s="419"/>
      <c r="P15" s="419"/>
    </row>
    <row r="16" spans="1:16" s="449" customFormat="1" ht="12" customHeight="1" x14ac:dyDescent="0.25">
      <c r="A16" s="440" t="s">
        <v>234</v>
      </c>
      <c r="B16" s="189">
        <v>42</v>
      </c>
      <c r="C16" s="189">
        <v>42</v>
      </c>
      <c r="D16" s="189">
        <v>45</v>
      </c>
      <c r="E16" s="189">
        <v>45</v>
      </c>
      <c r="F16" s="189">
        <v>40</v>
      </c>
      <c r="G16" s="190"/>
      <c r="H16" s="178">
        <v>-11.11</v>
      </c>
      <c r="I16" s="178">
        <v>-4.76</v>
      </c>
      <c r="J16" s="178">
        <v>-4.76</v>
      </c>
      <c r="L16" s="284"/>
      <c r="M16" s="419"/>
      <c r="N16" s="419"/>
      <c r="O16" s="419"/>
      <c r="P16" s="419"/>
    </row>
    <row r="17" spans="1:16" s="449" customFormat="1" ht="12" customHeight="1" x14ac:dyDescent="0.25">
      <c r="A17" s="440" t="s">
        <v>235</v>
      </c>
      <c r="B17" s="189">
        <v>67</v>
      </c>
      <c r="C17" s="189">
        <v>71</v>
      </c>
      <c r="D17" s="189">
        <v>65</v>
      </c>
      <c r="E17" s="189">
        <v>62</v>
      </c>
      <c r="F17" s="189">
        <v>74</v>
      </c>
      <c r="G17" s="190"/>
      <c r="H17" s="178">
        <v>19.350000000000001</v>
      </c>
      <c r="I17" s="178">
        <v>10.45</v>
      </c>
      <c r="J17" s="178">
        <v>10.45</v>
      </c>
      <c r="L17" s="284"/>
      <c r="M17" s="419"/>
      <c r="N17" s="419"/>
      <c r="O17" s="419"/>
      <c r="P17" s="419"/>
    </row>
    <row r="18" spans="1:16" s="449" customFormat="1" ht="12" customHeight="1" x14ac:dyDescent="0.25">
      <c r="A18" s="440" t="s">
        <v>236</v>
      </c>
      <c r="B18" s="189">
        <v>124</v>
      </c>
      <c r="C18" s="189">
        <v>119</v>
      </c>
      <c r="D18" s="189">
        <v>129</v>
      </c>
      <c r="E18" s="189">
        <v>136</v>
      </c>
      <c r="F18" s="189">
        <v>136</v>
      </c>
      <c r="G18" s="190"/>
      <c r="H18" s="178">
        <v>0</v>
      </c>
      <c r="I18" s="178">
        <v>9.68</v>
      </c>
      <c r="J18" s="178">
        <v>9.68</v>
      </c>
      <c r="L18" s="284"/>
      <c r="M18" s="419"/>
      <c r="N18" s="419"/>
      <c r="O18" s="419"/>
      <c r="P18" s="419"/>
    </row>
    <row r="19" spans="1:16" s="449" customFormat="1" ht="12" customHeight="1" x14ac:dyDescent="0.25">
      <c r="A19" s="440" t="s">
        <v>237</v>
      </c>
      <c r="B19" s="189">
        <v>180</v>
      </c>
      <c r="C19" s="189">
        <v>180</v>
      </c>
      <c r="D19" s="189">
        <v>171</v>
      </c>
      <c r="E19" s="189">
        <v>167</v>
      </c>
      <c r="F19" s="189">
        <v>156</v>
      </c>
      <c r="G19" s="190"/>
      <c r="H19" s="178">
        <v>-6.59</v>
      </c>
      <c r="I19" s="178">
        <v>-13.33</v>
      </c>
      <c r="J19" s="178">
        <v>-13.33</v>
      </c>
      <c r="L19" s="284"/>
      <c r="M19" s="419"/>
      <c r="N19" s="419"/>
      <c r="O19" s="419"/>
      <c r="P19" s="419"/>
    </row>
    <row r="20" spans="1:16" ht="12" customHeight="1" x14ac:dyDescent="0.25">
      <c r="A20" s="440" t="s">
        <v>238</v>
      </c>
      <c r="B20" s="189">
        <v>173</v>
      </c>
      <c r="C20" s="189">
        <v>173</v>
      </c>
      <c r="D20" s="189">
        <v>172</v>
      </c>
      <c r="E20" s="189">
        <v>177</v>
      </c>
      <c r="F20" s="189">
        <v>180</v>
      </c>
      <c r="G20" s="190"/>
      <c r="H20" s="178">
        <v>1.69</v>
      </c>
      <c r="I20" s="178">
        <v>4.05</v>
      </c>
      <c r="J20" s="178">
        <v>4.05</v>
      </c>
      <c r="L20" s="284"/>
      <c r="M20" s="419"/>
      <c r="N20" s="419"/>
      <c r="O20" s="419"/>
      <c r="P20" s="419"/>
    </row>
    <row r="21" spans="1:16" ht="12" customHeight="1" x14ac:dyDescent="0.25">
      <c r="A21" s="440" t="s">
        <v>239</v>
      </c>
      <c r="B21" s="189">
        <v>59</v>
      </c>
      <c r="C21" s="189">
        <v>66</v>
      </c>
      <c r="D21" s="189">
        <v>65</v>
      </c>
      <c r="E21" s="189">
        <v>51</v>
      </c>
      <c r="F21" s="189">
        <v>44</v>
      </c>
      <c r="G21" s="190"/>
      <c r="H21" s="178">
        <v>-13.73</v>
      </c>
      <c r="I21" s="178">
        <v>-25.42</v>
      </c>
      <c r="J21" s="178">
        <v>-25.42</v>
      </c>
      <c r="L21" s="284"/>
      <c r="M21" s="419"/>
      <c r="N21" s="419"/>
      <c r="O21" s="419"/>
      <c r="P21" s="419"/>
    </row>
    <row r="22" spans="1:16" ht="12" customHeight="1" x14ac:dyDescent="0.25">
      <c r="A22" s="440" t="s">
        <v>240</v>
      </c>
      <c r="B22" s="189">
        <v>71</v>
      </c>
      <c r="C22" s="189">
        <v>56</v>
      </c>
      <c r="D22" s="189">
        <v>55</v>
      </c>
      <c r="E22" s="189">
        <v>64</v>
      </c>
      <c r="F22" s="189">
        <v>66</v>
      </c>
      <c r="G22" s="190"/>
      <c r="H22" s="178">
        <v>3.13</v>
      </c>
      <c r="I22" s="178">
        <v>-7.04</v>
      </c>
      <c r="J22" s="178">
        <v>-7.04</v>
      </c>
      <c r="L22" s="284"/>
      <c r="M22" s="419"/>
      <c r="N22" s="419"/>
      <c r="O22" s="419"/>
      <c r="P22" s="419"/>
    </row>
    <row r="23" spans="1:16" ht="12" customHeight="1" x14ac:dyDescent="0.25">
      <c r="A23" s="440" t="s">
        <v>241</v>
      </c>
      <c r="B23" s="189">
        <v>99</v>
      </c>
      <c r="C23" s="189">
        <v>103</v>
      </c>
      <c r="D23" s="189">
        <v>101</v>
      </c>
      <c r="E23" s="189">
        <v>101</v>
      </c>
      <c r="F23" s="189">
        <v>107</v>
      </c>
      <c r="G23" s="190"/>
      <c r="H23" s="178">
        <v>5.94</v>
      </c>
      <c r="I23" s="178">
        <v>8.08</v>
      </c>
      <c r="J23" s="178">
        <v>8.08</v>
      </c>
      <c r="L23" s="284"/>
      <c r="M23" s="419"/>
      <c r="N23" s="419"/>
      <c r="O23" s="419"/>
      <c r="P23" s="419"/>
    </row>
    <row r="24" spans="1:16" ht="12" customHeight="1" x14ac:dyDescent="0.25">
      <c r="A24" s="440" t="s">
        <v>242</v>
      </c>
      <c r="B24" s="189">
        <v>266</v>
      </c>
      <c r="C24" s="189">
        <v>275</v>
      </c>
      <c r="D24" s="189">
        <v>275</v>
      </c>
      <c r="E24" s="189">
        <v>266</v>
      </c>
      <c r="F24" s="189">
        <v>267</v>
      </c>
      <c r="G24" s="190"/>
      <c r="H24" s="178">
        <v>0.38</v>
      </c>
      <c r="I24" s="178">
        <v>0.38</v>
      </c>
      <c r="J24" s="178">
        <v>0.38</v>
      </c>
      <c r="L24" s="284"/>
      <c r="M24" s="419"/>
      <c r="N24" s="419"/>
      <c r="O24" s="419"/>
      <c r="P24" s="419"/>
    </row>
    <row r="25" spans="1:16" ht="12" customHeight="1" x14ac:dyDescent="0.25">
      <c r="A25" s="440" t="s">
        <v>243</v>
      </c>
      <c r="B25" s="189">
        <v>240</v>
      </c>
      <c r="C25" s="189">
        <v>233</v>
      </c>
      <c r="D25" s="189">
        <v>237</v>
      </c>
      <c r="E25" s="189">
        <v>237</v>
      </c>
      <c r="F25" s="189">
        <v>234</v>
      </c>
      <c r="G25" s="190"/>
      <c r="H25" s="178">
        <v>-1.27</v>
      </c>
      <c r="I25" s="178">
        <v>-2.5</v>
      </c>
      <c r="J25" s="178">
        <v>-2.5</v>
      </c>
      <c r="L25" s="284"/>
      <c r="M25" s="419"/>
      <c r="N25" s="419"/>
      <c r="O25" s="419"/>
      <c r="P25" s="419"/>
    </row>
    <row r="26" spans="1:16" ht="12" customHeight="1" x14ac:dyDescent="0.25">
      <c r="A26" s="430" t="s">
        <v>302</v>
      </c>
      <c r="B26" s="189">
        <v>1715</v>
      </c>
      <c r="C26" s="189">
        <v>1717</v>
      </c>
      <c r="D26" s="189">
        <v>1723</v>
      </c>
      <c r="E26" s="189">
        <v>1711</v>
      </c>
      <c r="F26" s="189">
        <v>1714</v>
      </c>
      <c r="G26" s="190"/>
      <c r="H26" s="178">
        <v>0.18</v>
      </c>
      <c r="I26" s="178">
        <v>-0.06</v>
      </c>
      <c r="J26" s="178">
        <v>-0.06</v>
      </c>
      <c r="L26" s="284"/>
      <c r="M26" s="419"/>
      <c r="N26" s="419"/>
      <c r="O26" s="419"/>
      <c r="P26" s="419"/>
    </row>
    <row r="27" spans="1:16" ht="12" customHeight="1" x14ac:dyDescent="0.25">
      <c r="A27" s="450"/>
      <c r="B27" s="625"/>
      <c r="C27" s="625"/>
      <c r="D27" s="625"/>
      <c r="E27" s="625"/>
      <c r="F27" s="625"/>
      <c r="G27" s="190"/>
      <c r="H27" s="627"/>
      <c r="I27" s="627"/>
      <c r="J27" s="627"/>
      <c r="N27" s="419"/>
      <c r="O27" s="419"/>
      <c r="P27" s="419"/>
    </row>
    <row r="28" spans="1:16" ht="12" customHeight="1" x14ac:dyDescent="0.25">
      <c r="A28" s="441" t="s">
        <v>244</v>
      </c>
      <c r="B28" s="626"/>
      <c r="C28" s="626"/>
      <c r="D28" s="626"/>
      <c r="E28" s="626"/>
      <c r="F28" s="626"/>
      <c r="G28" s="190"/>
      <c r="H28" s="628"/>
      <c r="I28" s="628"/>
      <c r="J28" s="628"/>
      <c r="N28" s="419"/>
      <c r="O28" s="419"/>
      <c r="P28" s="419"/>
    </row>
    <row r="29" spans="1:16" ht="12" customHeight="1" x14ac:dyDescent="0.25">
      <c r="A29" s="440" t="s">
        <v>226</v>
      </c>
      <c r="B29" s="189">
        <v>6091634</v>
      </c>
      <c r="C29" s="189">
        <v>6068904</v>
      </c>
      <c r="D29" s="189">
        <v>6254449</v>
      </c>
      <c r="E29" s="189">
        <v>6383730</v>
      </c>
      <c r="F29" s="189">
        <v>6517515</v>
      </c>
      <c r="G29" s="29"/>
      <c r="H29" s="178">
        <v>2.1</v>
      </c>
      <c r="I29" s="178">
        <v>6.99</v>
      </c>
      <c r="J29" s="178">
        <v>6.99</v>
      </c>
      <c r="L29" s="284"/>
      <c r="M29" s="419"/>
      <c r="N29" s="419"/>
      <c r="O29" s="419"/>
      <c r="P29" s="419"/>
    </row>
    <row r="30" spans="1:16" ht="12" customHeight="1" x14ac:dyDescent="0.25">
      <c r="A30" s="440" t="s">
        <v>227</v>
      </c>
      <c r="B30" s="189">
        <v>3048682</v>
      </c>
      <c r="C30" s="189">
        <v>3125224</v>
      </c>
      <c r="D30" s="189">
        <v>2819892</v>
      </c>
      <c r="E30" s="189">
        <v>2793428</v>
      </c>
      <c r="F30" s="189">
        <v>2706629</v>
      </c>
      <c r="G30" s="29"/>
      <c r="H30" s="178">
        <v>-3.11</v>
      </c>
      <c r="I30" s="178">
        <v>-11.22</v>
      </c>
      <c r="J30" s="178">
        <v>-11.22</v>
      </c>
      <c r="L30" s="284"/>
      <c r="M30" s="419"/>
      <c r="N30" s="419"/>
      <c r="O30" s="419"/>
      <c r="P30" s="419"/>
    </row>
    <row r="31" spans="1:16" ht="12" customHeight="1" x14ac:dyDescent="0.25">
      <c r="A31" s="440" t="s">
        <v>228</v>
      </c>
      <c r="B31" s="189">
        <v>929138</v>
      </c>
      <c r="C31" s="189">
        <v>807643</v>
      </c>
      <c r="D31" s="189">
        <v>889000</v>
      </c>
      <c r="E31" s="189">
        <v>843529</v>
      </c>
      <c r="F31" s="189">
        <v>1018961</v>
      </c>
      <c r="G31" s="29"/>
      <c r="H31" s="178">
        <v>20.8</v>
      </c>
      <c r="I31" s="178">
        <v>9.67</v>
      </c>
      <c r="J31" s="178">
        <v>9.67</v>
      </c>
      <c r="L31" s="284"/>
      <c r="M31" s="419"/>
      <c r="N31" s="419"/>
      <c r="O31" s="419"/>
      <c r="P31" s="419"/>
    </row>
    <row r="32" spans="1:16" ht="12" customHeight="1" x14ac:dyDescent="0.25">
      <c r="A32" s="440" t="s">
        <v>229</v>
      </c>
      <c r="B32" s="189">
        <v>388920</v>
      </c>
      <c r="C32" s="189">
        <v>352953</v>
      </c>
      <c r="D32" s="189">
        <v>352012</v>
      </c>
      <c r="E32" s="189">
        <v>536328</v>
      </c>
      <c r="F32" s="189">
        <v>483516</v>
      </c>
      <c r="G32" s="29"/>
      <c r="H32" s="178">
        <v>-9.85</v>
      </c>
      <c r="I32" s="178">
        <v>24.32</v>
      </c>
      <c r="J32" s="178">
        <v>24.32</v>
      </c>
      <c r="L32" s="284"/>
      <c r="M32" s="419"/>
      <c r="N32" s="419"/>
      <c r="O32" s="419"/>
      <c r="P32" s="419"/>
    </row>
    <row r="33" spans="1:16" ht="12" customHeight="1" x14ac:dyDescent="0.25">
      <c r="A33" s="440" t="s">
        <v>230</v>
      </c>
      <c r="B33" s="189">
        <v>720176</v>
      </c>
      <c r="C33" s="189">
        <v>893811</v>
      </c>
      <c r="D33" s="189">
        <v>884186</v>
      </c>
      <c r="E33" s="189">
        <v>964997</v>
      </c>
      <c r="F33" s="189">
        <v>809959</v>
      </c>
      <c r="G33" s="29"/>
      <c r="H33" s="178">
        <v>-16.07</v>
      </c>
      <c r="I33" s="178">
        <v>12.47</v>
      </c>
      <c r="J33" s="178">
        <v>12.47</v>
      </c>
      <c r="L33" s="284"/>
      <c r="M33" s="419"/>
      <c r="N33" s="419"/>
      <c r="O33" s="419"/>
      <c r="P33" s="419"/>
    </row>
    <row r="34" spans="1:16" ht="12" customHeight="1" x14ac:dyDescent="0.25">
      <c r="A34" s="440" t="s">
        <v>231</v>
      </c>
      <c r="B34" s="189">
        <v>1166869</v>
      </c>
      <c r="C34" s="189">
        <v>1115163</v>
      </c>
      <c r="D34" s="189">
        <v>1108141</v>
      </c>
      <c r="E34" s="189">
        <v>1066236</v>
      </c>
      <c r="F34" s="189">
        <v>1318698</v>
      </c>
      <c r="G34" s="29"/>
      <c r="H34" s="178">
        <v>23.68</v>
      </c>
      <c r="I34" s="178">
        <v>13.01</v>
      </c>
      <c r="J34" s="178">
        <v>13.01</v>
      </c>
      <c r="L34" s="284"/>
      <c r="M34" s="419"/>
      <c r="N34" s="419"/>
      <c r="O34" s="419"/>
      <c r="P34" s="419"/>
    </row>
    <row r="35" spans="1:16" ht="12" customHeight="1" x14ac:dyDescent="0.25">
      <c r="A35" s="440" t="s">
        <v>232</v>
      </c>
      <c r="B35" s="189">
        <v>1434514</v>
      </c>
      <c r="C35" s="189">
        <v>1500015</v>
      </c>
      <c r="D35" s="189">
        <v>1581393</v>
      </c>
      <c r="E35" s="189">
        <v>1504570</v>
      </c>
      <c r="F35" s="189">
        <v>1501107</v>
      </c>
      <c r="G35" s="29"/>
      <c r="H35" s="178">
        <v>-0.23</v>
      </c>
      <c r="I35" s="178">
        <v>4.6399999999999997</v>
      </c>
      <c r="J35" s="178">
        <v>4.6399999999999997</v>
      </c>
      <c r="L35" s="284"/>
      <c r="M35" s="419"/>
      <c r="N35" s="419"/>
      <c r="O35" s="419"/>
      <c r="P35" s="419"/>
    </row>
    <row r="36" spans="1:16" ht="12" customHeight="1" x14ac:dyDescent="0.25">
      <c r="A36" s="440" t="s">
        <v>233</v>
      </c>
      <c r="B36" s="189">
        <v>1006445</v>
      </c>
      <c r="C36" s="189">
        <v>1014003</v>
      </c>
      <c r="D36" s="189">
        <v>1035329</v>
      </c>
      <c r="E36" s="189">
        <v>1007863</v>
      </c>
      <c r="F36" s="189">
        <v>969207</v>
      </c>
      <c r="G36" s="29"/>
      <c r="H36" s="178">
        <v>-3.84</v>
      </c>
      <c r="I36" s="178">
        <v>-3.7</v>
      </c>
      <c r="J36" s="178">
        <v>-3.7</v>
      </c>
      <c r="L36" s="284"/>
      <c r="M36" s="419"/>
      <c r="N36" s="419"/>
      <c r="O36" s="419"/>
      <c r="P36" s="419"/>
    </row>
    <row r="37" spans="1:16" ht="12" customHeight="1" x14ac:dyDescent="0.25">
      <c r="A37" s="440" t="s">
        <v>234</v>
      </c>
      <c r="B37" s="189">
        <v>190730</v>
      </c>
      <c r="C37" s="189">
        <v>188789</v>
      </c>
      <c r="D37" s="189">
        <v>198707</v>
      </c>
      <c r="E37" s="189">
        <v>198326</v>
      </c>
      <c r="F37" s="189">
        <v>181740</v>
      </c>
      <c r="G37" s="29"/>
      <c r="H37" s="178">
        <v>-8.36</v>
      </c>
      <c r="I37" s="178">
        <v>-4.71</v>
      </c>
      <c r="J37" s="178">
        <v>-4.71</v>
      </c>
      <c r="L37" s="284"/>
      <c r="M37" s="419"/>
      <c r="N37" s="419"/>
      <c r="O37" s="419"/>
      <c r="P37" s="419"/>
    </row>
    <row r="38" spans="1:16" ht="12" customHeight="1" x14ac:dyDescent="0.25">
      <c r="A38" s="440" t="s">
        <v>235</v>
      </c>
      <c r="B38" s="189">
        <v>233612</v>
      </c>
      <c r="C38" s="189">
        <v>244225</v>
      </c>
      <c r="D38" s="189">
        <v>223090</v>
      </c>
      <c r="E38" s="189">
        <v>212566</v>
      </c>
      <c r="F38" s="189">
        <v>257013</v>
      </c>
      <c r="G38" s="29"/>
      <c r="H38" s="178">
        <v>20.91</v>
      </c>
      <c r="I38" s="178">
        <v>10.02</v>
      </c>
      <c r="J38" s="178">
        <v>10.02</v>
      </c>
      <c r="L38" s="284"/>
      <c r="M38" s="419"/>
      <c r="N38" s="419"/>
      <c r="O38" s="419"/>
      <c r="P38" s="419"/>
    </row>
    <row r="39" spans="1:16" ht="12" customHeight="1" x14ac:dyDescent="0.25">
      <c r="A39" s="440" t="s">
        <v>236</v>
      </c>
      <c r="B39" s="189">
        <v>304887</v>
      </c>
      <c r="C39" s="189">
        <v>292027</v>
      </c>
      <c r="D39" s="189">
        <v>317813</v>
      </c>
      <c r="E39" s="189">
        <v>338923</v>
      </c>
      <c r="F39" s="189">
        <v>337817</v>
      </c>
      <c r="G39" s="29"/>
      <c r="H39" s="178">
        <v>-0.33</v>
      </c>
      <c r="I39" s="178">
        <v>10.8</v>
      </c>
      <c r="J39" s="178">
        <v>10.8</v>
      </c>
      <c r="L39" s="284"/>
      <c r="M39" s="419"/>
      <c r="N39" s="419"/>
      <c r="O39" s="419"/>
      <c r="P39" s="419"/>
    </row>
    <row r="40" spans="1:16" ht="12" customHeight="1" x14ac:dyDescent="0.25">
      <c r="A40" s="440" t="s">
        <v>237</v>
      </c>
      <c r="B40" s="189">
        <v>257240</v>
      </c>
      <c r="C40" s="189">
        <v>258148</v>
      </c>
      <c r="D40" s="189">
        <v>245430</v>
      </c>
      <c r="E40" s="189">
        <v>237494</v>
      </c>
      <c r="F40" s="189">
        <v>223045</v>
      </c>
      <c r="G40" s="29"/>
      <c r="H40" s="178">
        <v>-6.08</v>
      </c>
      <c r="I40" s="178">
        <v>-13.29</v>
      </c>
      <c r="J40" s="178">
        <v>-13.29</v>
      </c>
      <c r="L40" s="284"/>
      <c r="M40" s="419"/>
      <c r="N40" s="419"/>
      <c r="O40" s="419"/>
      <c r="P40" s="419"/>
    </row>
    <row r="41" spans="1:16" ht="12" customHeight="1" x14ac:dyDescent="0.25">
      <c r="A41" s="440" t="s">
        <v>238</v>
      </c>
      <c r="B41" s="189">
        <v>125691</v>
      </c>
      <c r="C41" s="189">
        <v>126299</v>
      </c>
      <c r="D41" s="189">
        <v>127120</v>
      </c>
      <c r="E41" s="189">
        <v>130409</v>
      </c>
      <c r="F41" s="189">
        <v>131884</v>
      </c>
      <c r="G41" s="29"/>
      <c r="H41" s="178">
        <v>1.1299999999999999</v>
      </c>
      <c r="I41" s="178">
        <v>4.93</v>
      </c>
      <c r="J41" s="178">
        <v>4.93</v>
      </c>
      <c r="L41" s="284"/>
      <c r="M41" s="419"/>
      <c r="N41" s="419"/>
      <c r="O41" s="419"/>
      <c r="P41" s="419"/>
    </row>
    <row r="42" spans="1:16" ht="12" customHeight="1" x14ac:dyDescent="0.25">
      <c r="A42" s="440" t="s">
        <v>239</v>
      </c>
      <c r="B42" s="189">
        <v>26560</v>
      </c>
      <c r="C42" s="189">
        <v>29359</v>
      </c>
      <c r="D42" s="189">
        <v>28889</v>
      </c>
      <c r="E42" s="189">
        <v>22640</v>
      </c>
      <c r="F42" s="189">
        <v>19811</v>
      </c>
      <c r="G42" s="29"/>
      <c r="H42" s="178">
        <v>-12.5</v>
      </c>
      <c r="I42" s="178">
        <v>-25.41</v>
      </c>
      <c r="J42" s="178">
        <v>-25.41</v>
      </c>
      <c r="L42" s="284"/>
      <c r="M42" s="419"/>
      <c r="N42" s="419"/>
      <c r="O42" s="419"/>
      <c r="P42" s="419"/>
    </row>
    <row r="43" spans="1:16" ht="12" customHeight="1" x14ac:dyDescent="0.25">
      <c r="A43" s="440" t="s">
        <v>240</v>
      </c>
      <c r="B43" s="189">
        <v>24517</v>
      </c>
      <c r="C43" s="189">
        <v>19402</v>
      </c>
      <c r="D43" s="189">
        <v>18942</v>
      </c>
      <c r="E43" s="189">
        <v>22184</v>
      </c>
      <c r="F43" s="189">
        <v>23113</v>
      </c>
      <c r="G43" s="29"/>
      <c r="H43" s="178">
        <v>4.1900000000000004</v>
      </c>
      <c r="I43" s="178">
        <v>-5.73</v>
      </c>
      <c r="J43" s="178">
        <v>-5.73</v>
      </c>
      <c r="L43" s="284"/>
      <c r="M43" s="419"/>
      <c r="N43" s="419"/>
      <c r="O43" s="419"/>
      <c r="P43" s="419"/>
    </row>
    <row r="44" spans="1:16" ht="12" customHeight="1" x14ac:dyDescent="0.25">
      <c r="A44" s="440" t="s">
        <v>241</v>
      </c>
      <c r="B44" s="189">
        <v>24114</v>
      </c>
      <c r="C44" s="189">
        <v>25486</v>
      </c>
      <c r="D44" s="189">
        <v>24805</v>
      </c>
      <c r="E44" s="189">
        <v>24546</v>
      </c>
      <c r="F44" s="189">
        <v>26127</v>
      </c>
      <c r="G44" s="29"/>
      <c r="H44" s="178">
        <v>6.44</v>
      </c>
      <c r="I44" s="178">
        <v>8.35</v>
      </c>
      <c r="J44" s="178">
        <v>8.35</v>
      </c>
      <c r="L44" s="284"/>
      <c r="M44" s="419"/>
      <c r="N44" s="419"/>
      <c r="O44" s="419"/>
      <c r="P44" s="419"/>
    </row>
    <row r="45" spans="1:16" ht="12" customHeight="1" x14ac:dyDescent="0.25">
      <c r="A45" s="440" t="s">
        <v>242</v>
      </c>
      <c r="B45" s="189">
        <v>36428</v>
      </c>
      <c r="C45" s="189">
        <v>37706</v>
      </c>
      <c r="D45" s="189">
        <v>37616</v>
      </c>
      <c r="E45" s="189">
        <v>36175</v>
      </c>
      <c r="F45" s="189">
        <v>36259</v>
      </c>
      <c r="G45" s="29"/>
      <c r="H45" s="178">
        <v>0.23</v>
      </c>
      <c r="I45" s="178">
        <v>-0.46</v>
      </c>
      <c r="J45" s="178">
        <v>-0.46</v>
      </c>
      <c r="L45" s="284"/>
      <c r="M45" s="419"/>
      <c r="N45" s="419"/>
      <c r="O45" s="419"/>
      <c r="P45" s="419"/>
    </row>
    <row r="46" spans="1:16" ht="12" customHeight="1" x14ac:dyDescent="0.25">
      <c r="A46" s="440" t="s">
        <v>243</v>
      </c>
      <c r="B46" s="189">
        <v>10484</v>
      </c>
      <c r="C46" s="189">
        <v>10218</v>
      </c>
      <c r="D46" s="189">
        <v>9676</v>
      </c>
      <c r="E46" s="189">
        <v>9637</v>
      </c>
      <c r="F46" s="189">
        <v>9449</v>
      </c>
      <c r="G46" s="29"/>
      <c r="H46" s="178">
        <v>-1.95</v>
      </c>
      <c r="I46" s="178">
        <v>-9.8699999999999992</v>
      </c>
      <c r="J46" s="178">
        <v>-9.8699999999999992</v>
      </c>
      <c r="L46" s="284"/>
      <c r="M46" s="419"/>
      <c r="N46" s="419"/>
      <c r="O46" s="419"/>
      <c r="P46" s="419"/>
    </row>
    <row r="47" spans="1:16" ht="12" customHeight="1" x14ac:dyDescent="0.25">
      <c r="A47" s="431" t="s">
        <v>302</v>
      </c>
      <c r="B47" s="191">
        <v>16020641</v>
      </c>
      <c r="C47" s="191">
        <v>16109375</v>
      </c>
      <c r="D47" s="191">
        <v>16156490</v>
      </c>
      <c r="E47" s="191">
        <v>16333581</v>
      </c>
      <c r="F47" s="191">
        <v>16571850</v>
      </c>
      <c r="G47" s="25"/>
      <c r="H47" s="192">
        <v>1.46</v>
      </c>
      <c r="I47" s="192">
        <v>3.44</v>
      </c>
      <c r="J47" s="192">
        <v>3.44</v>
      </c>
      <c r="L47" s="284"/>
      <c r="M47" s="419"/>
      <c r="N47" s="419"/>
      <c r="O47" s="419"/>
      <c r="P47" s="419"/>
    </row>
    <row r="48" spans="1:16" x14ac:dyDescent="0.25">
      <c r="A48" s="629" t="s">
        <v>301</v>
      </c>
    </row>
  </sheetData>
  <mergeCells count="3">
    <mergeCell ref="H4:J4"/>
    <mergeCell ref="A2:H2"/>
    <mergeCell ref="I2:J2"/>
  </mergeCells>
  <phoneticPr fontId="14"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30"/>
  <sheetViews>
    <sheetView showGridLines="0" zoomScaleNormal="100" zoomScaleSheetLayoutView="100" workbookViewId="0"/>
  </sheetViews>
  <sheetFormatPr baseColWidth="10" defaultColWidth="13.33203125" defaultRowHeight="13.5" x14ac:dyDescent="0.25"/>
  <cols>
    <col min="1" max="1" width="42.1640625" style="376" customWidth="1"/>
    <col min="2" max="6" width="11.1640625" style="376" customWidth="1"/>
    <col min="7" max="7" width="0.5" style="376" customWidth="1"/>
    <col min="8" max="9" width="8.1640625" style="376" customWidth="1"/>
    <col min="10" max="16384" width="13.33203125" style="376"/>
  </cols>
  <sheetData>
    <row r="1" spans="1:13" ht="36" customHeight="1" x14ac:dyDescent="0.25">
      <c r="A1" s="166"/>
      <c r="B1" s="166"/>
      <c r="C1" s="375"/>
      <c r="D1" s="375"/>
      <c r="E1" s="375"/>
      <c r="F1" s="375"/>
      <c r="G1" s="375"/>
      <c r="H1" s="375"/>
      <c r="I1" s="375"/>
    </row>
    <row r="2" spans="1:13" s="585" customFormat="1" ht="28.15" customHeight="1" x14ac:dyDescent="0.2">
      <c r="A2" s="661" t="s">
        <v>307</v>
      </c>
      <c r="B2" s="661"/>
      <c r="C2" s="661"/>
      <c r="D2" s="661"/>
      <c r="E2" s="661"/>
      <c r="F2" s="661"/>
      <c r="G2" s="414"/>
      <c r="H2" s="650" t="s">
        <v>77</v>
      </c>
      <c r="I2" s="650"/>
    </row>
    <row r="3" spans="1:13" ht="13.9" customHeight="1" x14ac:dyDescent="0.25">
      <c r="A3" s="377" t="s">
        <v>61</v>
      </c>
      <c r="B3" s="541"/>
      <c r="C3" s="541"/>
      <c r="D3" s="541"/>
      <c r="E3" s="541"/>
      <c r="F3" s="541"/>
      <c r="G3" s="541"/>
      <c r="H3" s="541"/>
      <c r="I3" s="541"/>
    </row>
    <row r="4" spans="1:13" ht="13.9" customHeight="1" x14ac:dyDescent="0.25">
      <c r="A4" s="542"/>
      <c r="B4" s="378">
        <v>2023</v>
      </c>
      <c r="C4" s="378">
        <v>2024</v>
      </c>
      <c r="D4" s="378"/>
      <c r="E4" s="378"/>
      <c r="F4" s="378"/>
      <c r="G4" s="379"/>
      <c r="H4" s="380" t="s">
        <v>62</v>
      </c>
      <c r="I4" s="380"/>
    </row>
    <row r="5" spans="1:13" ht="30" customHeight="1" x14ac:dyDescent="0.25">
      <c r="A5" s="380"/>
      <c r="B5" s="138" t="s">
        <v>402</v>
      </c>
      <c r="C5" s="138" t="s">
        <v>403</v>
      </c>
      <c r="D5" s="138" t="s">
        <v>404</v>
      </c>
      <c r="E5" s="138" t="s">
        <v>405</v>
      </c>
      <c r="F5" s="16" t="s">
        <v>402</v>
      </c>
      <c r="G5" s="139"/>
      <c r="H5" s="140" t="s">
        <v>63</v>
      </c>
      <c r="I5" s="140" t="s">
        <v>64</v>
      </c>
    </row>
    <row r="6" spans="1:13" ht="12" customHeight="1" x14ac:dyDescent="0.25">
      <c r="A6" s="377"/>
      <c r="B6" s="141"/>
      <c r="C6" s="141"/>
      <c r="D6" s="141"/>
      <c r="E6" s="141"/>
      <c r="G6" s="142"/>
      <c r="H6" s="143"/>
      <c r="I6" s="143"/>
    </row>
    <row r="7" spans="1:13" ht="12" customHeight="1" x14ac:dyDescent="0.25">
      <c r="A7" s="172" t="s">
        <v>283</v>
      </c>
      <c r="B7" s="173">
        <v>-1004078</v>
      </c>
      <c r="C7" s="173">
        <v>-685531</v>
      </c>
      <c r="D7" s="173">
        <v>-814034</v>
      </c>
      <c r="E7" s="173">
        <v>24118</v>
      </c>
      <c r="F7" s="173">
        <v>-157853</v>
      </c>
      <c r="G7" s="168"/>
      <c r="H7" s="188" t="s">
        <v>406</v>
      </c>
      <c r="I7" s="188">
        <v>84.28</v>
      </c>
    </row>
    <row r="8" spans="1:13" s="543" customFormat="1" ht="12" customHeight="1" x14ac:dyDescent="0.25">
      <c r="A8" s="176" t="s">
        <v>65</v>
      </c>
      <c r="B8" s="177">
        <v>-1902564</v>
      </c>
      <c r="C8" s="177">
        <v>-1071490</v>
      </c>
      <c r="D8" s="177">
        <v>-925033</v>
      </c>
      <c r="E8" s="177">
        <v>-491050</v>
      </c>
      <c r="F8" s="177">
        <v>-301272</v>
      </c>
      <c r="G8" s="176"/>
      <c r="H8" s="178">
        <v>38.65</v>
      </c>
      <c r="I8" s="178">
        <v>84.16</v>
      </c>
      <c r="L8" s="376"/>
      <c r="M8" s="376"/>
    </row>
    <row r="9" spans="1:13" s="543" customFormat="1" ht="12" customHeight="1" x14ac:dyDescent="0.25">
      <c r="A9" s="179" t="s">
        <v>66</v>
      </c>
      <c r="B9" s="180">
        <v>-4311</v>
      </c>
      <c r="C9" s="180">
        <v>-5648</v>
      </c>
      <c r="D9" s="180">
        <v>-3268</v>
      </c>
      <c r="E9" s="180">
        <v>-2314</v>
      </c>
      <c r="F9" s="180">
        <v>-3524</v>
      </c>
      <c r="G9" s="176"/>
      <c r="H9" s="178">
        <v>52.29</v>
      </c>
      <c r="I9" s="178">
        <v>-18.260000000000002</v>
      </c>
      <c r="L9" s="376"/>
      <c r="M9" s="376"/>
    </row>
    <row r="10" spans="1:13" s="543" customFormat="1" ht="12" customHeight="1" x14ac:dyDescent="0.25">
      <c r="A10" s="176" t="s">
        <v>67</v>
      </c>
      <c r="B10" s="177">
        <v>902798</v>
      </c>
      <c r="C10" s="177">
        <v>391607</v>
      </c>
      <c r="D10" s="177">
        <v>114267</v>
      </c>
      <c r="E10" s="177">
        <v>517482</v>
      </c>
      <c r="F10" s="177">
        <v>146943</v>
      </c>
      <c r="G10" s="176"/>
      <c r="H10" s="178">
        <v>-71.599999999999994</v>
      </c>
      <c r="I10" s="178">
        <v>-83.72</v>
      </c>
      <c r="L10" s="376"/>
      <c r="M10" s="376"/>
    </row>
    <row r="11" spans="1:13" s="543" customFormat="1" ht="12" customHeight="1" x14ac:dyDescent="0.25">
      <c r="A11" s="179" t="s">
        <v>254</v>
      </c>
      <c r="B11" s="180">
        <v>975977</v>
      </c>
      <c r="C11" s="180">
        <v>445249</v>
      </c>
      <c r="D11" s="180">
        <v>170956</v>
      </c>
      <c r="E11" s="180">
        <v>588449</v>
      </c>
      <c r="F11" s="180">
        <v>189188</v>
      </c>
      <c r="G11" s="176"/>
      <c r="H11" s="178">
        <v>-67.849999999999994</v>
      </c>
      <c r="I11" s="178">
        <v>-80.62</v>
      </c>
      <c r="L11" s="376"/>
      <c r="M11" s="376"/>
    </row>
    <row r="12" spans="1:13" s="543" customFormat="1" ht="12" customHeight="1" x14ac:dyDescent="0.25">
      <c r="A12" s="176" t="s">
        <v>68</v>
      </c>
      <c r="B12" s="177">
        <v>55702</v>
      </c>
      <c r="C12" s="177">
        <v>56542</v>
      </c>
      <c r="D12" s="177">
        <v>55115</v>
      </c>
      <c r="E12" s="177">
        <v>67674</v>
      </c>
      <c r="F12" s="177">
        <v>59382</v>
      </c>
      <c r="G12" s="176"/>
      <c r="H12" s="178">
        <v>-12.25</v>
      </c>
      <c r="I12" s="178">
        <v>6.61</v>
      </c>
      <c r="L12" s="376"/>
      <c r="M12" s="376"/>
    </row>
    <row r="13" spans="1:13" s="543" customFormat="1" ht="12" customHeight="1" x14ac:dyDescent="0.25">
      <c r="A13" s="179" t="s">
        <v>69</v>
      </c>
      <c r="B13" s="180">
        <v>13731</v>
      </c>
      <c r="C13" s="180">
        <v>21332</v>
      </c>
      <c r="D13" s="180">
        <v>20346</v>
      </c>
      <c r="E13" s="180">
        <v>18161</v>
      </c>
      <c r="F13" s="180">
        <v>10366</v>
      </c>
      <c r="G13" s="176"/>
      <c r="H13" s="178">
        <v>-42.92</v>
      </c>
      <c r="I13" s="178">
        <v>-24.51</v>
      </c>
      <c r="L13" s="376"/>
      <c r="M13" s="376"/>
    </row>
    <row r="14" spans="1:13" s="543" customFormat="1" ht="12" customHeight="1" x14ac:dyDescent="0.25">
      <c r="A14" s="176" t="s">
        <v>255</v>
      </c>
      <c r="B14" s="177">
        <v>229542</v>
      </c>
      <c r="C14" s="177">
        <v>9410</v>
      </c>
      <c r="D14" s="177">
        <v>-2589</v>
      </c>
      <c r="E14" s="177">
        <v>132319</v>
      </c>
      <c r="F14" s="177">
        <v>35721</v>
      </c>
      <c r="G14" s="176"/>
      <c r="H14" s="178">
        <v>-73</v>
      </c>
      <c r="I14" s="178">
        <v>-84.44</v>
      </c>
      <c r="L14" s="376"/>
      <c r="M14" s="376"/>
    </row>
    <row r="15" spans="1:13" s="543" customFormat="1" ht="12" customHeight="1" x14ac:dyDescent="0.25">
      <c r="A15" s="179" t="s">
        <v>256</v>
      </c>
      <c r="B15" s="180">
        <v>84836</v>
      </c>
      <c r="C15" s="180">
        <v>72671</v>
      </c>
      <c r="D15" s="180">
        <v>37836</v>
      </c>
      <c r="E15" s="180">
        <v>25968</v>
      </c>
      <c r="F15" s="180">
        <v>55809</v>
      </c>
      <c r="G15" s="176"/>
      <c r="H15" s="178">
        <v>114.91</v>
      </c>
      <c r="I15" s="178">
        <v>-34.22</v>
      </c>
      <c r="L15" s="376"/>
      <c r="M15" s="376"/>
    </row>
    <row r="16" spans="1:13" s="543" customFormat="1" ht="12" customHeight="1" x14ac:dyDescent="0.25">
      <c r="A16" s="176" t="s">
        <v>257</v>
      </c>
      <c r="B16" s="177">
        <v>146</v>
      </c>
      <c r="C16" s="177">
        <v>136</v>
      </c>
      <c r="D16" s="177">
        <v>129</v>
      </c>
      <c r="E16" s="177">
        <v>94</v>
      </c>
      <c r="F16" s="177">
        <v>48</v>
      </c>
      <c r="G16" s="176"/>
      <c r="H16" s="178">
        <v>-48.94</v>
      </c>
      <c r="I16" s="178">
        <v>-67.12</v>
      </c>
      <c r="L16" s="376"/>
      <c r="M16" s="376"/>
    </row>
    <row r="17" spans="1:13" s="543" customFormat="1" ht="12" customHeight="1" x14ac:dyDescent="0.25">
      <c r="A17" s="179" t="s">
        <v>258</v>
      </c>
      <c r="B17" s="180">
        <v>452163</v>
      </c>
      <c r="C17" s="180">
        <v>318395</v>
      </c>
      <c r="D17" s="180">
        <v>96934</v>
      </c>
      <c r="E17" s="180">
        <v>242153</v>
      </c>
      <c r="F17" s="180">
        <v>148542</v>
      </c>
      <c r="G17" s="176"/>
      <c r="H17" s="178">
        <v>-38.659999999999997</v>
      </c>
      <c r="I17" s="178">
        <v>-67.150000000000006</v>
      </c>
      <c r="L17" s="376"/>
      <c r="M17" s="376"/>
    </row>
    <row r="18" spans="1:13" s="543" customFormat="1" ht="12" customHeight="1" x14ac:dyDescent="0.25">
      <c r="A18" s="176" t="s">
        <v>259</v>
      </c>
      <c r="B18" s="177">
        <v>147699</v>
      </c>
      <c r="C18" s="177">
        <v>-52701</v>
      </c>
      <c r="D18" s="177">
        <v>-38623</v>
      </c>
      <c r="E18" s="177">
        <v>108739</v>
      </c>
      <c r="F18" s="177">
        <v>-134364</v>
      </c>
      <c r="G18" s="176"/>
      <c r="H18" s="178" t="s">
        <v>406</v>
      </c>
      <c r="I18" s="178" t="s">
        <v>406</v>
      </c>
      <c r="L18" s="376"/>
      <c r="M18" s="376"/>
    </row>
    <row r="19" spans="1:13" s="543" customFormat="1" ht="12" customHeight="1" x14ac:dyDescent="0.25">
      <c r="A19" s="179" t="s">
        <v>284</v>
      </c>
      <c r="B19" s="180">
        <v>-7842</v>
      </c>
      <c r="C19" s="180">
        <v>19464</v>
      </c>
      <c r="D19" s="180">
        <v>1809</v>
      </c>
      <c r="E19" s="180">
        <v>-6659</v>
      </c>
      <c r="F19" s="180">
        <v>13683</v>
      </c>
      <c r="G19" s="176"/>
      <c r="H19" s="178" t="s">
        <v>406</v>
      </c>
      <c r="I19" s="178" t="s">
        <v>406</v>
      </c>
      <c r="L19" s="376"/>
      <c r="M19" s="376"/>
    </row>
    <row r="20" spans="1:13" ht="12" customHeight="1" x14ac:dyDescent="0.25">
      <c r="A20" s="176" t="s">
        <v>270</v>
      </c>
      <c r="B20" s="177">
        <v>72085</v>
      </c>
      <c r="C20" s="177">
        <v>61474</v>
      </c>
      <c r="D20" s="177">
        <v>59895</v>
      </c>
      <c r="E20" s="177">
        <v>64819</v>
      </c>
      <c r="F20" s="177">
        <v>59346</v>
      </c>
      <c r="G20" s="176"/>
      <c r="H20" s="178">
        <v>-8.44</v>
      </c>
      <c r="I20" s="178">
        <v>-17.670000000000002</v>
      </c>
    </row>
    <row r="21" spans="1:13" ht="12" customHeight="1" x14ac:dyDescent="0.25">
      <c r="A21" s="179" t="s">
        <v>70</v>
      </c>
      <c r="B21" s="181">
        <v>54683</v>
      </c>
      <c r="C21" s="181">
        <v>53579</v>
      </c>
      <c r="D21" s="181">
        <v>52869</v>
      </c>
      <c r="E21" s="181">
        <v>54750</v>
      </c>
      <c r="F21" s="181">
        <v>52857</v>
      </c>
      <c r="G21" s="176"/>
      <c r="H21" s="178">
        <v>-3.46</v>
      </c>
      <c r="I21" s="178">
        <v>-3.34</v>
      </c>
    </row>
    <row r="22" spans="1:13" ht="12" customHeight="1" x14ac:dyDescent="0.25">
      <c r="A22" s="176" t="s">
        <v>71</v>
      </c>
      <c r="B22" s="177">
        <v>5249</v>
      </c>
      <c r="C22" s="177">
        <v>5063</v>
      </c>
      <c r="D22" s="177">
        <v>4832</v>
      </c>
      <c r="E22" s="177">
        <v>4764</v>
      </c>
      <c r="F22" s="177">
        <v>4345</v>
      </c>
      <c r="G22" s="168"/>
      <c r="H22" s="178">
        <v>-8.8000000000000007</v>
      </c>
      <c r="I22" s="178">
        <v>-17.22</v>
      </c>
    </row>
    <row r="23" spans="1:13" ht="12" customHeight="1" x14ac:dyDescent="0.25">
      <c r="A23" s="179" t="s">
        <v>72</v>
      </c>
      <c r="B23" s="180">
        <v>12153</v>
      </c>
      <c r="C23" s="180">
        <v>2832</v>
      </c>
      <c r="D23" s="180">
        <v>2193</v>
      </c>
      <c r="E23" s="180">
        <v>5305</v>
      </c>
      <c r="F23" s="180">
        <v>2144</v>
      </c>
      <c r="G23" s="168"/>
      <c r="H23" s="178">
        <v>-59.59</v>
      </c>
      <c r="I23" s="178">
        <v>-82.36</v>
      </c>
    </row>
    <row r="24" spans="1:13" ht="12" customHeight="1" x14ac:dyDescent="0.25">
      <c r="A24" s="176" t="s">
        <v>260</v>
      </c>
      <c r="B24" s="177">
        <v>-1094</v>
      </c>
      <c r="C24" s="177">
        <v>7831</v>
      </c>
      <c r="D24" s="177">
        <v>3206</v>
      </c>
      <c r="E24" s="177">
        <v>-6149</v>
      </c>
      <c r="F24" s="177">
        <v>17101</v>
      </c>
      <c r="G24" s="182"/>
      <c r="H24" s="178" t="s">
        <v>406</v>
      </c>
      <c r="I24" s="178" t="s">
        <v>406</v>
      </c>
    </row>
    <row r="25" spans="1:13" ht="12" customHeight="1" x14ac:dyDescent="0.25">
      <c r="A25" s="179" t="s">
        <v>250</v>
      </c>
      <c r="B25" s="180">
        <v>1</v>
      </c>
      <c r="C25" s="180">
        <v>15</v>
      </c>
      <c r="D25" s="180">
        <v>33</v>
      </c>
      <c r="E25" s="180">
        <v>3</v>
      </c>
      <c r="F25" s="180">
        <v>5</v>
      </c>
      <c r="G25" s="182"/>
      <c r="H25" s="178">
        <v>66.67</v>
      </c>
      <c r="I25" s="178">
        <v>400</v>
      </c>
    </row>
    <row r="26" spans="1:13" ht="12" customHeight="1" x14ac:dyDescent="0.25">
      <c r="A26" s="176" t="s">
        <v>251</v>
      </c>
      <c r="B26" s="177">
        <v>1726</v>
      </c>
      <c r="C26" s="177">
        <v>1517</v>
      </c>
      <c r="D26" s="177">
        <v>1194</v>
      </c>
      <c r="E26" s="177">
        <v>1062</v>
      </c>
      <c r="F26" s="177">
        <v>736</v>
      </c>
      <c r="G26" s="182"/>
      <c r="H26" s="178">
        <v>-30.7</v>
      </c>
      <c r="I26" s="178">
        <v>-57.36</v>
      </c>
    </row>
    <row r="27" spans="1:13" ht="12" customHeight="1" x14ac:dyDescent="0.25">
      <c r="A27" s="179" t="s">
        <v>252</v>
      </c>
      <c r="B27" s="180">
        <v>-2821</v>
      </c>
      <c r="C27" s="180">
        <v>6299</v>
      </c>
      <c r="D27" s="180">
        <v>1979</v>
      </c>
      <c r="E27" s="180">
        <v>-7214</v>
      </c>
      <c r="F27" s="180">
        <v>16360</v>
      </c>
      <c r="G27" s="182"/>
      <c r="H27" s="183" t="s">
        <v>406</v>
      </c>
      <c r="I27" s="183" t="s">
        <v>406</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row r="30" spans="1:13" customFormat="1" ht="12" x14ac:dyDescent="0.2"/>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9"/>
  <sheetViews>
    <sheetView showGridLines="0" zoomScaleNormal="100" zoomScaleSheetLayoutView="100" workbookViewId="0"/>
  </sheetViews>
  <sheetFormatPr baseColWidth="10" defaultColWidth="13.33203125" defaultRowHeight="13.5" x14ac:dyDescent="0.25"/>
  <cols>
    <col min="1" max="1" width="42.1640625" style="370" customWidth="1"/>
    <col min="2" max="6" width="11.1640625" style="370" customWidth="1"/>
    <col min="7" max="7" width="0.5" style="370" customWidth="1"/>
    <col min="8" max="9" width="8.1640625" style="370" customWidth="1"/>
    <col min="10" max="16384" width="13.33203125" style="370"/>
  </cols>
  <sheetData>
    <row r="1" spans="1:13" ht="36" customHeight="1" x14ac:dyDescent="0.25">
      <c r="A1" s="166"/>
      <c r="B1" s="166"/>
      <c r="C1" s="369"/>
      <c r="D1" s="369"/>
      <c r="E1" s="369"/>
      <c r="F1" s="369"/>
      <c r="G1" s="369"/>
      <c r="H1" s="369"/>
      <c r="I1" s="369"/>
    </row>
    <row r="2" spans="1:13" s="584" customFormat="1" ht="28.15" customHeight="1" x14ac:dyDescent="0.2">
      <c r="A2" s="662" t="s">
        <v>308</v>
      </c>
      <c r="B2" s="662"/>
      <c r="C2" s="662"/>
      <c r="D2" s="662"/>
      <c r="E2" s="662"/>
      <c r="F2" s="662"/>
      <c r="G2" s="413"/>
      <c r="H2" s="650" t="s">
        <v>78</v>
      </c>
      <c r="I2" s="650"/>
    </row>
    <row r="3" spans="1:13" ht="13.9" customHeight="1" x14ac:dyDescent="0.25">
      <c r="A3" s="371" t="s">
        <v>61</v>
      </c>
      <c r="B3" s="538"/>
      <c r="C3" s="538"/>
      <c r="D3" s="538"/>
      <c r="E3" s="538"/>
      <c r="F3" s="538"/>
      <c r="G3" s="538"/>
      <c r="H3" s="538"/>
      <c r="I3" s="538"/>
    </row>
    <row r="4" spans="1:13" ht="13.9" customHeight="1" x14ac:dyDescent="0.25">
      <c r="A4" s="539"/>
      <c r="B4" s="372">
        <v>2023</v>
      </c>
      <c r="C4" s="372">
        <v>2024</v>
      </c>
      <c r="D4" s="372"/>
      <c r="E4" s="372"/>
      <c r="F4" s="372"/>
      <c r="G4" s="373"/>
      <c r="H4" s="374" t="s">
        <v>62</v>
      </c>
      <c r="I4" s="374"/>
    </row>
    <row r="5" spans="1:13" ht="30" customHeight="1" x14ac:dyDescent="0.25">
      <c r="A5" s="374"/>
      <c r="B5" s="132" t="s">
        <v>402</v>
      </c>
      <c r="C5" s="132" t="s">
        <v>403</v>
      </c>
      <c r="D5" s="132" t="s">
        <v>404</v>
      </c>
      <c r="E5" s="132" t="s">
        <v>405</v>
      </c>
      <c r="F5" s="16" t="s">
        <v>402</v>
      </c>
      <c r="G5" s="133"/>
      <c r="H5" s="134" t="s">
        <v>63</v>
      </c>
      <c r="I5" s="134" t="s">
        <v>64</v>
      </c>
    </row>
    <row r="6" spans="1:13" ht="12" customHeight="1" x14ac:dyDescent="0.25">
      <c r="A6" s="371"/>
      <c r="B6" s="135"/>
      <c r="C6" s="135"/>
      <c r="D6" s="135"/>
      <c r="E6" s="135"/>
      <c r="G6" s="136"/>
      <c r="H6" s="137"/>
      <c r="I6" s="137"/>
    </row>
    <row r="7" spans="1:13" ht="12" customHeight="1" x14ac:dyDescent="0.25">
      <c r="A7" s="172" t="s">
        <v>283</v>
      </c>
      <c r="B7" s="173">
        <v>19467</v>
      </c>
      <c r="C7" s="173">
        <v>-75140</v>
      </c>
      <c r="D7" s="173">
        <v>-27710</v>
      </c>
      <c r="E7" s="173">
        <v>1205</v>
      </c>
      <c r="F7" s="173">
        <v>-28973</v>
      </c>
      <c r="G7" s="168"/>
      <c r="H7" s="188" t="s">
        <v>406</v>
      </c>
      <c r="I7" s="188" t="s">
        <v>406</v>
      </c>
    </row>
    <row r="8" spans="1:13" s="540" customFormat="1" ht="12" customHeight="1" x14ac:dyDescent="0.25">
      <c r="A8" s="176" t="s">
        <v>65</v>
      </c>
      <c r="B8" s="177">
        <v>-29684</v>
      </c>
      <c r="C8" s="177">
        <v>-106164</v>
      </c>
      <c r="D8" s="177">
        <v>-23237</v>
      </c>
      <c r="E8" s="177">
        <v>-15398</v>
      </c>
      <c r="F8" s="177">
        <v>-9706</v>
      </c>
      <c r="G8" s="176"/>
      <c r="H8" s="178">
        <v>36.97</v>
      </c>
      <c r="I8" s="178">
        <v>67.3</v>
      </c>
      <c r="L8" s="370"/>
      <c r="M8" s="370"/>
    </row>
    <row r="9" spans="1:13" s="540" customFormat="1" ht="12" customHeight="1" x14ac:dyDescent="0.25">
      <c r="A9" s="179" t="s">
        <v>66</v>
      </c>
      <c r="B9" s="180">
        <v>0</v>
      </c>
      <c r="C9" s="180">
        <v>0</v>
      </c>
      <c r="D9" s="180">
        <v>0</v>
      </c>
      <c r="E9" s="180">
        <v>0</v>
      </c>
      <c r="F9" s="180">
        <v>0</v>
      </c>
      <c r="G9" s="176"/>
      <c r="H9" s="178" t="s">
        <v>406</v>
      </c>
      <c r="I9" s="178" t="s">
        <v>406</v>
      </c>
      <c r="L9" s="370"/>
      <c r="M9" s="370"/>
    </row>
    <row r="10" spans="1:13" s="540" customFormat="1" ht="12" customHeight="1" x14ac:dyDescent="0.25">
      <c r="A10" s="176" t="s">
        <v>67</v>
      </c>
      <c r="B10" s="177">
        <v>49152</v>
      </c>
      <c r="C10" s="177">
        <v>31023</v>
      </c>
      <c r="D10" s="177">
        <v>-4472</v>
      </c>
      <c r="E10" s="177">
        <v>16603</v>
      </c>
      <c r="F10" s="177">
        <v>-19268</v>
      </c>
      <c r="G10" s="176"/>
      <c r="H10" s="178" t="s">
        <v>406</v>
      </c>
      <c r="I10" s="178" t="s">
        <v>406</v>
      </c>
      <c r="L10" s="370"/>
      <c r="M10" s="370"/>
    </row>
    <row r="11" spans="1:13" s="540" customFormat="1" ht="12" customHeight="1" x14ac:dyDescent="0.25">
      <c r="A11" s="179" t="s">
        <v>254</v>
      </c>
      <c r="B11" s="180">
        <v>53018</v>
      </c>
      <c r="C11" s="180">
        <v>34415</v>
      </c>
      <c r="D11" s="180">
        <v>-1112</v>
      </c>
      <c r="E11" s="180">
        <v>19734</v>
      </c>
      <c r="F11" s="180">
        <v>-16620</v>
      </c>
      <c r="G11" s="176"/>
      <c r="H11" s="178" t="s">
        <v>406</v>
      </c>
      <c r="I11" s="178" t="s">
        <v>406</v>
      </c>
      <c r="L11" s="370"/>
      <c r="M11" s="370"/>
    </row>
    <row r="12" spans="1:13" s="540" customFormat="1" ht="12" customHeight="1" x14ac:dyDescent="0.25">
      <c r="A12" s="176" t="s">
        <v>68</v>
      </c>
      <c r="B12" s="177">
        <v>2836</v>
      </c>
      <c r="C12" s="177">
        <v>2384</v>
      </c>
      <c r="D12" s="177">
        <v>2444</v>
      </c>
      <c r="E12" s="177">
        <v>2385</v>
      </c>
      <c r="F12" s="177">
        <v>2072</v>
      </c>
      <c r="G12" s="176"/>
      <c r="H12" s="178">
        <v>-13.12</v>
      </c>
      <c r="I12" s="178">
        <v>-26.94</v>
      </c>
      <c r="L12" s="370"/>
      <c r="M12" s="370"/>
    </row>
    <row r="13" spans="1:13" s="540" customFormat="1" ht="12" customHeight="1" x14ac:dyDescent="0.25">
      <c r="A13" s="179" t="s">
        <v>69</v>
      </c>
      <c r="B13" s="180">
        <v>1535</v>
      </c>
      <c r="C13" s="180">
        <v>2086</v>
      </c>
      <c r="D13" s="180">
        <v>6431</v>
      </c>
      <c r="E13" s="180">
        <v>1698</v>
      </c>
      <c r="F13" s="180">
        <v>1867</v>
      </c>
      <c r="G13" s="176"/>
      <c r="H13" s="178">
        <v>9.9499999999999993</v>
      </c>
      <c r="I13" s="178">
        <v>21.63</v>
      </c>
      <c r="L13" s="370"/>
      <c r="M13" s="370"/>
    </row>
    <row r="14" spans="1:13" s="540" customFormat="1" ht="12" customHeight="1" x14ac:dyDescent="0.25">
      <c r="A14" s="176" t="s">
        <v>255</v>
      </c>
      <c r="B14" s="177">
        <v>5683</v>
      </c>
      <c r="C14" s="177">
        <v>2261</v>
      </c>
      <c r="D14" s="177">
        <v>1233</v>
      </c>
      <c r="E14" s="177">
        <v>4564</v>
      </c>
      <c r="F14" s="177">
        <v>1835</v>
      </c>
      <c r="G14" s="176"/>
      <c r="H14" s="178">
        <v>-59.79</v>
      </c>
      <c r="I14" s="178">
        <v>-67.709999999999994</v>
      </c>
      <c r="L14" s="370"/>
      <c r="M14" s="370"/>
    </row>
    <row r="15" spans="1:13" s="540" customFormat="1" ht="12" customHeight="1" x14ac:dyDescent="0.25">
      <c r="A15" s="179" t="s">
        <v>256</v>
      </c>
      <c r="B15" s="180">
        <v>33098</v>
      </c>
      <c r="C15" s="180">
        <v>23675</v>
      </c>
      <c r="D15" s="180">
        <v>-8866</v>
      </c>
      <c r="E15" s="180">
        <v>12260</v>
      </c>
      <c r="F15" s="180">
        <v>-19675</v>
      </c>
      <c r="G15" s="176"/>
      <c r="H15" s="178" t="s">
        <v>406</v>
      </c>
      <c r="I15" s="178" t="s">
        <v>406</v>
      </c>
      <c r="L15" s="370"/>
      <c r="M15" s="370"/>
    </row>
    <row r="16" spans="1:13" s="540" customFormat="1" ht="12" customHeight="1" x14ac:dyDescent="0.25">
      <c r="A16" s="176" t="s">
        <v>257</v>
      </c>
      <c r="B16" s="177">
        <v>-37</v>
      </c>
      <c r="C16" s="177">
        <v>41</v>
      </c>
      <c r="D16" s="177">
        <v>61</v>
      </c>
      <c r="E16" s="177">
        <v>-62</v>
      </c>
      <c r="F16" s="177">
        <v>-17</v>
      </c>
      <c r="G16" s="176"/>
      <c r="H16" s="178">
        <v>72.58</v>
      </c>
      <c r="I16" s="178">
        <v>54.05</v>
      </c>
      <c r="L16" s="370"/>
      <c r="M16" s="370"/>
    </row>
    <row r="17" spans="1:13" s="540" customFormat="1" ht="12" customHeight="1" x14ac:dyDescent="0.25">
      <c r="A17" s="179" t="s">
        <v>258</v>
      </c>
      <c r="B17" s="180">
        <v>2914</v>
      </c>
      <c r="C17" s="180">
        <v>3036</v>
      </c>
      <c r="D17" s="180">
        <v>-45</v>
      </c>
      <c r="E17" s="180">
        <v>1398</v>
      </c>
      <c r="F17" s="180">
        <v>544</v>
      </c>
      <c r="G17" s="176"/>
      <c r="H17" s="178">
        <v>-61.09</v>
      </c>
      <c r="I17" s="178">
        <v>-81.33</v>
      </c>
      <c r="L17" s="370"/>
      <c r="M17" s="370"/>
    </row>
    <row r="18" spans="1:13" s="540" customFormat="1" ht="12" customHeight="1" x14ac:dyDescent="0.25">
      <c r="A18" s="176" t="s">
        <v>259</v>
      </c>
      <c r="B18" s="177">
        <v>7367</v>
      </c>
      <c r="C18" s="177">
        <v>1430</v>
      </c>
      <c r="D18" s="177">
        <v>-2383</v>
      </c>
      <c r="E18" s="177">
        <v>-2241</v>
      </c>
      <c r="F18" s="177">
        <v>-3834</v>
      </c>
      <c r="G18" s="176"/>
      <c r="H18" s="178">
        <v>-71.08</v>
      </c>
      <c r="I18" s="178" t="s">
        <v>406</v>
      </c>
      <c r="L18" s="370"/>
      <c r="M18" s="370"/>
    </row>
    <row r="19" spans="1:13" s="540" customFormat="1" ht="12" customHeight="1" x14ac:dyDescent="0.25">
      <c r="A19" s="179" t="s">
        <v>284</v>
      </c>
      <c r="B19" s="180">
        <v>-378</v>
      </c>
      <c r="C19" s="180">
        <v>-498</v>
      </c>
      <c r="D19" s="180">
        <v>14</v>
      </c>
      <c r="E19" s="180">
        <v>-267</v>
      </c>
      <c r="F19" s="180">
        <v>588</v>
      </c>
      <c r="G19" s="176"/>
      <c r="H19" s="178" t="s">
        <v>406</v>
      </c>
      <c r="I19" s="178" t="s">
        <v>406</v>
      </c>
      <c r="L19" s="370"/>
      <c r="M19" s="370"/>
    </row>
    <row r="20" spans="1:13" ht="12" customHeight="1" x14ac:dyDescent="0.25">
      <c r="A20" s="176" t="s">
        <v>270</v>
      </c>
      <c r="B20" s="177">
        <v>3888</v>
      </c>
      <c r="C20" s="177">
        <v>3437</v>
      </c>
      <c r="D20" s="177">
        <v>3377</v>
      </c>
      <c r="E20" s="177">
        <v>3144</v>
      </c>
      <c r="F20" s="177">
        <v>2648</v>
      </c>
      <c r="G20" s="176"/>
      <c r="H20" s="178">
        <v>-15.78</v>
      </c>
      <c r="I20" s="178">
        <v>-31.89</v>
      </c>
    </row>
    <row r="21" spans="1:13" ht="12" customHeight="1" x14ac:dyDescent="0.25">
      <c r="A21" s="179" t="s">
        <v>70</v>
      </c>
      <c r="B21" s="181">
        <v>3283</v>
      </c>
      <c r="C21" s="181">
        <v>2798</v>
      </c>
      <c r="D21" s="181">
        <v>2603</v>
      </c>
      <c r="E21" s="181">
        <v>2705</v>
      </c>
      <c r="F21" s="181">
        <v>2470</v>
      </c>
      <c r="G21" s="176"/>
      <c r="H21" s="178">
        <v>-8.69</v>
      </c>
      <c r="I21" s="178">
        <v>-24.76</v>
      </c>
    </row>
    <row r="22" spans="1:13" ht="12" customHeight="1" x14ac:dyDescent="0.25">
      <c r="A22" s="176" t="s">
        <v>71</v>
      </c>
      <c r="B22" s="177">
        <v>251</v>
      </c>
      <c r="C22" s="177">
        <v>236</v>
      </c>
      <c r="D22" s="177">
        <v>235</v>
      </c>
      <c r="E22" s="177">
        <v>235</v>
      </c>
      <c r="F22" s="177">
        <v>154</v>
      </c>
      <c r="G22" s="168"/>
      <c r="H22" s="178">
        <v>-34.47</v>
      </c>
      <c r="I22" s="178">
        <v>-38.65</v>
      </c>
    </row>
    <row r="23" spans="1:13" ht="12" customHeight="1" x14ac:dyDescent="0.25">
      <c r="A23" s="179" t="s">
        <v>72</v>
      </c>
      <c r="B23" s="180">
        <v>354</v>
      </c>
      <c r="C23" s="180">
        <v>403</v>
      </c>
      <c r="D23" s="180">
        <v>539</v>
      </c>
      <c r="E23" s="180">
        <v>204</v>
      </c>
      <c r="F23" s="180">
        <v>24</v>
      </c>
      <c r="G23" s="168"/>
      <c r="H23" s="178">
        <v>-88.24</v>
      </c>
      <c r="I23" s="178">
        <v>-93.22</v>
      </c>
    </row>
    <row r="24" spans="1:13" ht="12" customHeight="1" x14ac:dyDescent="0.25">
      <c r="A24" s="176" t="s">
        <v>260</v>
      </c>
      <c r="B24" s="177">
        <v>22</v>
      </c>
      <c r="C24" s="177">
        <v>46</v>
      </c>
      <c r="D24" s="177">
        <v>17</v>
      </c>
      <c r="E24" s="177">
        <v>13</v>
      </c>
      <c r="F24" s="177">
        <v>0</v>
      </c>
      <c r="G24" s="182"/>
      <c r="H24" s="178">
        <v>-100</v>
      </c>
      <c r="I24" s="178">
        <v>-100</v>
      </c>
    </row>
    <row r="25" spans="1:13" ht="12" customHeight="1" x14ac:dyDescent="0.25">
      <c r="A25" s="179" t="s">
        <v>250</v>
      </c>
      <c r="B25" s="180">
        <v>0</v>
      </c>
      <c r="C25" s="180">
        <v>0</v>
      </c>
      <c r="D25" s="180">
        <v>0</v>
      </c>
      <c r="E25" s="180">
        <v>0</v>
      </c>
      <c r="F25" s="180">
        <v>0</v>
      </c>
      <c r="G25" s="182"/>
      <c r="H25" s="178" t="s">
        <v>406</v>
      </c>
      <c r="I25" s="178" t="s">
        <v>406</v>
      </c>
    </row>
    <row r="26" spans="1:13" ht="12" customHeight="1" x14ac:dyDescent="0.25">
      <c r="A26" s="176" t="s">
        <v>251</v>
      </c>
      <c r="B26" s="177">
        <v>9</v>
      </c>
      <c r="C26" s="177">
        <v>14</v>
      </c>
      <c r="D26" s="177">
        <v>1</v>
      </c>
      <c r="E26" s="177">
        <v>10</v>
      </c>
      <c r="F26" s="177">
        <v>6</v>
      </c>
      <c r="G26" s="182"/>
      <c r="H26" s="178">
        <v>-40</v>
      </c>
      <c r="I26" s="178">
        <v>-33.33</v>
      </c>
    </row>
    <row r="27" spans="1:13" ht="12" customHeight="1" x14ac:dyDescent="0.25">
      <c r="A27" s="179" t="s">
        <v>252</v>
      </c>
      <c r="B27" s="180">
        <v>12</v>
      </c>
      <c r="C27" s="180">
        <v>32</v>
      </c>
      <c r="D27" s="180">
        <v>16</v>
      </c>
      <c r="E27" s="180">
        <v>3</v>
      </c>
      <c r="F27" s="180">
        <v>-6</v>
      </c>
      <c r="G27" s="182"/>
      <c r="H27" s="183" t="s">
        <v>406</v>
      </c>
      <c r="I27" s="183" t="s">
        <v>406</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M29"/>
  <sheetViews>
    <sheetView showGridLines="0" zoomScaleNormal="100" zoomScaleSheetLayoutView="100" workbookViewId="0"/>
  </sheetViews>
  <sheetFormatPr baseColWidth="10" defaultColWidth="13.33203125" defaultRowHeight="13.5" x14ac:dyDescent="0.25"/>
  <cols>
    <col min="1" max="1" width="42.1640625" style="364" customWidth="1"/>
    <col min="2" max="6" width="11.1640625" style="364" customWidth="1"/>
    <col min="7" max="7" width="0.5" style="364" customWidth="1"/>
    <col min="8" max="9" width="8.1640625" style="364" customWidth="1"/>
    <col min="10" max="16384" width="13.33203125" style="364"/>
  </cols>
  <sheetData>
    <row r="1" spans="1:13" ht="36" customHeight="1" x14ac:dyDescent="0.25">
      <c r="A1" s="166"/>
      <c r="B1" s="166"/>
      <c r="C1" s="363"/>
      <c r="D1" s="363"/>
      <c r="E1" s="363"/>
      <c r="F1" s="363"/>
      <c r="G1" s="363"/>
      <c r="H1" s="363"/>
      <c r="I1" s="363"/>
    </row>
    <row r="2" spans="1:13" s="583" customFormat="1" ht="28.15" customHeight="1" x14ac:dyDescent="0.2">
      <c r="A2" s="663" t="s">
        <v>309</v>
      </c>
      <c r="B2" s="663"/>
      <c r="C2" s="663"/>
      <c r="D2" s="663"/>
      <c r="E2" s="663"/>
      <c r="F2" s="663"/>
      <c r="G2" s="412"/>
      <c r="H2" s="650" t="s">
        <v>79</v>
      </c>
      <c r="I2" s="650"/>
    </row>
    <row r="3" spans="1:13" ht="13.9" customHeight="1" x14ac:dyDescent="0.25">
      <c r="A3" s="365" t="s">
        <v>61</v>
      </c>
      <c r="B3" s="535"/>
      <c r="C3" s="535"/>
      <c r="D3" s="535"/>
      <c r="E3" s="535"/>
      <c r="F3" s="535"/>
      <c r="G3" s="535"/>
      <c r="H3" s="535"/>
      <c r="I3" s="535"/>
    </row>
    <row r="4" spans="1:13" ht="13.9" customHeight="1" x14ac:dyDescent="0.25">
      <c r="A4" s="536"/>
      <c r="B4" s="366">
        <v>2023</v>
      </c>
      <c r="C4" s="366">
        <v>2024</v>
      </c>
      <c r="D4" s="366"/>
      <c r="E4" s="366"/>
      <c r="F4" s="366"/>
      <c r="G4" s="367"/>
      <c r="H4" s="368" t="s">
        <v>62</v>
      </c>
      <c r="I4" s="368"/>
    </row>
    <row r="5" spans="1:13" ht="30" customHeight="1" x14ac:dyDescent="0.25">
      <c r="A5" s="368"/>
      <c r="B5" s="126" t="s">
        <v>402</v>
      </c>
      <c r="C5" s="126" t="s">
        <v>403</v>
      </c>
      <c r="D5" s="126" t="s">
        <v>404</v>
      </c>
      <c r="E5" s="126" t="s">
        <v>405</v>
      </c>
      <c r="F5" s="16" t="s">
        <v>402</v>
      </c>
      <c r="G5" s="127"/>
      <c r="H5" s="128" t="s">
        <v>63</v>
      </c>
      <c r="I5" s="128" t="s">
        <v>64</v>
      </c>
    </row>
    <row r="6" spans="1:13" ht="12" customHeight="1" x14ac:dyDescent="0.25">
      <c r="A6" s="365"/>
      <c r="B6" s="129"/>
      <c r="C6" s="129"/>
      <c r="D6" s="129"/>
      <c r="E6" s="129"/>
      <c r="G6" s="130"/>
      <c r="H6" s="131"/>
      <c r="I6" s="131"/>
    </row>
    <row r="7" spans="1:13" ht="12" customHeight="1" x14ac:dyDescent="0.25">
      <c r="A7" s="172" t="s">
        <v>283</v>
      </c>
      <c r="B7" s="173">
        <v>12465</v>
      </c>
      <c r="C7" s="173">
        <v>-1144089</v>
      </c>
      <c r="D7" s="173">
        <v>33319</v>
      </c>
      <c r="E7" s="173">
        <v>545135</v>
      </c>
      <c r="F7" s="173">
        <v>348252</v>
      </c>
      <c r="G7" s="168"/>
      <c r="H7" s="188">
        <v>-36.119999999999997</v>
      </c>
      <c r="I7" s="188" t="s">
        <v>406</v>
      </c>
    </row>
    <row r="8" spans="1:13" s="537" customFormat="1" ht="12" customHeight="1" x14ac:dyDescent="0.25">
      <c r="A8" s="176" t="s">
        <v>65</v>
      </c>
      <c r="B8" s="177">
        <v>-1031399</v>
      </c>
      <c r="C8" s="177">
        <v>-1888605</v>
      </c>
      <c r="D8" s="177">
        <v>-159696</v>
      </c>
      <c r="E8" s="177">
        <v>41093</v>
      </c>
      <c r="F8" s="177">
        <v>141556</v>
      </c>
      <c r="G8" s="176"/>
      <c r="H8" s="178">
        <v>244.48</v>
      </c>
      <c r="I8" s="178" t="s">
        <v>406</v>
      </c>
      <c r="L8" s="364"/>
      <c r="M8" s="364"/>
    </row>
    <row r="9" spans="1:13" s="537" customFormat="1" ht="12" customHeight="1" x14ac:dyDescent="0.25">
      <c r="A9" s="179" t="s">
        <v>66</v>
      </c>
      <c r="B9" s="180">
        <v>-796</v>
      </c>
      <c r="C9" s="180">
        <v>-3006</v>
      </c>
      <c r="D9" s="180">
        <v>-643</v>
      </c>
      <c r="E9" s="180">
        <v>0</v>
      </c>
      <c r="F9" s="180">
        <v>-848</v>
      </c>
      <c r="G9" s="176"/>
      <c r="H9" s="178" t="s">
        <v>406</v>
      </c>
      <c r="I9" s="178">
        <v>6.53</v>
      </c>
      <c r="L9" s="364"/>
      <c r="M9" s="364"/>
    </row>
    <row r="10" spans="1:13" s="537" customFormat="1" ht="12" customHeight="1" x14ac:dyDescent="0.25">
      <c r="A10" s="176" t="s">
        <v>67</v>
      </c>
      <c r="B10" s="177">
        <v>1044659</v>
      </c>
      <c r="C10" s="177">
        <v>747522</v>
      </c>
      <c r="D10" s="177">
        <v>193658</v>
      </c>
      <c r="E10" s="177">
        <v>504042</v>
      </c>
      <c r="F10" s="177">
        <v>207544</v>
      </c>
      <c r="G10" s="176"/>
      <c r="H10" s="178">
        <v>-58.82</v>
      </c>
      <c r="I10" s="178">
        <v>-80.13</v>
      </c>
      <c r="L10" s="364"/>
      <c r="M10" s="364"/>
    </row>
    <row r="11" spans="1:13" s="537" customFormat="1" ht="12" customHeight="1" x14ac:dyDescent="0.25">
      <c r="A11" s="179" t="s">
        <v>254</v>
      </c>
      <c r="B11" s="180">
        <v>1118536</v>
      </c>
      <c r="C11" s="180">
        <v>819400</v>
      </c>
      <c r="D11" s="180">
        <v>262214</v>
      </c>
      <c r="E11" s="180">
        <v>576399</v>
      </c>
      <c r="F11" s="180">
        <v>278612</v>
      </c>
      <c r="G11" s="176"/>
      <c r="H11" s="178">
        <v>-51.66</v>
      </c>
      <c r="I11" s="178">
        <v>-75.09</v>
      </c>
      <c r="L11" s="364"/>
      <c r="M11" s="364"/>
    </row>
    <row r="12" spans="1:13" s="537" customFormat="1" ht="12" customHeight="1" x14ac:dyDescent="0.25">
      <c r="A12" s="176" t="s">
        <v>68</v>
      </c>
      <c r="B12" s="177">
        <v>48100</v>
      </c>
      <c r="C12" s="177">
        <v>44575</v>
      </c>
      <c r="D12" s="177">
        <v>46205</v>
      </c>
      <c r="E12" s="177">
        <v>49266</v>
      </c>
      <c r="F12" s="177">
        <v>49796</v>
      </c>
      <c r="G12" s="176"/>
      <c r="H12" s="178">
        <v>1.08</v>
      </c>
      <c r="I12" s="178">
        <v>3.53</v>
      </c>
      <c r="L12" s="364"/>
      <c r="M12" s="364"/>
    </row>
    <row r="13" spans="1:13" s="537" customFormat="1" ht="12" customHeight="1" x14ac:dyDescent="0.25">
      <c r="A13" s="179" t="s">
        <v>69</v>
      </c>
      <c r="B13" s="180">
        <v>20042</v>
      </c>
      <c r="C13" s="180">
        <v>21945</v>
      </c>
      <c r="D13" s="180">
        <v>41800</v>
      </c>
      <c r="E13" s="180">
        <v>19991</v>
      </c>
      <c r="F13" s="180">
        <v>21480</v>
      </c>
      <c r="G13" s="176"/>
      <c r="H13" s="178">
        <v>7.45</v>
      </c>
      <c r="I13" s="178">
        <v>7.17</v>
      </c>
      <c r="L13" s="364"/>
      <c r="M13" s="364"/>
    </row>
    <row r="14" spans="1:13" s="537" customFormat="1" ht="12" customHeight="1" x14ac:dyDescent="0.25">
      <c r="A14" s="176" t="s">
        <v>255</v>
      </c>
      <c r="B14" s="177">
        <v>184280</v>
      </c>
      <c r="C14" s="177">
        <v>7609</v>
      </c>
      <c r="D14" s="177">
        <v>-4220</v>
      </c>
      <c r="E14" s="177">
        <v>104281</v>
      </c>
      <c r="F14" s="177">
        <v>20996</v>
      </c>
      <c r="G14" s="176"/>
      <c r="H14" s="178">
        <v>-79.87</v>
      </c>
      <c r="I14" s="178">
        <v>-88.61</v>
      </c>
      <c r="L14" s="364"/>
      <c r="M14" s="364"/>
    </row>
    <row r="15" spans="1:13" s="537" customFormat="1" ht="12" customHeight="1" x14ac:dyDescent="0.25">
      <c r="A15" s="179" t="s">
        <v>256</v>
      </c>
      <c r="B15" s="180">
        <v>214017</v>
      </c>
      <c r="C15" s="180">
        <v>225970</v>
      </c>
      <c r="D15" s="180">
        <v>63095</v>
      </c>
      <c r="E15" s="180">
        <v>93471</v>
      </c>
      <c r="F15" s="180">
        <v>91989</v>
      </c>
      <c r="G15" s="176"/>
      <c r="H15" s="178">
        <v>-1.59</v>
      </c>
      <c r="I15" s="178">
        <v>-57.02</v>
      </c>
      <c r="L15" s="364"/>
      <c r="M15" s="364"/>
    </row>
    <row r="16" spans="1:13" s="537" customFormat="1" ht="12" customHeight="1" x14ac:dyDescent="0.25">
      <c r="A16" s="176" t="s">
        <v>257</v>
      </c>
      <c r="B16" s="177">
        <v>147</v>
      </c>
      <c r="C16" s="177">
        <v>263</v>
      </c>
      <c r="D16" s="177">
        <v>292</v>
      </c>
      <c r="E16" s="177">
        <v>122</v>
      </c>
      <c r="F16" s="177">
        <v>68</v>
      </c>
      <c r="G16" s="176"/>
      <c r="H16" s="178">
        <v>-44.26</v>
      </c>
      <c r="I16" s="178">
        <v>-53.74</v>
      </c>
      <c r="L16" s="364"/>
      <c r="M16" s="364"/>
    </row>
    <row r="17" spans="1:13" s="537" customFormat="1" ht="12" customHeight="1" x14ac:dyDescent="0.25">
      <c r="A17" s="179" t="s">
        <v>258</v>
      </c>
      <c r="B17" s="180">
        <v>550361</v>
      </c>
      <c r="C17" s="180">
        <v>515962</v>
      </c>
      <c r="D17" s="180">
        <v>123624</v>
      </c>
      <c r="E17" s="180">
        <v>254404</v>
      </c>
      <c r="F17" s="180">
        <v>197681</v>
      </c>
      <c r="G17" s="176"/>
      <c r="H17" s="178">
        <v>-22.3</v>
      </c>
      <c r="I17" s="178">
        <v>-64.08</v>
      </c>
      <c r="L17" s="364"/>
      <c r="M17" s="364"/>
    </row>
    <row r="18" spans="1:13" s="537" customFormat="1" ht="12" customHeight="1" x14ac:dyDescent="0.25">
      <c r="A18" s="176" t="s">
        <v>259</v>
      </c>
      <c r="B18" s="177">
        <v>111849</v>
      </c>
      <c r="C18" s="177">
        <v>-5019</v>
      </c>
      <c r="D18" s="177">
        <v>-8785</v>
      </c>
      <c r="E18" s="177">
        <v>59129</v>
      </c>
      <c r="F18" s="177">
        <v>-86119</v>
      </c>
      <c r="G18" s="176"/>
      <c r="H18" s="178" t="s">
        <v>406</v>
      </c>
      <c r="I18" s="178" t="s">
        <v>406</v>
      </c>
      <c r="L18" s="364"/>
      <c r="M18" s="364"/>
    </row>
    <row r="19" spans="1:13" s="537" customFormat="1" ht="12" customHeight="1" x14ac:dyDescent="0.25">
      <c r="A19" s="179" t="s">
        <v>284</v>
      </c>
      <c r="B19" s="180">
        <v>-10260</v>
      </c>
      <c r="C19" s="180">
        <v>8095</v>
      </c>
      <c r="D19" s="180">
        <v>204</v>
      </c>
      <c r="E19" s="180">
        <v>-4266</v>
      </c>
      <c r="F19" s="180">
        <v>-17279</v>
      </c>
      <c r="G19" s="176"/>
      <c r="H19" s="178">
        <v>-305.04000000000002</v>
      </c>
      <c r="I19" s="178">
        <v>-68.41</v>
      </c>
      <c r="L19" s="364"/>
      <c r="M19" s="364"/>
    </row>
    <row r="20" spans="1:13" ht="12" customHeight="1" x14ac:dyDescent="0.25">
      <c r="A20" s="176" t="s">
        <v>270</v>
      </c>
      <c r="B20" s="177">
        <v>76742</v>
      </c>
      <c r="C20" s="177">
        <v>74869</v>
      </c>
      <c r="D20" s="177">
        <v>71327</v>
      </c>
      <c r="E20" s="177">
        <v>75438</v>
      </c>
      <c r="F20" s="177">
        <v>74182</v>
      </c>
      <c r="G20" s="176"/>
      <c r="H20" s="178">
        <v>-1.66</v>
      </c>
      <c r="I20" s="178">
        <v>-3.34</v>
      </c>
    </row>
    <row r="21" spans="1:13" ht="12" customHeight="1" x14ac:dyDescent="0.25">
      <c r="A21" s="179" t="s">
        <v>70</v>
      </c>
      <c r="B21" s="181">
        <v>65567</v>
      </c>
      <c r="C21" s="181">
        <v>64688</v>
      </c>
      <c r="D21" s="181">
        <v>61609</v>
      </c>
      <c r="E21" s="181">
        <v>66246</v>
      </c>
      <c r="F21" s="181">
        <v>66177</v>
      </c>
      <c r="G21" s="176"/>
      <c r="H21" s="178">
        <v>-0.1</v>
      </c>
      <c r="I21" s="178">
        <v>0.93</v>
      </c>
    </row>
    <row r="22" spans="1:13" ht="12" customHeight="1" x14ac:dyDescent="0.25">
      <c r="A22" s="176" t="s">
        <v>71</v>
      </c>
      <c r="B22" s="177">
        <v>5082</v>
      </c>
      <c r="C22" s="177">
        <v>4671</v>
      </c>
      <c r="D22" s="177">
        <v>4710</v>
      </c>
      <c r="E22" s="177">
        <v>4816</v>
      </c>
      <c r="F22" s="177">
        <v>4603</v>
      </c>
      <c r="G22" s="168"/>
      <c r="H22" s="178">
        <v>-4.42</v>
      </c>
      <c r="I22" s="178">
        <v>-9.43</v>
      </c>
    </row>
    <row r="23" spans="1:13" ht="12" customHeight="1" x14ac:dyDescent="0.25">
      <c r="A23" s="179" t="s">
        <v>72</v>
      </c>
      <c r="B23" s="180">
        <v>6093</v>
      </c>
      <c r="C23" s="180">
        <v>5510</v>
      </c>
      <c r="D23" s="180">
        <v>5008</v>
      </c>
      <c r="E23" s="180">
        <v>4376</v>
      </c>
      <c r="F23" s="180">
        <v>3402</v>
      </c>
      <c r="G23" s="168"/>
      <c r="H23" s="178">
        <v>-22.26</v>
      </c>
      <c r="I23" s="178">
        <v>-44.17</v>
      </c>
    </row>
    <row r="24" spans="1:13" ht="12" customHeight="1" x14ac:dyDescent="0.25">
      <c r="A24" s="176" t="s">
        <v>260</v>
      </c>
      <c r="B24" s="177">
        <v>2865</v>
      </c>
      <c r="C24" s="177">
        <v>2991</v>
      </c>
      <c r="D24" s="177">
        <v>2771</v>
      </c>
      <c r="E24" s="177">
        <v>3081</v>
      </c>
      <c r="F24" s="177">
        <v>3115</v>
      </c>
      <c r="G24" s="182"/>
      <c r="H24" s="178">
        <v>1.1000000000000001</v>
      </c>
      <c r="I24" s="178">
        <v>8.73</v>
      </c>
    </row>
    <row r="25" spans="1:13" ht="12" customHeight="1" x14ac:dyDescent="0.25">
      <c r="A25" s="179" t="s">
        <v>250</v>
      </c>
      <c r="B25" s="180">
        <v>10</v>
      </c>
      <c r="C25" s="180">
        <v>0</v>
      </c>
      <c r="D25" s="180">
        <v>1</v>
      </c>
      <c r="E25" s="180">
        <v>0</v>
      </c>
      <c r="F25" s="180">
        <v>0</v>
      </c>
      <c r="G25" s="182"/>
      <c r="H25" s="178" t="s">
        <v>406</v>
      </c>
      <c r="I25" s="178">
        <v>-100</v>
      </c>
    </row>
    <row r="26" spans="1:13" ht="12" customHeight="1" x14ac:dyDescent="0.25">
      <c r="A26" s="176" t="s">
        <v>251</v>
      </c>
      <c r="B26" s="177">
        <v>2516</v>
      </c>
      <c r="C26" s="177">
        <v>2567</v>
      </c>
      <c r="D26" s="177">
        <v>2609</v>
      </c>
      <c r="E26" s="177">
        <v>2729</v>
      </c>
      <c r="F26" s="177">
        <v>2789</v>
      </c>
      <c r="G26" s="182"/>
      <c r="H26" s="178">
        <v>2.2000000000000002</v>
      </c>
      <c r="I26" s="178">
        <v>10.85</v>
      </c>
    </row>
    <row r="27" spans="1:13" ht="12" customHeight="1" x14ac:dyDescent="0.25">
      <c r="A27" s="179" t="s">
        <v>252</v>
      </c>
      <c r="B27" s="180">
        <v>339</v>
      </c>
      <c r="C27" s="180">
        <v>423</v>
      </c>
      <c r="D27" s="180">
        <v>161</v>
      </c>
      <c r="E27" s="180">
        <v>352</v>
      </c>
      <c r="F27" s="180">
        <v>326</v>
      </c>
      <c r="G27" s="182"/>
      <c r="H27" s="183">
        <v>-7.39</v>
      </c>
      <c r="I27" s="183">
        <v>-3.83</v>
      </c>
    </row>
    <row r="28" spans="1:13" s="611" customFormat="1" ht="27.75" customHeight="1" x14ac:dyDescent="0.15">
      <c r="A28" s="659" t="s">
        <v>318</v>
      </c>
      <c r="B28" s="659"/>
      <c r="C28" s="659"/>
      <c r="D28" s="659"/>
      <c r="E28" s="659"/>
      <c r="F28" s="659"/>
      <c r="G28" s="659"/>
      <c r="H28" s="659"/>
      <c r="I28" s="659"/>
    </row>
    <row r="29" spans="1:13" s="611"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8"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74</vt:i4>
      </vt:variant>
    </vt:vector>
  </HeadingPairs>
  <TitlesOfParts>
    <vt:vector size="139"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2.4.14</vt:lpstr>
      <vt:lpstr>Cuadro 2.4.15</vt:lpstr>
      <vt:lpstr>Cuadro 2.4.16</vt:lpstr>
      <vt:lpstr>Cuadro 2.4.17</vt:lpstr>
      <vt:lpstr>Cuadro 2.4.18</vt:lpstr>
      <vt:lpstr>Cuadro 2.4.19</vt:lpstr>
      <vt:lpstr>Cuadro 2.4.20</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2.5.14</vt:lpstr>
      <vt:lpstr>Cuadro 2.5.15</vt:lpstr>
      <vt:lpstr>Cuadro 2.5.16</vt:lpstr>
      <vt:lpstr>Cuadro 2.5.17</vt:lpstr>
      <vt:lpstr>Cuadro 2.5.18</vt:lpstr>
      <vt:lpstr>Cuadro 2.5.19</vt:lpstr>
      <vt:lpstr>Cuadro 2.5.20</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2.10.14</vt:lpstr>
      <vt:lpstr>Cuadro 2.10.15</vt:lpstr>
      <vt:lpstr>Cuadro 2.10.16</vt:lpstr>
      <vt:lpstr>Cuadro 2.10.17</vt:lpstr>
      <vt:lpstr>Cuadro 2.10.18</vt:lpstr>
      <vt:lpstr>Cuadro 2.10.19</vt:lpstr>
      <vt:lpstr>Cuadro 2.10.20</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2.10.14'!Área_de_impresión</vt:lpstr>
      <vt:lpstr>'Cuadro 2.10.15'!Área_de_impresión</vt:lpstr>
      <vt:lpstr>'Cuadro 2.10.16'!Área_de_impresión</vt:lpstr>
      <vt:lpstr>'Cuadro 2.10.17'!Área_de_impresión</vt:lpstr>
      <vt:lpstr>'Cuadro 2.10.18'!Área_de_impresión</vt:lpstr>
      <vt:lpstr>'Cuadro 2.10.19'!Área_de_impresión</vt:lpstr>
      <vt:lpstr>'Cuadro 2.10.2'!Área_de_impresión</vt:lpstr>
      <vt:lpstr>'Cuadro 2.10.20'!Área_de_impresión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2.4.14'!Área_de_impresión</vt:lpstr>
      <vt:lpstr>'Cuadro 2.4.15'!Área_de_impresión</vt:lpstr>
      <vt:lpstr>'Cuadro 2.4.16'!Área_de_impresión</vt:lpstr>
      <vt:lpstr>'Cuadro 2.4.17'!Área_de_impresión</vt:lpstr>
      <vt:lpstr>'Cuadro 2.4.18'!Área_de_impresión</vt:lpstr>
      <vt:lpstr>'Cuadro 2.4.19'!Área_de_impresión</vt:lpstr>
      <vt:lpstr>'Cuadro 2.4.2'!Área_de_impresión</vt:lpstr>
      <vt:lpstr>'Cuadro 2.4.20'!Área_de_impresión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2.5.14'!Área_de_impresión</vt:lpstr>
      <vt:lpstr>'Cuadro 2.5.15'!Área_de_impresión</vt:lpstr>
      <vt:lpstr>'Cuadro 2.5.16'!Área_de_impresión</vt:lpstr>
      <vt:lpstr>'Cuadro 2.5.17'!Área_de_impresión</vt:lpstr>
      <vt:lpstr>'Cuadro 2.5.18'!Área_de_impresión</vt:lpstr>
      <vt:lpstr>'Cuadro 2.5.19'!Área_de_impresión</vt:lpstr>
      <vt:lpstr>'Cuadro 2.5.2'!Área_de_impresión</vt:lpstr>
      <vt:lpstr>'Cuadro 2.5.20'!Área_de_impresión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2025-05-23T07:20:25Z</dcterms:modified>
</cp:coreProperties>
</file>