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calcChain.xml><?xml version="1.0" encoding="utf-8"?>
<calcChain xmlns="http://schemas.openxmlformats.org/spreadsheetml/2006/main">
  <c r="I9" i="13" l="1"/>
  <c r="H9" i="13"/>
  <c r="J33" i="85"/>
  <c r="I33" i="85"/>
  <c r="H33" i="85"/>
  <c r="J32" i="85"/>
  <c r="I32" i="85"/>
  <c r="H32" i="85"/>
  <c r="J31" i="85"/>
  <c r="I31" i="85"/>
  <c r="H31" i="85"/>
  <c r="J30" i="85"/>
  <c r="I30" i="85"/>
  <c r="H30" i="85"/>
  <c r="J29" i="85"/>
  <c r="I29" i="85"/>
  <c r="H29" i="85"/>
  <c r="J28" i="85"/>
  <c r="I28" i="85"/>
  <c r="H28" i="85"/>
  <c r="J27" i="85"/>
  <c r="I27" i="85"/>
  <c r="H27" i="85"/>
  <c r="J26" i="85"/>
  <c r="I26" i="85"/>
  <c r="H26" i="85"/>
  <c r="J25" i="85"/>
  <c r="I25" i="85"/>
  <c r="H25" i="85"/>
  <c r="J24" i="85"/>
  <c r="I24" i="85"/>
  <c r="H24" i="85"/>
  <c r="J23" i="85"/>
  <c r="I23" i="85"/>
  <c r="H23" i="85"/>
  <c r="J22" i="85"/>
  <c r="I22" i="85"/>
  <c r="H22" i="85"/>
  <c r="J19" i="85"/>
  <c r="I19" i="85"/>
  <c r="H19" i="85"/>
  <c r="J18" i="85"/>
  <c r="I18" i="85"/>
  <c r="H18" i="85"/>
  <c r="J17" i="85"/>
  <c r="I17" i="85"/>
  <c r="H17" i="85"/>
  <c r="J16" i="85"/>
  <c r="I16" i="85"/>
  <c r="H16" i="85"/>
  <c r="J15" i="85"/>
  <c r="I15" i="85"/>
  <c r="H15" i="85"/>
  <c r="J14" i="85"/>
  <c r="I14" i="85"/>
  <c r="H14" i="85"/>
  <c r="J13" i="85"/>
  <c r="I13" i="85"/>
  <c r="H13" i="85"/>
  <c r="J12" i="85"/>
  <c r="I12" i="85"/>
  <c r="H12" i="85"/>
  <c r="J11" i="85"/>
  <c r="I11" i="85"/>
  <c r="H11" i="85"/>
  <c r="J10" i="85"/>
  <c r="I10" i="85"/>
  <c r="H10" i="85"/>
  <c r="J9" i="85"/>
  <c r="I9" i="85"/>
  <c r="H9" i="85"/>
  <c r="J8" i="85"/>
  <c r="I8" i="85"/>
  <c r="H8" i="85"/>
  <c r="I27" i="13"/>
  <c r="H27" i="13"/>
  <c r="I26" i="13"/>
  <c r="H26" i="13"/>
  <c r="I25" i="13"/>
  <c r="H25" i="13"/>
  <c r="I24" i="13"/>
  <c r="H24" i="13"/>
  <c r="I23" i="13"/>
  <c r="H23" i="13"/>
  <c r="I22" i="13"/>
  <c r="H22" i="13"/>
  <c r="I21" i="13"/>
  <c r="H21" i="13"/>
  <c r="I20" i="13"/>
  <c r="H20" i="13"/>
  <c r="I19" i="13"/>
  <c r="H19" i="13"/>
  <c r="I18" i="13"/>
  <c r="H18" i="13"/>
  <c r="I17" i="13"/>
  <c r="H17" i="13"/>
  <c r="I16" i="13"/>
  <c r="H16" i="13"/>
  <c r="I15" i="13"/>
  <c r="H15" i="13"/>
  <c r="I14" i="13"/>
  <c r="H14" i="13"/>
  <c r="I13" i="13"/>
  <c r="H13" i="13"/>
  <c r="I12" i="13"/>
  <c r="H12" i="13"/>
  <c r="I11" i="13"/>
  <c r="H11" i="13"/>
  <c r="I10" i="13"/>
  <c r="H10" i="13"/>
  <c r="I8" i="13"/>
  <c r="H8" i="13"/>
  <c r="I7" i="13"/>
  <c r="H7" i="13"/>
</calcChain>
</file>

<file path=xl/sharedStrings.xml><?xml version="1.0" encoding="utf-8"?>
<sst xmlns="http://schemas.openxmlformats.org/spreadsheetml/2006/main" count="2480" uniqueCount="375">
  <si>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</si>
  <si>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</si>
  <si>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</si>
  <si>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</si>
  <si>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</si>
  <si>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</si>
  <si>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</si>
  <si>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</si>
  <si>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</si>
  <si>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</si>
  <si>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</si>
  <si>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</si>
  <si>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</si>
  <si>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</si>
  <si>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</si>
  <si>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</si>
  <si>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</si>
  <si>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</si>
  <si>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</si>
  <si>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</si>
  <si>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</si>
  <si>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</si>
  <si>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</si>
  <si>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</si>
  <si>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</si>
  <si>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</si>
  <si>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</si>
  <si>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</si>
  <si>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</si>
  <si>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</si>
  <si>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</si>
  <si>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</si>
  <si>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</si>
  <si>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</si>
  <si>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</si>
  <si>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</si>
  <si>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</si>
  <si>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</si>
  <si>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</si>
  <si>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</si>
  <si>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</si>
  <si>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</si>
  <si>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</si>
  <si>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</si>
  <si>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</si>
  <si>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</si>
  <si>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</si>
  <si>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</si>
  <si>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</si>
  <si>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</si>
  <si>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</si>
  <si>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</si>
  <si>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</si>
  <si>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</si>
  <si>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</si>
  <si>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</si>
  <si>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</si>
  <si>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</si>
  <si>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</si>
  <si>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</si>
  <si>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</si>
  <si>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</si>
  <si>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</si>
  <si>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</si>
  <si>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</si>
  <si>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</si>
  <si>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</si>
  <si>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</si>
  <si>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</si>
  <si>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</si>
  <si>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</si>
  <si>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</si>
  <si>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</si>
  <si>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</si>
  <si>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</si>
  <si>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</si>
  <si>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</si>
  <si>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</si>
  <si>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</si>
  <si>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</si>
  <si>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</si>
  <si>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</si>
  <si>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</si>
  <si>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</si>
  <si>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</si>
  <si>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</si>
  <si>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</si>
  <si>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</si>
  <si>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</si>
  <si>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</si>
  <si>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</si>
  <si>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</si>
  <si>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</si>
  <si>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</si>
  <si>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</si>
  <si>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</si>
  <si>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</si>
  <si>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</si>
  <si>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</si>
  <si>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</si>
  <si>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</si>
  <si>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</si>
  <si>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</si>
  <si>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</si>
  <si>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</si>
  <si>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</si>
  <si>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</si>
  <si>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</si>
  <si>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</si>
  <si>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</si>
  <si>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</si>
  <si>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</si>
  <si>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</si>
  <si>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</si>
  <si>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</si>
  <si>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</si>
  <si>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</si>
  <si>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</si>
  <si>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</si>
  <si>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</si>
  <si>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</si>
  <si>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</si>
  <si>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</si>
  <si>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</si>
  <si>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</si>
  <si>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</si>
  <si>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</si>
  <si>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</si>
  <si>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</si>
  <si>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</si>
  <si>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</si>
  <si>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</si>
  <si>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</si>
  <si>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</si>
  <si>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</si>
  <si>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</si>
  <si>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</si>
  <si>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</si>
  <si>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</si>
  <si>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</si>
  <si>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</si>
  <si>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</si>
  <si>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</si>
  <si>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</si>
  <si>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</si>
  <si>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</si>
  <si>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</si>
  <si>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</si>
  <si>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</si>
  <si>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</si>
  <si>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</si>
  <si>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</si>
  <si>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</si>
  <si>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</si>
  <si>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</si>
  <si>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</si>
  <si>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</si>
  <si>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</si>
  <si>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</si>
  <si>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</si>
  <si>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</si>
  <si>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</si>
  <si>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</si>
  <si>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</si>
  <si>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</si>
  <si>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</si>
  <si>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</si>
  <si>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</si>
  <si>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</si>
  <si>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</si>
  <si>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</si>
  <si>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</si>
  <si>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</si>
  <si>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</si>
  <si>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</si>
  <si>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</si>
  <si>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</si>
  <si>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</si>
  <si>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</si>
  <si>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</si>
  <si>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</si>
  <si>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</si>
  <si>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</si>
  <si>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</si>
  <si>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</si>
  <si>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</si>
  <si>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</si>
  <si>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</si>
  <si>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</si>
  <si>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</si>
  <si>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</si>
  <si>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</si>
  <si>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</si>
  <si>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</si>
  <si>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</si>
  <si>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</si>
  <si>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</si>
  <si>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</si>
  <si>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</si>
  <si>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</si>
  <si>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</si>
  <si>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</si>
  <si>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</si>
  <si>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</si>
  <si>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</si>
  <si>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</si>
  <si>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</si>
  <si>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</si>
  <si>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</si>
  <si>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</si>
  <si>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</si>
  <si>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</si>
  <si>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</si>
  <si>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</si>
  <si>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</si>
  <si>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</si>
  <si>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</si>
  <si>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</si>
  <si>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</si>
  <si>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</si>
  <si>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</si>
  <si>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</si>
  <si>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</si>
  <si>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</si>
  <si>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</si>
  <si>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</si>
  <si>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</si>
  <si>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</si>
  <si>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</si>
  <si>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</si>
  <si>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</si>
  <si>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</si>
  <si>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</si>
  <si>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</si>
  <si>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</si>
  <si>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</si>
  <si>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</si>
  <si>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</si>
  <si>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</si>
  <si>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</si>
  <si>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</si>
  <si>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</si>
  <si>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</si>
  <si>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</si>
  <si>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</si>
  <si>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</si>
  <si>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</si>
  <si>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</si>
  <si>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</si>
  <si>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</si>
  <si>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</si>
  <si>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</si>
  <si>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</si>
  <si>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</si>
  <si>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</si>
  <si>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</si>
  <si>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</si>
  <si>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</si>
  <si>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</si>
  <si>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</si>
  <si>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</si>
  <si>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</si>
  <si>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</si>
  <si>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</si>
  <si>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</si>
  <si>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</si>
  <si>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</si>
  <si>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</si>
  <si>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</si>
  <si>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</si>
  <si>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</si>
  <si>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</si>
  <si>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</si>
  <si>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</si>
  <si>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</si>
  <si>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</si>
  <si>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</si>
  <si>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</si>
  <si>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</si>
  <si>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</si>
  <si>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</si>
  <si>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</si>
  <si>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</si>
  <si>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</si>
  <si>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</si>
  <si>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</si>
  <si>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</si>
  <si>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</si>
  <si>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</si>
  <si>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</si>
  <si>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</si>
  <si>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</si>
  <si>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</si>
  <si>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</si>
  <si>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</si>
  <si>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</si>
  <si>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</si>
  <si>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</si>
  <si>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</si>
  <si>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</si>
  <si>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</si>
  <si>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</si>
  <si>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</si>
  <si>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</si>
  <si>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</si>
  <si>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</si>
  <si>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</si>
  <si>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</si>
  <si>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</si>
  <si>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</si>
  <si>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</si>
  <si>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</si>
  <si>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</si>
  <si>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</si>
  <si>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</si>
  <si>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</si>
  <si>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</si>
  <si>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</si>
  <si>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</si>
  <si>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</si>
  <si>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</si>
  <si>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</si>
  <si>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</si>
  <si>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</si>
  <si>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</si>
  <si>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</si>
  <si>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</si>
  <si>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</si>
  <si>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</si>
  <si>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</si>
  <si>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</si>
  <si>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</si>
  <si>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</si>
  <si>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</si>
  <si>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</si>
  <si>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</si>
  <si>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1.5. Derivados2</t>
  </si>
  <si>
    <t>2.5. Derivados2</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</si>
  <si>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</si>
  <si>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</si>
  <si>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</si>
  <si>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</si>
  <si>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</si>
  <si>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</si>
  <si>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</si>
  <si>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</si>
  <si>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</si>
  <si>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</si>
  <si>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</si>
  <si>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1. A partir del segundo trimestre de 2019 las vocaciones se adaptan a las nuevas definiciones que establece la Circular 1/2019, por lo que "Monetario" incluye los cuatro tipos de FMM que define la citada circular.</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</si>
  <si>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</si>
  <si>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</si>
  <si>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</si>
  <si>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</si>
  <si>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</si>
  <si>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</si>
  <si>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</si>
  <si>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</si>
  <si>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</si>
  <si>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</si>
  <si>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</si>
  <si>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</si>
  <si>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</si>
  <si>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</si>
  <si>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</si>
  <si>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</si>
  <si>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</si>
  <si>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</si>
  <si>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</si>
  <si>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IV</t>
  </si>
  <si>
    <t>I</t>
  </si>
  <si>
    <t>II</t>
  </si>
  <si>
    <t>III</t>
  </si>
  <si>
    <t>-</t>
  </si>
  <si>
    <t>4. El importe de las suscripciones y de los reembolsos de los fondos de inversión en fondos de inversión de la misma gestora fue, en el cuarto trimestre de 2019, del orden de 1.018,3 y 512,4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</si>
</sst>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3"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852">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0" fontId="20" fillId="0" borderId="9" xfId="46" applyFont="1" applyFill="1" applyBorder="1" applyAlignment="1"/>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0" fontId="20" fillId="0" borderId="9" xfId="45" applyFont="1" applyFill="1" applyBorder="1" applyAlignment="1"/>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9" xfId="44" applyFont="1" applyFill="1" applyBorder="1" applyAlignment="1"/>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0" fillId="0" borderId="9" xfId="85" applyFont="1" applyFill="1" applyBorder="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9" xfId="84" applyFont="1" applyFill="1" applyBorder="1" applyAlignment="1"/>
    <xf numFmtId="0" fontId="20" fillId="0" borderId="0" xfId="84" applyFont="1" applyFill="1" applyAlignment="1">
      <alignment wrapText="1"/>
    </xf>
    <xf numFmtId="0" fontId="33" fillId="0" borderId="0" xfId="83" applyFont="1" applyFill="1" applyAlignment="1">
      <alignment horizontal="left" wrapText="1"/>
    </xf>
    <xf numFmtId="0" fontId="20" fillId="0" borderId="9" xfId="83" applyFont="1" applyFill="1" applyBorder="1" applyAlignment="1"/>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0" fontId="20" fillId="0" borderId="9" xfId="82" applyFont="1" applyFill="1" applyBorder="1" applyAlignment="1"/>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30" fillId="0" borderId="9" xfId="65" applyFont="1" applyFill="1" applyBorder="1" applyAlignment="1"/>
    <xf numFmtId="0" fontId="30" fillId="0" borderId="9" xfId="72" applyFont="1" applyFill="1" applyBorder="1" applyAlignment="1"/>
    <xf numFmtId="0" fontId="30" fillId="0" borderId="9" xfId="71" applyFont="1" applyFill="1" applyBorder="1" applyAlignment="1"/>
    <xf numFmtId="0" fontId="30" fillId="0" borderId="9" xfId="70" applyFont="1" applyFill="1" applyBorder="1" applyAlignment="1"/>
    <xf numFmtId="0" fontId="30" fillId="0" borderId="9" xfId="69" applyFont="1" applyFill="1" applyBorder="1" applyAlignment="1"/>
    <xf numFmtId="0" fontId="30" fillId="0" borderId="9" xfId="68" applyFont="1" applyFill="1" applyBorder="1" applyAlignment="1"/>
    <xf numFmtId="0" fontId="30" fillId="0" borderId="9" xfId="67" applyFont="1" applyFill="1" applyBorder="1" applyAlignment="1"/>
    <xf numFmtId="0" fontId="30" fillId="0" borderId="9" xfId="80" applyFont="1" applyFill="1" applyBorder="1" applyAlignment="1"/>
    <xf numFmtId="0" fontId="30" fillId="0" borderId="9" xfId="78" applyFont="1" applyFill="1" applyBorder="1" applyAlignment="1"/>
    <xf numFmtId="0" fontId="30" fillId="0" borderId="9" xfId="77" applyFont="1" applyFill="1" applyBorder="1" applyAlignment="1"/>
    <xf numFmtId="0" fontId="30" fillId="0" borderId="9" xfId="76" applyFont="1" applyFill="1" applyBorder="1" applyAlignment="1"/>
    <xf numFmtId="0" fontId="30" fillId="0" borderId="9" xfId="75" applyFont="1" applyFill="1" applyBorder="1" applyAlignment="1"/>
    <xf numFmtId="0" fontId="30" fillId="0" borderId="9" xfId="74" applyFont="1" applyFill="1" applyBorder="1" applyAlignment="1"/>
    <xf numFmtId="0" fontId="30" fillId="0" borderId="9" xfId="73" applyFont="1" applyFill="1" applyBorder="1" applyAlignment="1"/>
    <xf numFmtId="0" fontId="30" fillId="0" borderId="9" xfId="66" applyFont="1" applyFill="1" applyBorder="1" applyAlignment="1"/>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90" t="s">
        <v>6</v>
      </c>
    </row>
    <row r="9" spans="1:2" ht="13.5" x14ac:dyDescent="0.25">
      <c r="A9" s="491" t="s">
        <v>7</v>
      </c>
    </row>
    <row r="10" spans="1:2" ht="13.5" x14ac:dyDescent="0.25">
      <c r="A10" s="491" t="s">
        <v>8</v>
      </c>
    </row>
    <row r="11" spans="1:2" ht="13.5" x14ac:dyDescent="0.25">
      <c r="A11" s="491" t="s">
        <v>9</v>
      </c>
    </row>
    <row r="12" spans="1:2" ht="13.5" x14ac:dyDescent="0.25">
      <c r="A12" s="491" t="s">
        <v>10</v>
      </c>
    </row>
    <row r="13" spans="1:2" ht="13.5" x14ac:dyDescent="0.25">
      <c r="A13" s="491" t="s">
        <v>11</v>
      </c>
    </row>
    <row r="14" spans="1:2" ht="13.5" x14ac:dyDescent="0.25">
      <c r="A14" s="491" t="s">
        <v>12</v>
      </c>
    </row>
    <row r="15" spans="1:2" ht="13.5" x14ac:dyDescent="0.25">
      <c r="A15" s="491" t="s">
        <v>13</v>
      </c>
    </row>
    <row r="16" spans="1:2" ht="13.5" x14ac:dyDescent="0.25">
      <c r="A16" s="491" t="s">
        <v>14</v>
      </c>
    </row>
    <row r="17" spans="1:3" ht="13.5" x14ac:dyDescent="0.25">
      <c r="A17" s="491" t="s">
        <v>15</v>
      </c>
    </row>
    <row r="18" spans="1:3" ht="13.5" x14ac:dyDescent="0.25">
      <c r="A18" s="491" t="s">
        <v>16</v>
      </c>
      <c r="C18" s="4"/>
    </row>
    <row r="19" spans="1:3" ht="13.5" x14ac:dyDescent="0.25">
      <c r="A19" s="491" t="s">
        <v>17</v>
      </c>
      <c r="C19" s="4"/>
    </row>
    <row r="20" spans="1:3" ht="13.5" x14ac:dyDescent="0.25">
      <c r="A20" s="491" t="s">
        <v>18</v>
      </c>
      <c r="C20" s="4"/>
    </row>
    <row r="21" spans="1:3" ht="13.5" x14ac:dyDescent="0.25">
      <c r="A21" s="491" t="s">
        <v>19</v>
      </c>
      <c r="C21" s="4"/>
    </row>
    <row r="22" spans="1:3" ht="13.5" x14ac:dyDescent="0.25">
      <c r="A22" s="491" t="s">
        <v>20</v>
      </c>
      <c r="C22" s="4"/>
    </row>
    <row r="23" spans="1:3" ht="13.5" x14ac:dyDescent="0.25">
      <c r="A23" s="491" t="s">
        <v>21</v>
      </c>
    </row>
    <row r="24" spans="1:3" ht="13.5" x14ac:dyDescent="0.25">
      <c r="A24" s="490" t="s">
        <v>22</v>
      </c>
    </row>
    <row r="25" spans="1:3" ht="13.5" x14ac:dyDescent="0.25">
      <c r="A25" s="491" t="s">
        <v>23</v>
      </c>
    </row>
    <row r="26" spans="1:3" ht="13.5" x14ac:dyDescent="0.25">
      <c r="A26" s="491" t="s">
        <v>24</v>
      </c>
    </row>
    <row r="27" spans="1:3" ht="13.5" x14ac:dyDescent="0.25">
      <c r="A27" s="491" t="s">
        <v>25</v>
      </c>
    </row>
    <row r="28" spans="1:3" ht="13.5" x14ac:dyDescent="0.25">
      <c r="A28" s="491" t="s">
        <v>26</v>
      </c>
    </row>
    <row r="29" spans="1:3" ht="13.5" x14ac:dyDescent="0.25">
      <c r="A29" s="491" t="s">
        <v>27</v>
      </c>
    </row>
    <row r="30" spans="1:3" ht="13.5" x14ac:dyDescent="0.25">
      <c r="A30" s="491" t="s">
        <v>28</v>
      </c>
    </row>
    <row r="31" spans="1:3" ht="13.5" x14ac:dyDescent="0.25">
      <c r="A31" s="491" t="s">
        <v>29</v>
      </c>
    </row>
    <row r="32" spans="1:3" ht="13.5" x14ac:dyDescent="0.25">
      <c r="A32" s="491" t="s">
        <v>30</v>
      </c>
    </row>
    <row r="33" spans="1:3" ht="13.5" x14ac:dyDescent="0.25">
      <c r="A33" s="491" t="s">
        <v>31</v>
      </c>
    </row>
    <row r="34" spans="1:3" ht="13.5" x14ac:dyDescent="0.25">
      <c r="A34" s="491" t="s">
        <v>32</v>
      </c>
      <c r="C34" s="4"/>
    </row>
    <row r="35" spans="1:3" ht="13.5" x14ac:dyDescent="0.25">
      <c r="A35" s="491" t="s">
        <v>33</v>
      </c>
    </row>
    <row r="36" spans="1:3" ht="13.5" x14ac:dyDescent="0.25">
      <c r="A36" s="491" t="s">
        <v>34</v>
      </c>
    </row>
    <row r="37" spans="1:3" ht="13.5" x14ac:dyDescent="0.25">
      <c r="A37" s="491" t="s">
        <v>35</v>
      </c>
    </row>
    <row r="38" spans="1:3" ht="13.5" x14ac:dyDescent="0.25">
      <c r="A38" s="491" t="s">
        <v>36</v>
      </c>
    </row>
    <row r="39" spans="1:3" ht="13.5" x14ac:dyDescent="0.25">
      <c r="A39" s="491" t="s">
        <v>37</v>
      </c>
    </row>
    <row r="40" spans="1:3" ht="13.5" x14ac:dyDescent="0.25">
      <c r="A40" s="490" t="s">
        <v>260</v>
      </c>
    </row>
    <row r="41" spans="1:3" ht="13.5" x14ac:dyDescent="0.25">
      <c r="A41" s="490" t="s">
        <v>261</v>
      </c>
    </row>
    <row r="42" spans="1:3" ht="13.5" x14ac:dyDescent="0.25">
      <c r="A42" s="490" t="s">
        <v>290</v>
      </c>
    </row>
    <row r="43" spans="1:3" ht="13.5" x14ac:dyDescent="0.25">
      <c r="A43" s="490" t="s">
        <v>289</v>
      </c>
    </row>
    <row r="44" spans="1:3" ht="13.5" x14ac:dyDescent="0.25">
      <c r="A44" s="490" t="s">
        <v>288</v>
      </c>
    </row>
    <row r="45" spans="1:3" ht="13.5" x14ac:dyDescent="0.25">
      <c r="A45" s="491" t="s">
        <v>38</v>
      </c>
    </row>
    <row r="46" spans="1:3" ht="13.5" x14ac:dyDescent="0.25">
      <c r="A46" s="491" t="s">
        <v>39</v>
      </c>
    </row>
    <row r="47" spans="1:3" ht="13.5" x14ac:dyDescent="0.25">
      <c r="A47" s="491" t="s">
        <v>40</v>
      </c>
    </row>
    <row r="48" spans="1:3" ht="13.5" x14ac:dyDescent="0.25">
      <c r="A48" s="491" t="s">
        <v>41</v>
      </c>
    </row>
    <row r="49" spans="1:2" ht="13.5" x14ac:dyDescent="0.25">
      <c r="A49" s="491" t="s">
        <v>42</v>
      </c>
    </row>
    <row r="50" spans="1:2" ht="13.5" x14ac:dyDescent="0.25">
      <c r="A50" s="491" t="s">
        <v>43</v>
      </c>
    </row>
    <row r="51" spans="1:2" ht="13.5" x14ac:dyDescent="0.25">
      <c r="A51" s="491" t="s">
        <v>44</v>
      </c>
    </row>
    <row r="52" spans="1:2" ht="13.5" x14ac:dyDescent="0.25">
      <c r="A52" s="491" t="s">
        <v>45</v>
      </c>
    </row>
    <row r="53" spans="1:2" ht="13.5" x14ac:dyDescent="0.25">
      <c r="A53" s="491" t="s">
        <v>46</v>
      </c>
    </row>
    <row r="54" spans="1:2" ht="13.5" x14ac:dyDescent="0.25">
      <c r="A54" s="491" t="s">
        <v>47</v>
      </c>
    </row>
    <row r="55" spans="1:2" ht="13.5" x14ac:dyDescent="0.25">
      <c r="A55" s="491" t="s">
        <v>48</v>
      </c>
    </row>
    <row r="56" spans="1:2" ht="13.5" x14ac:dyDescent="0.25">
      <c r="A56" s="491" t="s">
        <v>49</v>
      </c>
    </row>
    <row r="57" spans="1:2" ht="13.5" x14ac:dyDescent="0.25">
      <c r="A57" s="491" t="s">
        <v>50</v>
      </c>
    </row>
    <row r="58" spans="1:2" ht="13.5" x14ac:dyDescent="0.25">
      <c r="A58" s="491" t="s">
        <v>51</v>
      </c>
    </row>
    <row r="59" spans="1:2" ht="13.5" x14ac:dyDescent="0.25">
      <c r="A59" s="491" t="s">
        <v>52</v>
      </c>
    </row>
    <row r="60" spans="1:2" ht="13.5" x14ac:dyDescent="0.25">
      <c r="A60" s="490" t="s">
        <v>291</v>
      </c>
    </row>
    <row r="61" spans="1:2" ht="13.5" x14ac:dyDescent="0.25">
      <c r="A61" s="490" t="s">
        <v>292</v>
      </c>
    </row>
    <row r="62" spans="1:2" ht="13.5" x14ac:dyDescent="0.25">
      <c r="A62" s="490"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8" customFormat="1" ht="28.15" customHeight="1" x14ac:dyDescent="0.2">
      <c r="A2" s="765" t="s">
        <v>325</v>
      </c>
      <c r="B2" s="765"/>
      <c r="C2" s="765"/>
      <c r="D2" s="765"/>
      <c r="E2" s="765"/>
      <c r="F2" s="765"/>
      <c r="G2" s="458"/>
      <c r="H2" s="751" t="s">
        <v>80</v>
      </c>
      <c r="I2" s="751"/>
    </row>
    <row r="3" spans="1:13" ht="13.9" customHeight="1" x14ac:dyDescent="0.25">
      <c r="A3" s="405" t="s">
        <v>61</v>
      </c>
      <c r="B3" s="600"/>
      <c r="C3" s="600"/>
      <c r="D3" s="600"/>
      <c r="E3" s="600"/>
      <c r="F3" s="600"/>
      <c r="G3" s="600"/>
      <c r="H3" s="600"/>
      <c r="I3" s="600"/>
    </row>
    <row r="4" spans="1:13" ht="13.9" customHeight="1" x14ac:dyDescent="0.25">
      <c r="A4" s="601"/>
      <c r="B4" s="406">
        <v>2018</v>
      </c>
      <c r="C4" s="406">
        <v>2019</v>
      </c>
      <c r="D4" s="406"/>
      <c r="E4" s="403"/>
      <c r="F4" s="406"/>
      <c r="G4" s="407"/>
      <c r="H4" s="408" t="s">
        <v>62</v>
      </c>
      <c r="I4" s="408"/>
    </row>
    <row r="5" spans="1:13" ht="30" customHeight="1" x14ac:dyDescent="0.25">
      <c r="A5" s="408"/>
      <c r="B5" s="135" t="s">
        <v>369</v>
      </c>
      <c r="C5" s="135" t="s">
        <v>370</v>
      </c>
      <c r="D5" s="135" t="s">
        <v>371</v>
      </c>
      <c r="E5" s="135" t="s">
        <v>372</v>
      </c>
      <c r="F5" s="16" t="s">
        <v>369</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-1807445</v>
      </c>
      <c r="C7" s="188">
        <v>-332980</v>
      </c>
      <c r="D7" s="188">
        <v>-1167911</v>
      </c>
      <c r="E7" s="188">
        <v>-642504</v>
      </c>
      <c r="F7" s="188">
        <v>110828</v>
      </c>
      <c r="G7" s="183"/>
      <c r="H7" s="204" t="s">
        <v>373</v>
      </c>
      <c r="I7" s="204" t="s">
        <v>373</v>
      </c>
    </row>
    <row r="8" spans="1:13" s="602" customFormat="1" ht="12" customHeight="1" x14ac:dyDescent="0.25">
      <c r="A8" s="191" t="s">
        <v>65</v>
      </c>
      <c r="B8" s="192">
        <v>-111607</v>
      </c>
      <c r="C8" s="192">
        <v>-1331112</v>
      </c>
      <c r="D8" s="192">
        <v>-1272806</v>
      </c>
      <c r="E8" s="192">
        <v>-518324</v>
      </c>
      <c r="F8" s="192">
        <v>-465970</v>
      </c>
      <c r="G8" s="191"/>
      <c r="H8" s="193">
        <v>10.1</v>
      </c>
      <c r="I8" s="193">
        <v>-317.51</v>
      </c>
      <c r="L8" s="404"/>
      <c r="M8" s="404"/>
    </row>
    <row r="9" spans="1:13" s="602" customFormat="1" ht="12" customHeight="1" x14ac:dyDescent="0.25">
      <c r="A9" s="194" t="s">
        <v>66</v>
      </c>
      <c r="B9" s="195">
        <v>-228</v>
      </c>
      <c r="C9" s="195">
        <v>0</v>
      </c>
      <c r="D9" s="195">
        <v>-474</v>
      </c>
      <c r="E9" s="195">
        <v>0</v>
      </c>
      <c r="F9" s="195">
        <v>-328</v>
      </c>
      <c r="G9" s="191"/>
      <c r="H9" s="193" t="s">
        <v>373</v>
      </c>
      <c r="I9" s="193">
        <v>43.86</v>
      </c>
      <c r="L9" s="404"/>
      <c r="M9" s="404"/>
    </row>
    <row r="10" spans="1:13" s="602" customFormat="1" ht="12" customHeight="1" x14ac:dyDescent="0.25">
      <c r="A10" s="191" t="s">
        <v>67</v>
      </c>
      <c r="B10" s="192">
        <v>-1695610</v>
      </c>
      <c r="C10" s="192">
        <v>998133</v>
      </c>
      <c r="D10" s="192">
        <v>105369</v>
      </c>
      <c r="E10" s="192">
        <v>-124180</v>
      </c>
      <c r="F10" s="192">
        <v>577126</v>
      </c>
      <c r="G10" s="191"/>
      <c r="H10" s="193" t="s">
        <v>373</v>
      </c>
      <c r="I10" s="193" t="s">
        <v>373</v>
      </c>
      <c r="L10" s="404"/>
      <c r="M10" s="404"/>
    </row>
    <row r="11" spans="1:13" s="602" customFormat="1" ht="12" customHeight="1" x14ac:dyDescent="0.25">
      <c r="A11" s="194" t="s">
        <v>266</v>
      </c>
      <c r="B11" s="195">
        <v>-1645616</v>
      </c>
      <c r="C11" s="195">
        <v>1053292</v>
      </c>
      <c r="D11" s="195">
        <v>160322</v>
      </c>
      <c r="E11" s="195">
        <v>-82038</v>
      </c>
      <c r="F11" s="195">
        <v>621782</v>
      </c>
      <c r="G11" s="191"/>
      <c r="H11" s="193" t="s">
        <v>373</v>
      </c>
      <c r="I11" s="193" t="s">
        <v>373</v>
      </c>
      <c r="L11" s="404"/>
      <c r="M11" s="404"/>
    </row>
    <row r="12" spans="1:13" s="602" customFormat="1" ht="12" customHeight="1" x14ac:dyDescent="0.25">
      <c r="A12" s="191" t="s">
        <v>68</v>
      </c>
      <c r="B12" s="192">
        <v>-658</v>
      </c>
      <c r="C12" s="192">
        <v>-395</v>
      </c>
      <c r="D12" s="192">
        <v>-356</v>
      </c>
      <c r="E12" s="192">
        <v>-249</v>
      </c>
      <c r="F12" s="192">
        <v>-416</v>
      </c>
      <c r="G12" s="191"/>
      <c r="H12" s="193">
        <v>-67.069999999999993</v>
      </c>
      <c r="I12" s="193">
        <v>36.78</v>
      </c>
      <c r="L12" s="404"/>
      <c r="M12" s="404"/>
    </row>
    <row r="13" spans="1:13" s="602" customFormat="1" ht="12" customHeight="1" x14ac:dyDescent="0.25">
      <c r="A13" s="194" t="s">
        <v>69</v>
      </c>
      <c r="B13" s="195">
        <v>60931</v>
      </c>
      <c r="C13" s="195">
        <v>44259</v>
      </c>
      <c r="D13" s="195">
        <v>172913</v>
      </c>
      <c r="E13" s="195">
        <v>40890</v>
      </c>
      <c r="F13" s="195">
        <v>45375</v>
      </c>
      <c r="G13" s="191"/>
      <c r="H13" s="193">
        <v>10.97</v>
      </c>
      <c r="I13" s="193">
        <v>-25.53</v>
      </c>
      <c r="L13" s="404"/>
      <c r="M13" s="404"/>
    </row>
    <row r="14" spans="1:13" s="602" customFormat="1" ht="12" customHeight="1" x14ac:dyDescent="0.25">
      <c r="A14" s="191" t="s">
        <v>267</v>
      </c>
      <c r="B14" s="192">
        <v>4513</v>
      </c>
      <c r="C14" s="192">
        <v>2930</v>
      </c>
      <c r="D14" s="192">
        <v>2937</v>
      </c>
      <c r="E14" s="192">
        <v>-1192</v>
      </c>
      <c r="F14" s="192">
        <v>4011</v>
      </c>
      <c r="G14" s="191"/>
      <c r="H14" s="193" t="s">
        <v>373</v>
      </c>
      <c r="I14" s="193">
        <v>-11.12</v>
      </c>
      <c r="L14" s="404"/>
      <c r="M14" s="404"/>
    </row>
    <row r="15" spans="1:13" s="602" customFormat="1" ht="12" customHeight="1" x14ac:dyDescent="0.25">
      <c r="A15" s="194" t="s">
        <v>268</v>
      </c>
      <c r="B15" s="195">
        <v>-1579424</v>
      </c>
      <c r="C15" s="195">
        <v>873517</v>
      </c>
      <c r="D15" s="195">
        <v>-41027</v>
      </c>
      <c r="E15" s="195">
        <v>-125124</v>
      </c>
      <c r="F15" s="195">
        <v>508657</v>
      </c>
      <c r="G15" s="191"/>
      <c r="H15" s="193" t="s">
        <v>373</v>
      </c>
      <c r="I15" s="193" t="s">
        <v>373</v>
      </c>
      <c r="L15" s="404"/>
      <c r="M15" s="404"/>
    </row>
    <row r="16" spans="1:13" s="602" customFormat="1" ht="12" customHeight="1" x14ac:dyDescent="0.25">
      <c r="A16" s="191" t="s">
        <v>269</v>
      </c>
      <c r="B16" s="192">
        <v>0</v>
      </c>
      <c r="C16" s="192">
        <v>0</v>
      </c>
      <c r="D16" s="192">
        <v>2</v>
      </c>
      <c r="E16" s="192">
        <v>0</v>
      </c>
      <c r="F16" s="192">
        <v>-1</v>
      </c>
      <c r="G16" s="191"/>
      <c r="H16" s="193" t="s">
        <v>373</v>
      </c>
      <c r="I16" s="193" t="s">
        <v>373</v>
      </c>
      <c r="L16" s="404"/>
      <c r="M16" s="404"/>
    </row>
    <row r="17" spans="1:13" s="602" customFormat="1" ht="12" customHeight="1" x14ac:dyDescent="0.25">
      <c r="A17" s="194" t="s">
        <v>270</v>
      </c>
      <c r="B17" s="195">
        <v>-49765</v>
      </c>
      <c r="C17" s="195">
        <v>36795</v>
      </c>
      <c r="D17" s="195">
        <v>-946</v>
      </c>
      <c r="E17" s="195">
        <v>-2066</v>
      </c>
      <c r="F17" s="195">
        <v>43861</v>
      </c>
      <c r="G17" s="191"/>
      <c r="H17" s="193" t="s">
        <v>373</v>
      </c>
      <c r="I17" s="193" t="s">
        <v>373</v>
      </c>
      <c r="L17" s="404"/>
      <c r="M17" s="404"/>
    </row>
    <row r="18" spans="1:13" s="602" customFormat="1" ht="12" customHeight="1" x14ac:dyDescent="0.25">
      <c r="A18" s="191" t="s">
        <v>271</v>
      </c>
      <c r="B18" s="192">
        <v>-80919</v>
      </c>
      <c r="C18" s="192">
        <v>77066</v>
      </c>
      <c r="D18" s="192">
        <v>26503</v>
      </c>
      <c r="E18" s="192">
        <v>5575</v>
      </c>
      <c r="F18" s="192">
        <v>20249</v>
      </c>
      <c r="G18" s="191"/>
      <c r="H18" s="193">
        <v>263.20999999999998</v>
      </c>
      <c r="I18" s="193" t="s">
        <v>373</v>
      </c>
      <c r="L18" s="404"/>
      <c r="M18" s="404"/>
    </row>
    <row r="19" spans="1:13" s="602" customFormat="1" ht="12" customHeight="1" x14ac:dyDescent="0.25">
      <c r="A19" s="194" t="s">
        <v>299</v>
      </c>
      <c r="B19" s="195">
        <v>-294</v>
      </c>
      <c r="C19" s="195">
        <v>19120</v>
      </c>
      <c r="D19" s="195">
        <v>295</v>
      </c>
      <c r="E19" s="195">
        <v>129</v>
      </c>
      <c r="F19" s="195">
        <v>46</v>
      </c>
      <c r="G19" s="191"/>
      <c r="H19" s="193">
        <v>-64.34</v>
      </c>
      <c r="I19" s="193" t="s">
        <v>373</v>
      </c>
      <c r="L19" s="404"/>
      <c r="M19" s="404"/>
    </row>
    <row r="20" spans="1:13" ht="12" customHeight="1" x14ac:dyDescent="0.25">
      <c r="A20" s="191" t="s">
        <v>282</v>
      </c>
      <c r="B20" s="192">
        <v>50258</v>
      </c>
      <c r="C20" s="192">
        <v>55269</v>
      </c>
      <c r="D20" s="192">
        <v>55226</v>
      </c>
      <c r="E20" s="192">
        <v>42254</v>
      </c>
      <c r="F20" s="192">
        <v>44728</v>
      </c>
      <c r="G20" s="191"/>
      <c r="H20" s="193">
        <v>5.86</v>
      </c>
      <c r="I20" s="193">
        <v>-11</v>
      </c>
    </row>
    <row r="21" spans="1:13" ht="12" customHeight="1" x14ac:dyDescent="0.25">
      <c r="A21" s="194" t="s">
        <v>70</v>
      </c>
      <c r="B21" s="196">
        <v>46089</v>
      </c>
      <c r="C21" s="196">
        <v>45873</v>
      </c>
      <c r="D21" s="196">
        <v>41383</v>
      </c>
      <c r="E21" s="196">
        <v>37931</v>
      </c>
      <c r="F21" s="196">
        <v>38086</v>
      </c>
      <c r="G21" s="191"/>
      <c r="H21" s="193">
        <v>0.41</v>
      </c>
      <c r="I21" s="193">
        <v>-17.36</v>
      </c>
    </row>
    <row r="22" spans="1:13" ht="12" customHeight="1" x14ac:dyDescent="0.25">
      <c r="A22" s="191" t="s">
        <v>71</v>
      </c>
      <c r="B22" s="192">
        <v>3200</v>
      </c>
      <c r="C22" s="192">
        <v>3032</v>
      </c>
      <c r="D22" s="192">
        <v>2861</v>
      </c>
      <c r="E22" s="192">
        <v>2633</v>
      </c>
      <c r="F22" s="192">
        <v>2440</v>
      </c>
      <c r="G22" s="183"/>
      <c r="H22" s="193">
        <v>-7.33</v>
      </c>
      <c r="I22" s="193">
        <v>-23.75</v>
      </c>
    </row>
    <row r="23" spans="1:13" ht="12" customHeight="1" x14ac:dyDescent="0.25">
      <c r="A23" s="194" t="s">
        <v>72</v>
      </c>
      <c r="B23" s="195">
        <v>969</v>
      </c>
      <c r="C23" s="195">
        <v>6364</v>
      </c>
      <c r="D23" s="195">
        <v>10982</v>
      </c>
      <c r="E23" s="195">
        <v>1690</v>
      </c>
      <c r="F23" s="195">
        <v>4202</v>
      </c>
      <c r="G23" s="183"/>
      <c r="H23" s="193">
        <v>148.63999999999999</v>
      </c>
      <c r="I23" s="193">
        <v>333.64</v>
      </c>
    </row>
    <row r="24" spans="1:13" ht="12" customHeight="1" x14ac:dyDescent="0.25">
      <c r="A24" s="191" t="s">
        <v>272</v>
      </c>
      <c r="B24" s="192">
        <v>264</v>
      </c>
      <c r="C24" s="192">
        <v>110</v>
      </c>
      <c r="D24" s="192">
        <v>272</v>
      </c>
      <c r="E24" s="192">
        <v>112</v>
      </c>
      <c r="F24" s="192">
        <v>72</v>
      </c>
      <c r="G24" s="197"/>
      <c r="H24" s="193">
        <v>-35.71</v>
      </c>
      <c r="I24" s="193">
        <v>-72.73</v>
      </c>
    </row>
    <row r="25" spans="1:13" ht="12" customHeight="1" x14ac:dyDescent="0.25">
      <c r="A25" s="194" t="s">
        <v>262</v>
      </c>
      <c r="B25" s="195">
        <v>24</v>
      </c>
      <c r="C25" s="195">
        <v>13</v>
      </c>
      <c r="D25" s="195">
        <v>2</v>
      </c>
      <c r="E25" s="195">
        <v>1</v>
      </c>
      <c r="F25" s="195">
        <v>3</v>
      </c>
      <c r="G25" s="197"/>
      <c r="H25" s="193">
        <v>200</v>
      </c>
      <c r="I25" s="193">
        <v>-87.5</v>
      </c>
    </row>
    <row r="26" spans="1:13" ht="12" customHeight="1" x14ac:dyDescent="0.25">
      <c r="A26" s="191" t="s">
        <v>263</v>
      </c>
      <c r="B26" s="192">
        <v>16</v>
      </c>
      <c r="C26" s="192">
        <v>20</v>
      </c>
      <c r="D26" s="192">
        <v>-1</v>
      </c>
      <c r="E26" s="192">
        <v>7</v>
      </c>
      <c r="F26" s="192">
        <v>8</v>
      </c>
      <c r="G26" s="197"/>
      <c r="H26" s="193">
        <v>14.29</v>
      </c>
      <c r="I26" s="193">
        <v>-50</v>
      </c>
    </row>
    <row r="27" spans="1:13" ht="12" customHeight="1" x14ac:dyDescent="0.25">
      <c r="A27" s="194" t="s">
        <v>264</v>
      </c>
      <c r="B27" s="195">
        <v>224</v>
      </c>
      <c r="C27" s="195">
        <v>77</v>
      </c>
      <c r="D27" s="195">
        <v>271</v>
      </c>
      <c r="E27" s="195">
        <v>104</v>
      </c>
      <c r="F27" s="195">
        <v>61</v>
      </c>
      <c r="G27" s="197"/>
      <c r="H27" s="198">
        <v>-41.35</v>
      </c>
      <c r="I27" s="198">
        <v>-72.77</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57" customFormat="1" ht="28.15" customHeight="1" x14ac:dyDescent="0.2">
      <c r="A2" s="766" t="s">
        <v>326</v>
      </c>
      <c r="B2" s="766"/>
      <c r="C2" s="766"/>
      <c r="D2" s="766"/>
      <c r="E2" s="766"/>
      <c r="F2" s="766"/>
      <c r="G2" s="457"/>
      <c r="H2" s="751" t="s">
        <v>81</v>
      </c>
      <c r="I2" s="751"/>
    </row>
    <row r="3" spans="1:13" ht="13.9" customHeight="1" x14ac:dyDescent="0.25">
      <c r="A3" s="399" t="s">
        <v>61</v>
      </c>
      <c r="B3" s="597"/>
      <c r="C3" s="597"/>
      <c r="D3" s="597"/>
      <c r="E3" s="597"/>
      <c r="F3" s="597"/>
      <c r="G3" s="597"/>
      <c r="H3" s="597"/>
      <c r="I3" s="597"/>
    </row>
    <row r="4" spans="1:13" ht="13.9" customHeight="1" x14ac:dyDescent="0.25">
      <c r="A4" s="598"/>
      <c r="B4" s="400">
        <v>2018</v>
      </c>
      <c r="C4" s="400">
        <v>2019</v>
      </c>
      <c r="D4" s="400"/>
      <c r="E4" s="397"/>
      <c r="F4" s="400"/>
      <c r="G4" s="401"/>
      <c r="H4" s="402" t="s">
        <v>62</v>
      </c>
      <c r="I4" s="402"/>
    </row>
    <row r="5" spans="1:13" ht="30" customHeight="1" x14ac:dyDescent="0.25">
      <c r="A5" s="402"/>
      <c r="B5" s="130" t="s">
        <v>369</v>
      </c>
      <c r="C5" s="130" t="s">
        <v>370</v>
      </c>
      <c r="D5" s="130" t="s">
        <v>371</v>
      </c>
      <c r="E5" s="130" t="s">
        <v>372</v>
      </c>
      <c r="F5" s="16" t="s">
        <v>369</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-3243212</v>
      </c>
      <c r="C7" s="188">
        <v>2683475</v>
      </c>
      <c r="D7" s="188">
        <v>174101</v>
      </c>
      <c r="E7" s="188">
        <v>3184519</v>
      </c>
      <c r="F7" s="188">
        <v>3631930</v>
      </c>
      <c r="G7" s="183"/>
      <c r="H7" s="204">
        <v>14.05</v>
      </c>
      <c r="I7" s="204" t="s">
        <v>373</v>
      </c>
    </row>
    <row r="8" spans="1:13" s="599" customFormat="1" ht="12" customHeight="1" x14ac:dyDescent="0.25">
      <c r="A8" s="191" t="s">
        <v>65</v>
      </c>
      <c r="B8" s="192">
        <v>450295</v>
      </c>
      <c r="C8" s="192">
        <v>-183535</v>
      </c>
      <c r="D8" s="192">
        <v>-38901</v>
      </c>
      <c r="E8" s="192">
        <v>2843523</v>
      </c>
      <c r="F8" s="192">
        <v>1492699</v>
      </c>
      <c r="G8" s="191"/>
      <c r="H8" s="193">
        <v>-47.51</v>
      </c>
      <c r="I8" s="193">
        <v>231.49</v>
      </c>
      <c r="L8" s="398"/>
      <c r="M8" s="398"/>
    </row>
    <row r="9" spans="1:13" s="599" customFormat="1" ht="12" customHeight="1" x14ac:dyDescent="0.25">
      <c r="A9" s="194" t="s">
        <v>66</v>
      </c>
      <c r="B9" s="195">
        <v>-311</v>
      </c>
      <c r="C9" s="195">
        <v>-58</v>
      </c>
      <c r="D9" s="195">
        <v>-726</v>
      </c>
      <c r="E9" s="195">
        <v>-67</v>
      </c>
      <c r="F9" s="195">
        <v>30</v>
      </c>
      <c r="G9" s="191"/>
      <c r="H9" s="193" t="s">
        <v>373</v>
      </c>
      <c r="I9" s="193" t="s">
        <v>373</v>
      </c>
      <c r="L9" s="398"/>
      <c r="M9" s="398"/>
    </row>
    <row r="10" spans="1:13" s="599" customFormat="1" ht="12" customHeight="1" x14ac:dyDescent="0.25">
      <c r="A10" s="191" t="s">
        <v>67</v>
      </c>
      <c r="B10" s="192">
        <v>-3693196</v>
      </c>
      <c r="C10" s="192">
        <v>2867068</v>
      </c>
      <c r="D10" s="192">
        <v>213728</v>
      </c>
      <c r="E10" s="192">
        <v>341063</v>
      </c>
      <c r="F10" s="192">
        <v>2139201</v>
      </c>
      <c r="G10" s="191"/>
      <c r="H10" s="193">
        <v>527.22</v>
      </c>
      <c r="I10" s="193" t="s">
        <v>373</v>
      </c>
      <c r="L10" s="398"/>
      <c r="M10" s="398"/>
    </row>
    <row r="11" spans="1:13" s="599" customFormat="1" ht="12" customHeight="1" x14ac:dyDescent="0.25">
      <c r="A11" s="194" t="s">
        <v>266</v>
      </c>
      <c r="B11" s="195">
        <v>-3599452</v>
      </c>
      <c r="C11" s="195">
        <v>2987496</v>
      </c>
      <c r="D11" s="195">
        <v>330326</v>
      </c>
      <c r="E11" s="195">
        <v>461274</v>
      </c>
      <c r="F11" s="195">
        <v>2280542</v>
      </c>
      <c r="G11" s="191"/>
      <c r="H11" s="193">
        <v>394.4</v>
      </c>
      <c r="I11" s="193" t="s">
        <v>373</v>
      </c>
      <c r="L11" s="398"/>
      <c r="M11" s="398"/>
    </row>
    <row r="12" spans="1:13" s="599" customFormat="1" ht="12" customHeight="1" x14ac:dyDescent="0.25">
      <c r="A12" s="191" t="s">
        <v>68</v>
      </c>
      <c r="B12" s="192">
        <v>1539</v>
      </c>
      <c r="C12" s="192">
        <v>1785</v>
      </c>
      <c r="D12" s="192">
        <v>2289</v>
      </c>
      <c r="E12" s="192">
        <v>6551</v>
      </c>
      <c r="F12" s="192">
        <v>1163</v>
      </c>
      <c r="G12" s="191"/>
      <c r="H12" s="193">
        <v>-82.25</v>
      </c>
      <c r="I12" s="193">
        <v>-24.43</v>
      </c>
      <c r="L12" s="398"/>
      <c r="M12" s="398"/>
    </row>
    <row r="13" spans="1:13" s="599" customFormat="1" ht="12" customHeight="1" x14ac:dyDescent="0.25">
      <c r="A13" s="194" t="s">
        <v>69</v>
      </c>
      <c r="B13" s="195">
        <v>65953</v>
      </c>
      <c r="C13" s="195">
        <v>88308</v>
      </c>
      <c r="D13" s="195">
        <v>236066</v>
      </c>
      <c r="E13" s="195">
        <v>101731</v>
      </c>
      <c r="F13" s="195">
        <v>83614</v>
      </c>
      <c r="G13" s="191"/>
      <c r="H13" s="193">
        <v>-17.809999999999999</v>
      </c>
      <c r="I13" s="193">
        <v>26.78</v>
      </c>
      <c r="L13" s="398"/>
      <c r="M13" s="398"/>
    </row>
    <row r="14" spans="1:13" s="599" customFormat="1" ht="12" customHeight="1" x14ac:dyDescent="0.25">
      <c r="A14" s="191" t="s">
        <v>267</v>
      </c>
      <c r="B14" s="192">
        <v>5667</v>
      </c>
      <c r="C14" s="192">
        <v>7812</v>
      </c>
      <c r="D14" s="192">
        <v>-201</v>
      </c>
      <c r="E14" s="192">
        <v>35335</v>
      </c>
      <c r="F14" s="192">
        <v>-8764</v>
      </c>
      <c r="G14" s="191"/>
      <c r="H14" s="193" t="s">
        <v>373</v>
      </c>
      <c r="I14" s="193" t="s">
        <v>373</v>
      </c>
      <c r="L14" s="398"/>
      <c r="M14" s="398"/>
    </row>
    <row r="15" spans="1:13" s="599" customFormat="1" ht="12" customHeight="1" x14ac:dyDescent="0.25">
      <c r="A15" s="194" t="s">
        <v>268</v>
      </c>
      <c r="B15" s="195">
        <v>-2352243</v>
      </c>
      <c r="C15" s="195">
        <v>1709231</v>
      </c>
      <c r="D15" s="195">
        <v>-77534</v>
      </c>
      <c r="E15" s="195">
        <v>198354</v>
      </c>
      <c r="F15" s="195">
        <v>1577960</v>
      </c>
      <c r="G15" s="191"/>
      <c r="H15" s="193">
        <v>695.53</v>
      </c>
      <c r="I15" s="193" t="s">
        <v>373</v>
      </c>
      <c r="L15" s="398"/>
      <c r="M15" s="398"/>
    </row>
    <row r="16" spans="1:13" s="599" customFormat="1" ht="12" customHeight="1" x14ac:dyDescent="0.25">
      <c r="A16" s="191" t="s">
        <v>269</v>
      </c>
      <c r="B16" s="192">
        <v>336</v>
      </c>
      <c r="C16" s="192">
        <v>471</v>
      </c>
      <c r="D16" s="192">
        <v>-482</v>
      </c>
      <c r="E16" s="192">
        <v>974</v>
      </c>
      <c r="F16" s="192">
        <v>-710</v>
      </c>
      <c r="G16" s="191"/>
      <c r="H16" s="193" t="s">
        <v>373</v>
      </c>
      <c r="I16" s="193" t="s">
        <v>373</v>
      </c>
      <c r="L16" s="398"/>
      <c r="M16" s="398"/>
    </row>
    <row r="17" spans="1:13" s="599" customFormat="1" ht="12" customHeight="1" x14ac:dyDescent="0.25">
      <c r="A17" s="194" t="s">
        <v>270</v>
      </c>
      <c r="B17" s="195">
        <v>-1050356</v>
      </c>
      <c r="C17" s="195">
        <v>1010535</v>
      </c>
      <c r="D17" s="195">
        <v>125028</v>
      </c>
      <c r="E17" s="195">
        <v>155295</v>
      </c>
      <c r="F17" s="195">
        <v>389046</v>
      </c>
      <c r="G17" s="191"/>
      <c r="H17" s="193">
        <v>150.52000000000001</v>
      </c>
      <c r="I17" s="193" t="s">
        <v>373</v>
      </c>
      <c r="L17" s="398"/>
      <c r="M17" s="398"/>
    </row>
    <row r="18" spans="1:13" s="599" customFormat="1" ht="12" customHeight="1" x14ac:dyDescent="0.25">
      <c r="A18" s="191" t="s">
        <v>271</v>
      </c>
      <c r="B18" s="192">
        <v>-275854</v>
      </c>
      <c r="C18" s="192">
        <v>134248</v>
      </c>
      <c r="D18" s="192">
        <v>50983</v>
      </c>
      <c r="E18" s="192">
        <v>-57383</v>
      </c>
      <c r="F18" s="192">
        <v>257728</v>
      </c>
      <c r="G18" s="191"/>
      <c r="H18" s="193" t="s">
        <v>373</v>
      </c>
      <c r="I18" s="193" t="s">
        <v>373</v>
      </c>
      <c r="L18" s="398"/>
      <c r="M18" s="398"/>
    </row>
    <row r="19" spans="1:13" s="599" customFormat="1" ht="12" customHeight="1" x14ac:dyDescent="0.25">
      <c r="A19" s="194" t="s">
        <v>299</v>
      </c>
      <c r="B19" s="195">
        <v>5505</v>
      </c>
      <c r="C19" s="195">
        <v>35105</v>
      </c>
      <c r="D19" s="195">
        <v>-5823</v>
      </c>
      <c r="E19" s="195">
        <v>20415</v>
      </c>
      <c r="F19" s="195">
        <v>-19495</v>
      </c>
      <c r="G19" s="191"/>
      <c r="H19" s="193" t="s">
        <v>373</v>
      </c>
      <c r="I19" s="193" t="s">
        <v>373</v>
      </c>
      <c r="L19" s="398"/>
      <c r="M19" s="398"/>
    </row>
    <row r="20" spans="1:13" ht="12" customHeight="1" x14ac:dyDescent="0.25">
      <c r="A20" s="191" t="s">
        <v>282</v>
      </c>
      <c r="B20" s="192">
        <v>96474</v>
      </c>
      <c r="C20" s="192">
        <v>122674</v>
      </c>
      <c r="D20" s="192">
        <v>118765</v>
      </c>
      <c r="E20" s="192">
        <v>121689</v>
      </c>
      <c r="F20" s="192">
        <v>143731</v>
      </c>
      <c r="G20" s="191"/>
      <c r="H20" s="193">
        <v>18.11</v>
      </c>
      <c r="I20" s="193">
        <v>48.98</v>
      </c>
    </row>
    <row r="21" spans="1:13" ht="12" customHeight="1" x14ac:dyDescent="0.25">
      <c r="A21" s="194" t="s">
        <v>70</v>
      </c>
      <c r="B21" s="196">
        <v>86060</v>
      </c>
      <c r="C21" s="196">
        <v>98525</v>
      </c>
      <c r="D21" s="196">
        <v>94176</v>
      </c>
      <c r="E21" s="196">
        <v>101834</v>
      </c>
      <c r="F21" s="196">
        <v>112894</v>
      </c>
      <c r="G21" s="191"/>
      <c r="H21" s="193">
        <v>10.86</v>
      </c>
      <c r="I21" s="193">
        <v>31.18</v>
      </c>
    </row>
    <row r="22" spans="1:13" ht="12" customHeight="1" x14ac:dyDescent="0.25">
      <c r="A22" s="191" t="s">
        <v>71</v>
      </c>
      <c r="B22" s="192">
        <v>5980</v>
      </c>
      <c r="C22" s="192">
        <v>5846</v>
      </c>
      <c r="D22" s="192">
        <v>6169</v>
      </c>
      <c r="E22" s="192">
        <v>6729</v>
      </c>
      <c r="F22" s="192">
        <v>7224</v>
      </c>
      <c r="G22" s="183"/>
      <c r="H22" s="193">
        <v>7.36</v>
      </c>
      <c r="I22" s="193">
        <v>20.8</v>
      </c>
    </row>
    <row r="23" spans="1:13" ht="12" customHeight="1" x14ac:dyDescent="0.25">
      <c r="A23" s="194" t="s">
        <v>72</v>
      </c>
      <c r="B23" s="195">
        <v>4433</v>
      </c>
      <c r="C23" s="195">
        <v>18303</v>
      </c>
      <c r="D23" s="195">
        <v>18421</v>
      </c>
      <c r="E23" s="195">
        <v>13125</v>
      </c>
      <c r="F23" s="195">
        <v>23614</v>
      </c>
      <c r="G23" s="183"/>
      <c r="H23" s="193">
        <v>79.92</v>
      </c>
      <c r="I23" s="193">
        <v>432.69</v>
      </c>
    </row>
    <row r="24" spans="1:13" ht="12" customHeight="1" x14ac:dyDescent="0.25">
      <c r="A24" s="191" t="s">
        <v>272</v>
      </c>
      <c r="B24" s="192">
        <v>2729</v>
      </c>
      <c r="C24" s="192">
        <v>2246</v>
      </c>
      <c r="D24" s="192">
        <v>2168</v>
      </c>
      <c r="E24" s="192">
        <v>1479</v>
      </c>
      <c r="F24" s="192">
        <v>2391</v>
      </c>
      <c r="G24" s="197"/>
      <c r="H24" s="193">
        <v>61.66</v>
      </c>
      <c r="I24" s="193">
        <v>-12.39</v>
      </c>
    </row>
    <row r="25" spans="1:13" ht="12" customHeight="1" x14ac:dyDescent="0.25">
      <c r="A25" s="194" t="s">
        <v>262</v>
      </c>
      <c r="B25" s="195">
        <v>217</v>
      </c>
      <c r="C25" s="195">
        <v>118</v>
      </c>
      <c r="D25" s="195">
        <v>91</v>
      </c>
      <c r="E25" s="195">
        <v>126</v>
      </c>
      <c r="F25" s="195">
        <v>199</v>
      </c>
      <c r="G25" s="197"/>
      <c r="H25" s="193">
        <v>57.94</v>
      </c>
      <c r="I25" s="193">
        <v>-8.2899999999999991</v>
      </c>
    </row>
    <row r="26" spans="1:13" ht="12" customHeight="1" x14ac:dyDescent="0.25">
      <c r="A26" s="191" t="s">
        <v>263</v>
      </c>
      <c r="B26" s="192">
        <v>1612</v>
      </c>
      <c r="C26" s="192">
        <v>1597</v>
      </c>
      <c r="D26" s="192">
        <v>1643</v>
      </c>
      <c r="E26" s="192">
        <v>1211</v>
      </c>
      <c r="F26" s="192">
        <v>1039</v>
      </c>
      <c r="G26" s="197"/>
      <c r="H26" s="193">
        <v>-14.2</v>
      </c>
      <c r="I26" s="193">
        <v>-35.549999999999997</v>
      </c>
    </row>
    <row r="27" spans="1:13" ht="12" customHeight="1" x14ac:dyDescent="0.25">
      <c r="A27" s="194" t="s">
        <v>264</v>
      </c>
      <c r="B27" s="195">
        <v>900</v>
      </c>
      <c r="C27" s="195">
        <v>531</v>
      </c>
      <c r="D27" s="195">
        <v>434</v>
      </c>
      <c r="E27" s="195">
        <v>142</v>
      </c>
      <c r="F27" s="195">
        <v>1152</v>
      </c>
      <c r="G27" s="197"/>
      <c r="H27" s="198">
        <v>711.27</v>
      </c>
      <c r="I27" s="198">
        <v>28</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56" customFormat="1" ht="28.15" customHeight="1" x14ac:dyDescent="0.2">
      <c r="A2" s="767" t="s">
        <v>357</v>
      </c>
      <c r="B2" s="767"/>
      <c r="C2" s="767"/>
      <c r="D2" s="767"/>
      <c r="E2" s="767"/>
      <c r="F2" s="767"/>
      <c r="G2" s="456"/>
      <c r="H2" s="751" t="s">
        <v>82</v>
      </c>
      <c r="I2" s="751"/>
    </row>
    <row r="3" spans="1:13" ht="13.9" customHeight="1" x14ac:dyDescent="0.25">
      <c r="A3" s="393" t="s">
        <v>61</v>
      </c>
      <c r="B3" s="594"/>
      <c r="C3" s="594"/>
      <c r="D3" s="594"/>
      <c r="E3" s="594"/>
      <c r="F3" s="594"/>
      <c r="G3" s="594"/>
      <c r="H3" s="594"/>
      <c r="I3" s="594"/>
    </row>
    <row r="4" spans="1:13" ht="13.9" customHeight="1" x14ac:dyDescent="0.25">
      <c r="A4" s="595"/>
      <c r="B4" s="394">
        <v>2018</v>
      </c>
      <c r="C4" s="394">
        <v>2019</v>
      </c>
      <c r="D4" s="394"/>
      <c r="E4" s="391"/>
      <c r="F4" s="394"/>
      <c r="G4" s="395"/>
      <c r="H4" s="396" t="s">
        <v>62</v>
      </c>
      <c r="I4" s="396"/>
    </row>
    <row r="5" spans="1:13" ht="30" customHeight="1" x14ac:dyDescent="0.25">
      <c r="A5" s="396"/>
      <c r="B5" s="125" t="s">
        <v>369</v>
      </c>
      <c r="C5" s="125" t="s">
        <v>370</v>
      </c>
      <c r="D5" s="125" t="s">
        <v>371</v>
      </c>
      <c r="E5" s="125" t="s">
        <v>372</v>
      </c>
      <c r="F5" s="16" t="s">
        <v>369</v>
      </c>
      <c r="G5" s="126"/>
      <c r="H5" s="121" t="s">
        <v>63</v>
      </c>
      <c r="I5" s="121" t="s">
        <v>64</v>
      </c>
    </row>
    <row r="6" spans="1:13" ht="12" customHeight="1" x14ac:dyDescent="0.25">
      <c r="A6" s="393"/>
      <c r="B6" s="127"/>
      <c r="C6" s="127"/>
      <c r="D6" s="127"/>
      <c r="E6" s="127"/>
      <c r="G6" s="128"/>
      <c r="H6" s="129"/>
      <c r="I6" s="129"/>
    </row>
    <row r="7" spans="1:13" ht="12" customHeight="1" x14ac:dyDescent="0.25">
      <c r="A7" s="187" t="s">
        <v>343</v>
      </c>
      <c r="B7" s="188">
        <v>-441852</v>
      </c>
      <c r="C7" s="188">
        <v>258110</v>
      </c>
      <c r="D7" s="188">
        <v>-413574</v>
      </c>
      <c r="E7" s="188">
        <v>-628175</v>
      </c>
      <c r="F7" s="188">
        <v>-1281210</v>
      </c>
      <c r="G7" s="183"/>
      <c r="H7" s="204">
        <f t="shared" ref="H7:H27" si="0">IF(ISERROR($F7/$E7),"-",IF(OR($F7/$E7&lt;0,($F7-$E7)/$E7*100&lt;-1999.99,($F7-$E7)/$E7*100&gt;1999.99),"-",IF(AND($F7=0,$E7&lt;0),"-",ROUND(($F7-$E7)/ABS($E7)*100,2))))</f>
        <v>-103.96</v>
      </c>
      <c r="I7" s="204">
        <f t="shared" ref="I7:I27" si="1">IF(ISERROR($F7/$B7),"-",IF($F7/$B7&lt;0,"-",IF(OR($F7/$B7&lt;0,($F7-$B7)/$B7*100&lt;-1999.99,($F7-$B7)/$B7*100&gt;1999.99),"-",IF(AND($F7=0,$B7&lt;0),"-",ROUND(($F7-$B7)/ABS($B7)*100,2)))))</f>
        <v>-189.96</v>
      </c>
    </row>
    <row r="8" spans="1:13" s="596" customFormat="1" ht="12" customHeight="1" x14ac:dyDescent="0.25">
      <c r="A8" s="191" t="s">
        <v>65</v>
      </c>
      <c r="B8" s="192">
        <v>10016</v>
      </c>
      <c r="C8" s="192">
        <v>-270586</v>
      </c>
      <c r="D8" s="192">
        <v>-680253</v>
      </c>
      <c r="E8" s="192">
        <v>-780107</v>
      </c>
      <c r="F8" s="192">
        <v>-1295790</v>
      </c>
      <c r="G8" s="191"/>
      <c r="H8" s="193">
        <f t="shared" si="0"/>
        <v>-66.099999999999994</v>
      </c>
      <c r="I8" s="193" t="str">
        <f t="shared" si="1"/>
        <v>-</v>
      </c>
      <c r="L8" s="392"/>
      <c r="M8" s="392"/>
    </row>
    <row r="9" spans="1:13" s="596" customFormat="1" ht="12" customHeight="1" x14ac:dyDescent="0.25">
      <c r="A9" s="194" t="s">
        <v>66</v>
      </c>
      <c r="B9" s="195">
        <v>0</v>
      </c>
      <c r="C9" s="195">
        <v>-3814</v>
      </c>
      <c r="D9" s="195">
        <v>0</v>
      </c>
      <c r="E9" s="195">
        <v>-5628</v>
      </c>
      <c r="F9" s="195">
        <v>-161857</v>
      </c>
      <c r="G9" s="191"/>
      <c r="H9" s="193" t="str">
        <f>IF(ISERROR($F9/$E9),"-",IF(OR($F9/$E9&lt;0,($F9-$E9)/$E9*100&lt;-1999.99,($F9-$E9)/$E9*100&gt;1999.99),"-",IF(AND($F9=0,$E9&lt;0),"-",ROUND(($F9-$E9)/($E9)*100,2))))</f>
        <v>-</v>
      </c>
      <c r="I9" s="193" t="str">
        <f>IF(ISERROR($F9/$B9),"-",IF($F9/$B9&lt;0,"-",IF(OR($F9/$B9&lt;0,($F9-$B9)/$B9*100&lt;-1999.99,($F9-$B9)/$B9*100&gt;1999.99),"-",IF(AND($F9=0,$B9&lt;0),"-",ROUND(($F9-$B9)/($B9)*100,2)))))</f>
        <v>-</v>
      </c>
      <c r="L9" s="392"/>
      <c r="M9" s="392"/>
    </row>
    <row r="10" spans="1:13" s="596" customFormat="1" ht="12" customHeight="1" x14ac:dyDescent="0.25">
      <c r="A10" s="191" t="s">
        <v>67</v>
      </c>
      <c r="B10" s="192">
        <v>-451868</v>
      </c>
      <c r="C10" s="192">
        <v>532510</v>
      </c>
      <c r="D10" s="195">
        <v>266679</v>
      </c>
      <c r="E10" s="195">
        <v>157560</v>
      </c>
      <c r="F10" s="192">
        <v>176437</v>
      </c>
      <c r="G10" s="191"/>
      <c r="H10" s="193">
        <f t="shared" si="0"/>
        <v>11.98</v>
      </c>
      <c r="I10" s="193" t="str">
        <f t="shared" si="1"/>
        <v>-</v>
      </c>
      <c r="L10" s="392"/>
      <c r="M10" s="392"/>
    </row>
    <row r="11" spans="1:13" s="596" customFormat="1" ht="12" customHeight="1" x14ac:dyDescent="0.25">
      <c r="A11" s="194" t="s">
        <v>266</v>
      </c>
      <c r="B11" s="195">
        <v>-431004</v>
      </c>
      <c r="C11" s="195">
        <v>556565</v>
      </c>
      <c r="D11" s="192">
        <v>290900</v>
      </c>
      <c r="E11" s="192">
        <v>177710</v>
      </c>
      <c r="F11" s="195">
        <v>194469</v>
      </c>
      <c r="G11" s="191"/>
      <c r="H11" s="193">
        <f t="shared" si="0"/>
        <v>9.43</v>
      </c>
      <c r="I11" s="193" t="str">
        <f t="shared" si="1"/>
        <v>-</v>
      </c>
      <c r="L11" s="392"/>
      <c r="M11" s="392"/>
    </row>
    <row r="12" spans="1:13" s="596" customFormat="1" ht="12" customHeight="1" x14ac:dyDescent="0.25">
      <c r="A12" s="191" t="s">
        <v>68</v>
      </c>
      <c r="B12" s="192">
        <v>24840</v>
      </c>
      <c r="C12" s="192">
        <v>23478</v>
      </c>
      <c r="D12" s="195">
        <v>22428</v>
      </c>
      <c r="E12" s="195">
        <v>20034</v>
      </c>
      <c r="F12" s="192">
        <v>16992</v>
      </c>
      <c r="G12" s="191"/>
      <c r="H12" s="193">
        <f t="shared" si="0"/>
        <v>-15.18</v>
      </c>
      <c r="I12" s="193">
        <f t="shared" si="1"/>
        <v>-31.59</v>
      </c>
      <c r="L12" s="392"/>
      <c r="M12" s="392"/>
    </row>
    <row r="13" spans="1:13" s="596" customFormat="1" ht="12" customHeight="1" x14ac:dyDescent="0.25">
      <c r="A13" s="194" t="s">
        <v>69</v>
      </c>
      <c r="B13" s="195">
        <v>21235</v>
      </c>
      <c r="C13" s="195">
        <v>17503</v>
      </c>
      <c r="D13" s="195">
        <v>54854</v>
      </c>
      <c r="E13" s="195">
        <v>15073</v>
      </c>
      <c r="F13" s="195">
        <v>23843</v>
      </c>
      <c r="G13" s="191"/>
      <c r="H13" s="193">
        <f t="shared" si="0"/>
        <v>58.18</v>
      </c>
      <c r="I13" s="193">
        <f t="shared" si="1"/>
        <v>12.28</v>
      </c>
      <c r="L13" s="392"/>
      <c r="M13" s="392"/>
    </row>
    <row r="14" spans="1:13" s="596" customFormat="1" ht="12" customHeight="1" x14ac:dyDescent="0.25">
      <c r="A14" s="191" t="s">
        <v>267</v>
      </c>
      <c r="B14" s="192">
        <v>48464</v>
      </c>
      <c r="C14" s="192">
        <v>88774</v>
      </c>
      <c r="D14" s="192">
        <v>105443</v>
      </c>
      <c r="E14" s="192">
        <v>36806</v>
      </c>
      <c r="F14" s="192">
        <v>-79771</v>
      </c>
      <c r="G14" s="191"/>
      <c r="H14" s="193" t="str">
        <f t="shared" si="0"/>
        <v>-</v>
      </c>
      <c r="I14" s="193" t="str">
        <f t="shared" si="1"/>
        <v>-</v>
      </c>
      <c r="L14" s="392"/>
      <c r="M14" s="392"/>
    </row>
    <row r="15" spans="1:13" s="596" customFormat="1" ht="12" customHeight="1" x14ac:dyDescent="0.25">
      <c r="A15" s="194" t="s">
        <v>268</v>
      </c>
      <c r="B15" s="195">
        <v>-369587</v>
      </c>
      <c r="C15" s="195">
        <v>354984</v>
      </c>
      <c r="D15" s="195">
        <v>61949</v>
      </c>
      <c r="E15" s="195">
        <v>94364</v>
      </c>
      <c r="F15" s="195">
        <v>157894</v>
      </c>
      <c r="G15" s="191"/>
      <c r="H15" s="193">
        <f t="shared" si="0"/>
        <v>67.319999999999993</v>
      </c>
      <c r="I15" s="193" t="str">
        <f t="shared" si="1"/>
        <v>-</v>
      </c>
      <c r="L15" s="392"/>
      <c r="M15" s="392"/>
    </row>
    <row r="16" spans="1:13" s="596" customFormat="1" ht="12" customHeight="1" x14ac:dyDescent="0.25">
      <c r="A16" s="191" t="s">
        <v>269</v>
      </c>
      <c r="B16" s="192">
        <v>144</v>
      </c>
      <c r="C16" s="192">
        <v>189</v>
      </c>
      <c r="D16" s="192">
        <v>18</v>
      </c>
      <c r="E16" s="192">
        <v>43</v>
      </c>
      <c r="F16" s="192">
        <v>-88</v>
      </c>
      <c r="G16" s="191"/>
      <c r="H16" s="193" t="str">
        <f t="shared" si="0"/>
        <v>-</v>
      </c>
      <c r="I16" s="193" t="str">
        <f t="shared" si="1"/>
        <v>-</v>
      </c>
      <c r="L16" s="392"/>
      <c r="M16" s="392"/>
    </row>
    <row r="17" spans="1:13" s="596" customFormat="1" ht="12" customHeight="1" x14ac:dyDescent="0.25">
      <c r="A17" s="194" t="s">
        <v>270</v>
      </c>
      <c r="B17" s="195">
        <v>-3736</v>
      </c>
      <c r="C17" s="195">
        <v>3327</v>
      </c>
      <c r="D17" s="195">
        <v>487</v>
      </c>
      <c r="E17" s="195">
        <v>1084</v>
      </c>
      <c r="F17" s="195">
        <v>1158</v>
      </c>
      <c r="G17" s="191"/>
      <c r="H17" s="193">
        <f t="shared" si="0"/>
        <v>6.83</v>
      </c>
      <c r="I17" s="193" t="str">
        <f t="shared" si="1"/>
        <v>-</v>
      </c>
      <c r="L17" s="392"/>
      <c r="M17" s="392"/>
    </row>
    <row r="18" spans="1:13" s="596" customFormat="1" ht="12" customHeight="1" x14ac:dyDescent="0.25">
      <c r="A18" s="191" t="s">
        <v>271</v>
      </c>
      <c r="B18" s="192">
        <v>-152693</v>
      </c>
      <c r="C18" s="192">
        <v>68239</v>
      </c>
      <c r="D18" s="192">
        <v>45938</v>
      </c>
      <c r="E18" s="192">
        <v>15718</v>
      </c>
      <c r="F18" s="192">
        <v>75208</v>
      </c>
      <c r="G18" s="191"/>
      <c r="H18" s="193">
        <f t="shared" si="0"/>
        <v>378.48</v>
      </c>
      <c r="I18" s="193" t="str">
        <f t="shared" si="1"/>
        <v>-</v>
      </c>
      <c r="L18" s="392"/>
      <c r="M18" s="392"/>
    </row>
    <row r="19" spans="1:13" s="596" customFormat="1" ht="12" customHeight="1" x14ac:dyDescent="0.25">
      <c r="A19" s="194" t="s">
        <v>342</v>
      </c>
      <c r="B19" s="195">
        <v>330</v>
      </c>
      <c r="C19" s="195">
        <v>72</v>
      </c>
      <c r="D19" s="195">
        <v>-216</v>
      </c>
      <c r="E19" s="195">
        <v>-5410</v>
      </c>
      <c r="F19" s="195">
        <v>-766</v>
      </c>
      <c r="G19" s="191"/>
      <c r="H19" s="193">
        <f t="shared" si="0"/>
        <v>85.84</v>
      </c>
      <c r="I19" s="193" t="str">
        <f t="shared" si="1"/>
        <v>-</v>
      </c>
      <c r="L19" s="392"/>
      <c r="M19" s="392"/>
    </row>
    <row r="20" spans="1:13" ht="12" customHeight="1" x14ac:dyDescent="0.25">
      <c r="A20" s="191" t="s">
        <v>282</v>
      </c>
      <c r="B20" s="192">
        <v>21033</v>
      </c>
      <c r="C20" s="192">
        <v>24087</v>
      </c>
      <c r="D20" s="192">
        <v>24407</v>
      </c>
      <c r="E20" s="192">
        <v>20198</v>
      </c>
      <c r="F20" s="192">
        <v>18701</v>
      </c>
      <c r="G20" s="191"/>
      <c r="H20" s="193">
        <f t="shared" si="0"/>
        <v>-7.41</v>
      </c>
      <c r="I20" s="193">
        <f t="shared" si="1"/>
        <v>-11.09</v>
      </c>
    </row>
    <row r="21" spans="1:13" ht="12" customHeight="1" x14ac:dyDescent="0.25">
      <c r="A21" s="194" t="s">
        <v>70</v>
      </c>
      <c r="B21" s="196">
        <v>18436</v>
      </c>
      <c r="C21" s="196">
        <v>17700</v>
      </c>
      <c r="D21" s="196">
        <v>17087</v>
      </c>
      <c r="E21" s="196">
        <v>15781</v>
      </c>
      <c r="F21" s="196">
        <v>14913</v>
      </c>
      <c r="G21" s="191"/>
      <c r="H21" s="193">
        <f t="shared" si="0"/>
        <v>-5.5</v>
      </c>
      <c r="I21" s="193">
        <f t="shared" si="1"/>
        <v>-19.11</v>
      </c>
    </row>
    <row r="22" spans="1:13" ht="12" customHeight="1" x14ac:dyDescent="0.25">
      <c r="A22" s="191" t="s">
        <v>71</v>
      </c>
      <c r="B22" s="192">
        <v>2000</v>
      </c>
      <c r="C22" s="192">
        <v>1981</v>
      </c>
      <c r="D22" s="192">
        <v>1973</v>
      </c>
      <c r="E22" s="192">
        <v>1875</v>
      </c>
      <c r="F22" s="192">
        <v>1778</v>
      </c>
      <c r="G22" s="183"/>
      <c r="H22" s="193">
        <f t="shared" si="0"/>
        <v>-5.17</v>
      </c>
      <c r="I22" s="193">
        <f t="shared" si="1"/>
        <v>-11.1</v>
      </c>
    </row>
    <row r="23" spans="1:13" ht="12" customHeight="1" x14ac:dyDescent="0.25">
      <c r="A23" s="194" t="s">
        <v>72</v>
      </c>
      <c r="B23" s="195">
        <v>597</v>
      </c>
      <c r="C23" s="195">
        <v>4406</v>
      </c>
      <c r="D23" s="195">
        <v>5347</v>
      </c>
      <c r="E23" s="195">
        <v>2542</v>
      </c>
      <c r="F23" s="195">
        <v>2009</v>
      </c>
      <c r="G23" s="183"/>
      <c r="H23" s="193">
        <f t="shared" si="0"/>
        <v>-20.97</v>
      </c>
      <c r="I23" s="193">
        <f t="shared" si="1"/>
        <v>236.52</v>
      </c>
    </row>
    <row r="24" spans="1:13" ht="12" customHeight="1" x14ac:dyDescent="0.25">
      <c r="A24" s="191" t="s">
        <v>272</v>
      </c>
      <c r="B24" s="192">
        <v>169</v>
      </c>
      <c r="C24" s="192">
        <v>32</v>
      </c>
      <c r="D24" s="192">
        <v>186</v>
      </c>
      <c r="E24" s="192">
        <v>48</v>
      </c>
      <c r="F24" s="192">
        <v>668</v>
      </c>
      <c r="G24" s="197"/>
      <c r="H24" s="193">
        <f t="shared" si="0"/>
        <v>1291.67</v>
      </c>
      <c r="I24" s="193">
        <f t="shared" si="1"/>
        <v>295.27</v>
      </c>
    </row>
    <row r="25" spans="1:13" ht="12" customHeight="1" x14ac:dyDescent="0.25">
      <c r="A25" s="194" t="s">
        <v>262</v>
      </c>
      <c r="B25" s="195">
        <v>5</v>
      </c>
      <c r="C25" s="195">
        <v>10</v>
      </c>
      <c r="D25" s="195">
        <v>9</v>
      </c>
      <c r="E25" s="195">
        <v>57</v>
      </c>
      <c r="F25" s="195">
        <v>40</v>
      </c>
      <c r="G25" s="197"/>
      <c r="H25" s="193">
        <f t="shared" si="0"/>
        <v>-29.82</v>
      </c>
      <c r="I25" s="193">
        <f t="shared" si="1"/>
        <v>700</v>
      </c>
    </row>
    <row r="26" spans="1:13" ht="12" customHeight="1" x14ac:dyDescent="0.25">
      <c r="A26" s="191" t="s">
        <v>263</v>
      </c>
      <c r="B26" s="192">
        <v>0</v>
      </c>
      <c r="C26" s="192">
        <v>0</v>
      </c>
      <c r="D26" s="192">
        <v>0</v>
      </c>
      <c r="E26" s="192">
        <v>0</v>
      </c>
      <c r="F26" s="192">
        <v>0</v>
      </c>
      <c r="G26" s="197"/>
      <c r="H26" s="193" t="str">
        <f t="shared" si="0"/>
        <v>-</v>
      </c>
      <c r="I26" s="193" t="str">
        <f t="shared" si="1"/>
        <v>-</v>
      </c>
    </row>
    <row r="27" spans="1:13" ht="12" customHeight="1" x14ac:dyDescent="0.25">
      <c r="A27" s="468" t="s">
        <v>264</v>
      </c>
      <c r="B27" s="741">
        <v>164</v>
      </c>
      <c r="C27" s="741">
        <v>22</v>
      </c>
      <c r="D27" s="741">
        <v>177</v>
      </c>
      <c r="E27" s="741">
        <v>-10</v>
      </c>
      <c r="F27" s="741">
        <v>629</v>
      </c>
      <c r="G27" s="742"/>
      <c r="H27" s="743" t="str">
        <f t="shared" si="0"/>
        <v>-</v>
      </c>
      <c r="I27" s="743">
        <f t="shared" si="1"/>
        <v>283.54000000000002</v>
      </c>
    </row>
    <row r="28" spans="1:13" ht="18.75" customHeight="1" x14ac:dyDescent="0.25">
      <c r="A28" s="757" t="s">
        <v>358</v>
      </c>
      <c r="B28" s="757"/>
      <c r="C28" s="757"/>
      <c r="D28" s="757"/>
      <c r="E28" s="757"/>
      <c r="F28" s="757"/>
      <c r="G28" s="757"/>
      <c r="H28" s="757"/>
      <c r="I28" s="757"/>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55" customFormat="1" ht="28.15" customHeight="1" x14ac:dyDescent="0.2">
      <c r="A2" s="768" t="s">
        <v>327</v>
      </c>
      <c r="B2" s="768"/>
      <c r="C2" s="768"/>
      <c r="D2" s="768"/>
      <c r="E2" s="768"/>
      <c r="F2" s="768"/>
      <c r="G2" s="455"/>
      <c r="H2" s="751" t="s">
        <v>83</v>
      </c>
      <c r="I2" s="751"/>
    </row>
    <row r="3" spans="1:13" ht="13.9" customHeight="1" x14ac:dyDescent="0.25">
      <c r="A3" s="387" t="s">
        <v>61</v>
      </c>
      <c r="B3" s="591"/>
      <c r="C3" s="591"/>
      <c r="D3" s="591"/>
      <c r="E3" s="591"/>
      <c r="F3" s="591"/>
      <c r="G3" s="591"/>
      <c r="H3" s="591"/>
      <c r="I3" s="591"/>
    </row>
    <row r="4" spans="1:13" ht="13.9" customHeight="1" x14ac:dyDescent="0.25">
      <c r="A4" s="592"/>
      <c r="B4" s="388">
        <v>2018</v>
      </c>
      <c r="C4" s="388">
        <v>2019</v>
      </c>
      <c r="D4" s="388"/>
      <c r="E4" s="385"/>
      <c r="F4" s="388"/>
      <c r="G4" s="389"/>
      <c r="H4" s="390" t="s">
        <v>62</v>
      </c>
      <c r="I4" s="390"/>
    </row>
    <row r="5" spans="1:13" ht="30" customHeight="1" x14ac:dyDescent="0.25">
      <c r="A5" s="390"/>
      <c r="B5" s="119" t="s">
        <v>369</v>
      </c>
      <c r="C5" s="119" t="s">
        <v>370</v>
      </c>
      <c r="D5" s="119" t="s">
        <v>371</v>
      </c>
      <c r="E5" s="119" t="s">
        <v>372</v>
      </c>
      <c r="F5" s="16" t="s">
        <v>369</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107736</v>
      </c>
      <c r="C7" s="188">
        <v>178206</v>
      </c>
      <c r="D7" s="188">
        <v>132136</v>
      </c>
      <c r="E7" s="188">
        <v>-54696</v>
      </c>
      <c r="F7" s="188">
        <v>-333834</v>
      </c>
      <c r="G7" s="183"/>
      <c r="H7" s="204">
        <v>-510.34</v>
      </c>
      <c r="I7" s="204" t="s">
        <v>373</v>
      </c>
    </row>
    <row r="8" spans="1:13" s="593" customFormat="1" ht="12" customHeight="1" x14ac:dyDescent="0.25">
      <c r="A8" s="191" t="s">
        <v>65</v>
      </c>
      <c r="B8" s="192">
        <v>53745</v>
      </c>
      <c r="C8" s="192">
        <v>98286</v>
      </c>
      <c r="D8" s="192">
        <v>24201</v>
      </c>
      <c r="E8" s="192">
        <v>-126231</v>
      </c>
      <c r="F8" s="192">
        <v>-278893</v>
      </c>
      <c r="G8" s="191"/>
      <c r="H8" s="193">
        <v>-120.94</v>
      </c>
      <c r="I8" s="193" t="s">
        <v>373</v>
      </c>
      <c r="L8" s="386"/>
      <c r="M8" s="386"/>
    </row>
    <row r="9" spans="1:13" s="593" customFormat="1" ht="12" customHeight="1" x14ac:dyDescent="0.25">
      <c r="A9" s="194" t="s">
        <v>66</v>
      </c>
      <c r="B9" s="195">
        <v>0</v>
      </c>
      <c r="C9" s="195">
        <v>0</v>
      </c>
      <c r="D9" s="195">
        <v>0</v>
      </c>
      <c r="E9" s="195">
        <v>0</v>
      </c>
      <c r="F9" s="195">
        <v>0</v>
      </c>
      <c r="G9" s="191"/>
      <c r="H9" s="193" t="s">
        <v>373</v>
      </c>
      <c r="I9" s="193" t="s">
        <v>373</v>
      </c>
      <c r="L9" s="386"/>
      <c r="M9" s="386"/>
    </row>
    <row r="10" spans="1:13" s="593" customFormat="1" ht="12" customHeight="1" x14ac:dyDescent="0.25">
      <c r="A10" s="191" t="s">
        <v>67</v>
      </c>
      <c r="B10" s="192">
        <v>53991</v>
      </c>
      <c r="C10" s="192">
        <v>79920</v>
      </c>
      <c r="D10" s="192">
        <v>107935</v>
      </c>
      <c r="E10" s="192">
        <v>71535</v>
      </c>
      <c r="F10" s="192">
        <v>-54941</v>
      </c>
      <c r="G10" s="191"/>
      <c r="H10" s="193" t="s">
        <v>373</v>
      </c>
      <c r="I10" s="193" t="s">
        <v>373</v>
      </c>
      <c r="L10" s="386"/>
      <c r="M10" s="386"/>
    </row>
    <row r="11" spans="1:13" s="593" customFormat="1" ht="12" customHeight="1" x14ac:dyDescent="0.25">
      <c r="A11" s="194" t="s">
        <v>266</v>
      </c>
      <c r="B11" s="195">
        <v>58761</v>
      </c>
      <c r="C11" s="195">
        <v>85253</v>
      </c>
      <c r="D11" s="195">
        <v>114437</v>
      </c>
      <c r="E11" s="195">
        <v>77818</v>
      </c>
      <c r="F11" s="195">
        <v>-50145</v>
      </c>
      <c r="G11" s="191"/>
      <c r="H11" s="193" t="s">
        <v>373</v>
      </c>
      <c r="I11" s="193" t="s">
        <v>373</v>
      </c>
      <c r="L11" s="386"/>
      <c r="M11" s="386"/>
    </row>
    <row r="12" spans="1:13" s="593" customFormat="1" ht="12" customHeight="1" x14ac:dyDescent="0.25">
      <c r="A12" s="191" t="s">
        <v>68</v>
      </c>
      <c r="B12" s="192">
        <v>13109</v>
      </c>
      <c r="C12" s="192">
        <v>13235</v>
      </c>
      <c r="D12" s="192">
        <v>13834</v>
      </c>
      <c r="E12" s="192">
        <v>14389</v>
      </c>
      <c r="F12" s="192">
        <v>13577</v>
      </c>
      <c r="G12" s="191"/>
      <c r="H12" s="193">
        <v>-5.64</v>
      </c>
      <c r="I12" s="193">
        <v>3.57</v>
      </c>
      <c r="L12" s="386"/>
      <c r="M12" s="386"/>
    </row>
    <row r="13" spans="1:13" s="593" customFormat="1" ht="12" customHeight="1" x14ac:dyDescent="0.25">
      <c r="A13" s="194" t="s">
        <v>69</v>
      </c>
      <c r="B13" s="195">
        <v>0</v>
      </c>
      <c r="C13" s="195">
        <v>0</v>
      </c>
      <c r="D13" s="195">
        <v>0</v>
      </c>
      <c r="E13" s="195">
        <v>0</v>
      </c>
      <c r="F13" s="195">
        <v>0</v>
      </c>
      <c r="G13" s="191"/>
      <c r="H13" s="193" t="s">
        <v>373</v>
      </c>
      <c r="I13" s="193" t="s">
        <v>373</v>
      </c>
      <c r="L13" s="386"/>
      <c r="M13" s="386"/>
    </row>
    <row r="14" spans="1:13" s="593" customFormat="1" ht="12" customHeight="1" x14ac:dyDescent="0.25">
      <c r="A14" s="191" t="s">
        <v>267</v>
      </c>
      <c r="B14" s="192">
        <v>43140</v>
      </c>
      <c r="C14" s="192">
        <v>70251</v>
      </c>
      <c r="D14" s="192">
        <v>100299</v>
      </c>
      <c r="E14" s="192">
        <v>63015</v>
      </c>
      <c r="F14" s="192">
        <v>-62912</v>
      </c>
      <c r="G14" s="191"/>
      <c r="H14" s="193" t="s">
        <v>373</v>
      </c>
      <c r="I14" s="193" t="s">
        <v>373</v>
      </c>
      <c r="L14" s="386"/>
      <c r="M14" s="386"/>
    </row>
    <row r="15" spans="1:13" s="593" customFormat="1" ht="12" customHeight="1" x14ac:dyDescent="0.25">
      <c r="A15" s="194" t="s">
        <v>268</v>
      </c>
      <c r="B15" s="195">
        <v>0</v>
      </c>
      <c r="C15" s="195">
        <v>0</v>
      </c>
      <c r="D15" s="195">
        <v>0</v>
      </c>
      <c r="E15" s="195">
        <v>0</v>
      </c>
      <c r="F15" s="195">
        <v>0</v>
      </c>
      <c r="G15" s="191"/>
      <c r="H15" s="193" t="s">
        <v>373</v>
      </c>
      <c r="I15" s="193" t="s">
        <v>373</v>
      </c>
      <c r="L15" s="386"/>
      <c r="M15" s="386"/>
    </row>
    <row r="16" spans="1:13" s="593" customFormat="1" ht="12" customHeight="1" x14ac:dyDescent="0.25">
      <c r="A16" s="191" t="s">
        <v>269</v>
      </c>
      <c r="B16" s="192">
        <v>0</v>
      </c>
      <c r="C16" s="192">
        <v>0</v>
      </c>
      <c r="D16" s="192">
        <v>0</v>
      </c>
      <c r="E16" s="192">
        <v>0</v>
      </c>
      <c r="F16" s="192">
        <v>0</v>
      </c>
      <c r="G16" s="191"/>
      <c r="H16" s="193" t="s">
        <v>373</v>
      </c>
      <c r="I16" s="193" t="s">
        <v>373</v>
      </c>
      <c r="L16" s="386"/>
      <c r="M16" s="386"/>
    </row>
    <row r="17" spans="1:13" s="593" customFormat="1" ht="12" customHeight="1" x14ac:dyDescent="0.25">
      <c r="A17" s="194" t="s">
        <v>270</v>
      </c>
      <c r="B17" s="195">
        <v>0</v>
      </c>
      <c r="C17" s="195">
        <v>0</v>
      </c>
      <c r="D17" s="195">
        <v>0</v>
      </c>
      <c r="E17" s="195">
        <v>0</v>
      </c>
      <c r="F17" s="195">
        <v>0</v>
      </c>
      <c r="G17" s="191"/>
      <c r="H17" s="193" t="s">
        <v>373</v>
      </c>
      <c r="I17" s="193" t="s">
        <v>373</v>
      </c>
      <c r="L17" s="386"/>
      <c r="M17" s="386"/>
    </row>
    <row r="18" spans="1:13" s="593" customFormat="1" ht="12" customHeight="1" x14ac:dyDescent="0.25">
      <c r="A18" s="191" t="s">
        <v>271</v>
      </c>
      <c r="B18" s="192">
        <v>2511</v>
      </c>
      <c r="C18" s="192">
        <v>1767</v>
      </c>
      <c r="D18" s="192">
        <v>305</v>
      </c>
      <c r="E18" s="192">
        <v>414</v>
      </c>
      <c r="F18" s="192">
        <v>-810</v>
      </c>
      <c r="G18" s="191"/>
      <c r="H18" s="193" t="s">
        <v>373</v>
      </c>
      <c r="I18" s="193" t="s">
        <v>373</v>
      </c>
      <c r="L18" s="386"/>
      <c r="M18" s="386"/>
    </row>
    <row r="19" spans="1:13" s="593" customFormat="1" ht="12" customHeight="1" x14ac:dyDescent="0.25">
      <c r="A19" s="194" t="s">
        <v>299</v>
      </c>
      <c r="B19" s="195">
        <v>0</v>
      </c>
      <c r="C19" s="195">
        <v>0</v>
      </c>
      <c r="D19" s="195">
        <v>0</v>
      </c>
      <c r="E19" s="195">
        <v>0</v>
      </c>
      <c r="F19" s="195">
        <v>0</v>
      </c>
      <c r="G19" s="191"/>
      <c r="H19" s="193" t="s">
        <v>373</v>
      </c>
      <c r="I19" s="193" t="s">
        <v>373</v>
      </c>
      <c r="L19" s="386"/>
      <c r="M19" s="386"/>
    </row>
    <row r="20" spans="1:13" ht="12" customHeight="1" x14ac:dyDescent="0.25">
      <c r="A20" s="191" t="s">
        <v>282</v>
      </c>
      <c r="B20" s="192">
        <v>5071</v>
      </c>
      <c r="C20" s="192">
        <v>5635</v>
      </c>
      <c r="D20" s="192">
        <v>6503</v>
      </c>
      <c r="E20" s="192">
        <v>6285</v>
      </c>
      <c r="F20" s="192">
        <v>4797</v>
      </c>
      <c r="G20" s="191"/>
      <c r="H20" s="193">
        <v>-23.68</v>
      </c>
      <c r="I20" s="193">
        <v>-5.4</v>
      </c>
    </row>
    <row r="21" spans="1:13" ht="12" customHeight="1" x14ac:dyDescent="0.25">
      <c r="A21" s="194" t="s">
        <v>70</v>
      </c>
      <c r="B21" s="196">
        <v>4188</v>
      </c>
      <c r="C21" s="196">
        <v>4196</v>
      </c>
      <c r="D21" s="196">
        <v>4726</v>
      </c>
      <c r="E21" s="196">
        <v>4811</v>
      </c>
      <c r="F21" s="196">
        <v>4594</v>
      </c>
      <c r="G21" s="191"/>
      <c r="H21" s="193">
        <v>-4.51</v>
      </c>
      <c r="I21" s="193">
        <v>9.69</v>
      </c>
    </row>
    <row r="22" spans="1:13" ht="12" customHeight="1" x14ac:dyDescent="0.25">
      <c r="A22" s="191" t="s">
        <v>71</v>
      </c>
      <c r="B22" s="192">
        <v>566</v>
      </c>
      <c r="C22" s="192">
        <v>569</v>
      </c>
      <c r="D22" s="192">
        <v>629</v>
      </c>
      <c r="E22" s="192">
        <v>650</v>
      </c>
      <c r="F22" s="192">
        <v>627</v>
      </c>
      <c r="G22" s="183"/>
      <c r="H22" s="193">
        <v>-3.54</v>
      </c>
      <c r="I22" s="193">
        <v>10.78</v>
      </c>
    </row>
    <row r="23" spans="1:13" ht="12" customHeight="1" x14ac:dyDescent="0.25">
      <c r="A23" s="194" t="s">
        <v>72</v>
      </c>
      <c r="B23" s="195">
        <v>317</v>
      </c>
      <c r="C23" s="195">
        <v>870</v>
      </c>
      <c r="D23" s="195">
        <v>1147</v>
      </c>
      <c r="E23" s="195">
        <v>824</v>
      </c>
      <c r="F23" s="195">
        <v>-424</v>
      </c>
      <c r="G23" s="183"/>
      <c r="H23" s="193" t="s">
        <v>373</v>
      </c>
      <c r="I23" s="193" t="s">
        <v>373</v>
      </c>
    </row>
    <row r="24" spans="1:13" ht="12" customHeight="1" x14ac:dyDescent="0.25">
      <c r="A24" s="191" t="s">
        <v>272</v>
      </c>
      <c r="B24" s="192">
        <v>301</v>
      </c>
      <c r="C24" s="192">
        <v>302</v>
      </c>
      <c r="D24" s="192">
        <v>0</v>
      </c>
      <c r="E24" s="192">
        <v>1</v>
      </c>
      <c r="F24" s="192">
        <v>0</v>
      </c>
      <c r="G24" s="197"/>
      <c r="H24" s="193">
        <v>-100</v>
      </c>
      <c r="I24" s="193">
        <v>-100</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301</v>
      </c>
      <c r="C27" s="195">
        <v>302</v>
      </c>
      <c r="D27" s="195">
        <v>0</v>
      </c>
      <c r="E27" s="195">
        <v>1</v>
      </c>
      <c r="F27" s="195">
        <v>0</v>
      </c>
      <c r="G27" s="197"/>
      <c r="H27" s="198">
        <v>-100</v>
      </c>
      <c r="I27" s="198">
        <v>-100</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54" customFormat="1" ht="28.15" customHeight="1" x14ac:dyDescent="0.2">
      <c r="A2" s="769" t="s">
        <v>328</v>
      </c>
      <c r="B2" s="769"/>
      <c r="C2" s="769"/>
      <c r="D2" s="769"/>
      <c r="E2" s="769"/>
      <c r="F2" s="769"/>
      <c r="G2" s="454"/>
      <c r="H2" s="751" t="s">
        <v>84</v>
      </c>
      <c r="I2" s="751"/>
    </row>
    <row r="3" spans="1:13" ht="13.9" customHeight="1" x14ac:dyDescent="0.25">
      <c r="A3" s="381" t="s">
        <v>61</v>
      </c>
      <c r="B3" s="588"/>
      <c r="C3" s="588"/>
      <c r="D3" s="588"/>
      <c r="E3" s="588"/>
      <c r="F3" s="588"/>
      <c r="G3" s="588"/>
      <c r="H3" s="588"/>
      <c r="I3" s="588"/>
    </row>
    <row r="4" spans="1:13" ht="13.9" customHeight="1" x14ac:dyDescent="0.25">
      <c r="A4" s="589"/>
      <c r="B4" s="382">
        <v>2018</v>
      </c>
      <c r="C4" s="382">
        <v>2019</v>
      </c>
      <c r="D4" s="382"/>
      <c r="E4" s="379"/>
      <c r="F4" s="382"/>
      <c r="G4" s="383"/>
      <c r="H4" s="384" t="s">
        <v>62</v>
      </c>
      <c r="I4" s="384"/>
    </row>
    <row r="5" spans="1:13" ht="30" customHeight="1" x14ac:dyDescent="0.25">
      <c r="A5" s="384"/>
      <c r="B5" s="113" t="s">
        <v>369</v>
      </c>
      <c r="C5" s="113" t="s">
        <v>370</v>
      </c>
      <c r="D5" s="113" t="s">
        <v>371</v>
      </c>
      <c r="E5" s="113" t="s">
        <v>372</v>
      </c>
      <c r="F5" s="16" t="s">
        <v>369</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398770</v>
      </c>
      <c r="C7" s="188">
        <v>209710</v>
      </c>
      <c r="D7" s="188">
        <v>235362</v>
      </c>
      <c r="E7" s="188">
        <v>-539495</v>
      </c>
      <c r="F7" s="188">
        <v>-1132896</v>
      </c>
      <c r="G7" s="183"/>
      <c r="H7" s="204">
        <v>-109.99</v>
      </c>
      <c r="I7" s="204" t="s">
        <v>373</v>
      </c>
    </row>
    <row r="8" spans="1:13" s="590" customFormat="1" ht="12" customHeight="1" x14ac:dyDescent="0.25">
      <c r="A8" s="191" t="s">
        <v>65</v>
      </c>
      <c r="B8" s="192">
        <v>345535</v>
      </c>
      <c r="C8" s="192">
        <v>18500</v>
      </c>
      <c r="D8" s="192">
        <v>18759</v>
      </c>
      <c r="E8" s="192">
        <v>-739758</v>
      </c>
      <c r="F8" s="192">
        <v>-1044942</v>
      </c>
      <c r="G8" s="191"/>
      <c r="H8" s="193">
        <v>-41.25</v>
      </c>
      <c r="I8" s="193" t="s">
        <v>373</v>
      </c>
      <c r="L8" s="380"/>
      <c r="M8" s="380"/>
    </row>
    <row r="9" spans="1:13" s="590" customFormat="1" ht="12" customHeight="1" x14ac:dyDescent="0.25">
      <c r="A9" s="194" t="s">
        <v>66</v>
      </c>
      <c r="B9" s="195">
        <v>0</v>
      </c>
      <c r="C9" s="195">
        <v>0</v>
      </c>
      <c r="D9" s="195">
        <v>0</v>
      </c>
      <c r="E9" s="195">
        <v>0</v>
      </c>
      <c r="F9" s="195">
        <v>0</v>
      </c>
      <c r="G9" s="191"/>
      <c r="H9" s="193" t="s">
        <v>373</v>
      </c>
      <c r="I9" s="193" t="s">
        <v>373</v>
      </c>
      <c r="L9" s="380"/>
      <c r="M9" s="380"/>
    </row>
    <row r="10" spans="1:13" s="590" customFormat="1" ht="12" customHeight="1" x14ac:dyDescent="0.25">
      <c r="A10" s="191" t="s">
        <v>67</v>
      </c>
      <c r="B10" s="192">
        <v>53235</v>
      </c>
      <c r="C10" s="192">
        <v>191211</v>
      </c>
      <c r="D10" s="192">
        <v>216603</v>
      </c>
      <c r="E10" s="192">
        <v>200263</v>
      </c>
      <c r="F10" s="192">
        <v>-87954</v>
      </c>
      <c r="G10" s="191"/>
      <c r="H10" s="193" t="s">
        <v>373</v>
      </c>
      <c r="I10" s="193" t="s">
        <v>373</v>
      </c>
      <c r="L10" s="380"/>
      <c r="M10" s="380"/>
    </row>
    <row r="11" spans="1:13" s="590" customFormat="1" ht="12" customHeight="1" x14ac:dyDescent="0.25">
      <c r="A11" s="194" t="s">
        <v>266</v>
      </c>
      <c r="B11" s="195">
        <v>66879</v>
      </c>
      <c r="C11" s="195">
        <v>210738</v>
      </c>
      <c r="D11" s="195">
        <v>235637</v>
      </c>
      <c r="E11" s="195">
        <v>220009</v>
      </c>
      <c r="F11" s="195">
        <v>-77450</v>
      </c>
      <c r="G11" s="191"/>
      <c r="H11" s="193" t="s">
        <v>373</v>
      </c>
      <c r="I11" s="193" t="s">
        <v>373</v>
      </c>
      <c r="L11" s="380"/>
      <c r="M11" s="380"/>
    </row>
    <row r="12" spans="1:13" s="590" customFormat="1" ht="12" customHeight="1" x14ac:dyDescent="0.25">
      <c r="A12" s="191" t="s">
        <v>68</v>
      </c>
      <c r="B12" s="192">
        <v>42306</v>
      </c>
      <c r="C12" s="192">
        <v>40101</v>
      </c>
      <c r="D12" s="192">
        <v>40568</v>
      </c>
      <c r="E12" s="192">
        <v>38320</v>
      </c>
      <c r="F12" s="192">
        <v>35940</v>
      </c>
      <c r="G12" s="191"/>
      <c r="H12" s="193">
        <v>-6.21</v>
      </c>
      <c r="I12" s="193">
        <v>-15.05</v>
      </c>
      <c r="L12" s="380"/>
      <c r="M12" s="380"/>
    </row>
    <row r="13" spans="1:13" s="590" customFormat="1" ht="12" customHeight="1" x14ac:dyDescent="0.25">
      <c r="A13" s="194" t="s">
        <v>69</v>
      </c>
      <c r="B13" s="195">
        <v>0</v>
      </c>
      <c r="C13" s="195">
        <v>0</v>
      </c>
      <c r="D13" s="195">
        <v>0</v>
      </c>
      <c r="E13" s="195">
        <v>0</v>
      </c>
      <c r="F13" s="195">
        <v>0</v>
      </c>
      <c r="G13" s="191"/>
      <c r="H13" s="193" t="s">
        <v>373</v>
      </c>
      <c r="I13" s="193" t="s">
        <v>373</v>
      </c>
      <c r="L13" s="380"/>
      <c r="M13" s="380"/>
    </row>
    <row r="14" spans="1:13" s="590" customFormat="1" ht="12" customHeight="1" x14ac:dyDescent="0.25">
      <c r="A14" s="191" t="s">
        <v>267</v>
      </c>
      <c r="B14" s="192">
        <v>116130</v>
      </c>
      <c r="C14" s="192">
        <v>132697</v>
      </c>
      <c r="D14" s="192">
        <v>173873</v>
      </c>
      <c r="E14" s="192">
        <v>165575</v>
      </c>
      <c r="F14" s="192">
        <v>-150148</v>
      </c>
      <c r="G14" s="191"/>
      <c r="H14" s="193" t="s">
        <v>373</v>
      </c>
      <c r="I14" s="193" t="s">
        <v>373</v>
      </c>
      <c r="L14" s="380"/>
      <c r="M14" s="380"/>
    </row>
    <row r="15" spans="1:13" s="590" customFormat="1" ht="12" customHeight="1" x14ac:dyDescent="0.25">
      <c r="A15" s="194" t="s">
        <v>268</v>
      </c>
      <c r="B15" s="195">
        <v>0</v>
      </c>
      <c r="C15" s="195">
        <v>0</v>
      </c>
      <c r="D15" s="195">
        <v>0</v>
      </c>
      <c r="E15" s="195">
        <v>0</v>
      </c>
      <c r="F15" s="195">
        <v>0</v>
      </c>
      <c r="G15" s="191"/>
      <c r="H15" s="193" t="s">
        <v>373</v>
      </c>
      <c r="I15" s="193" t="s">
        <v>373</v>
      </c>
      <c r="L15" s="380"/>
      <c r="M15" s="380"/>
    </row>
    <row r="16" spans="1:13" s="590" customFormat="1" ht="12" customHeight="1" x14ac:dyDescent="0.25">
      <c r="A16" s="191" t="s">
        <v>269</v>
      </c>
      <c r="B16" s="192">
        <v>1462</v>
      </c>
      <c r="C16" s="192">
        <v>1298</v>
      </c>
      <c r="D16" s="192">
        <v>1304</v>
      </c>
      <c r="E16" s="192">
        <v>1313</v>
      </c>
      <c r="F16" s="192">
        <v>1320</v>
      </c>
      <c r="G16" s="191"/>
      <c r="H16" s="193">
        <v>0.53</v>
      </c>
      <c r="I16" s="193">
        <v>-9.7100000000000009</v>
      </c>
      <c r="L16" s="380"/>
      <c r="M16" s="380"/>
    </row>
    <row r="17" spans="1:13" s="590" customFormat="1" ht="12" customHeight="1" x14ac:dyDescent="0.25">
      <c r="A17" s="194" t="s">
        <v>270</v>
      </c>
      <c r="B17" s="195">
        <v>0</v>
      </c>
      <c r="C17" s="195">
        <v>0</v>
      </c>
      <c r="D17" s="195">
        <v>0</v>
      </c>
      <c r="E17" s="195">
        <v>0</v>
      </c>
      <c r="F17" s="195">
        <v>0</v>
      </c>
      <c r="G17" s="191"/>
      <c r="H17" s="193" t="s">
        <v>373</v>
      </c>
      <c r="I17" s="193" t="s">
        <v>373</v>
      </c>
      <c r="L17" s="380"/>
      <c r="M17" s="380"/>
    </row>
    <row r="18" spans="1:13" s="590" customFormat="1" ht="12" customHeight="1" x14ac:dyDescent="0.25">
      <c r="A18" s="191" t="s">
        <v>271</v>
      </c>
      <c r="B18" s="192">
        <v>-93044</v>
      </c>
      <c r="C18" s="192">
        <v>36643</v>
      </c>
      <c r="D18" s="192">
        <v>19893</v>
      </c>
      <c r="E18" s="192">
        <v>14802</v>
      </c>
      <c r="F18" s="192">
        <v>35439</v>
      </c>
      <c r="G18" s="191"/>
      <c r="H18" s="193">
        <v>139.41999999999999</v>
      </c>
      <c r="I18" s="193" t="s">
        <v>373</v>
      </c>
      <c r="L18" s="380"/>
      <c r="M18" s="380"/>
    </row>
    <row r="19" spans="1:13" s="590" customFormat="1" ht="12" customHeight="1" x14ac:dyDescent="0.25">
      <c r="A19" s="194" t="s">
        <v>299</v>
      </c>
      <c r="B19" s="195">
        <v>24</v>
      </c>
      <c r="C19" s="195">
        <v>-2</v>
      </c>
      <c r="D19" s="195">
        <v>0</v>
      </c>
      <c r="E19" s="195">
        <v>0</v>
      </c>
      <c r="F19" s="195">
        <v>0</v>
      </c>
      <c r="G19" s="191"/>
      <c r="H19" s="193" t="s">
        <v>373</v>
      </c>
      <c r="I19" s="193">
        <v>-100</v>
      </c>
      <c r="L19" s="380"/>
      <c r="M19" s="380"/>
    </row>
    <row r="20" spans="1:13" ht="12" customHeight="1" x14ac:dyDescent="0.25">
      <c r="A20" s="191" t="s">
        <v>282</v>
      </c>
      <c r="B20" s="192">
        <v>19444</v>
      </c>
      <c r="C20" s="192">
        <v>20475</v>
      </c>
      <c r="D20" s="192">
        <v>21356</v>
      </c>
      <c r="E20" s="192">
        <v>19779</v>
      </c>
      <c r="F20" s="192">
        <v>16115</v>
      </c>
      <c r="G20" s="191"/>
      <c r="H20" s="193">
        <v>-18.52</v>
      </c>
      <c r="I20" s="193">
        <v>-17.12</v>
      </c>
    </row>
    <row r="21" spans="1:13" ht="12" customHeight="1" x14ac:dyDescent="0.25">
      <c r="A21" s="194" t="s">
        <v>70</v>
      </c>
      <c r="B21" s="196">
        <v>17316</v>
      </c>
      <c r="C21" s="196">
        <v>17346</v>
      </c>
      <c r="D21" s="196">
        <v>17573</v>
      </c>
      <c r="E21" s="196">
        <v>16131</v>
      </c>
      <c r="F21" s="196">
        <v>14802</v>
      </c>
      <c r="G21" s="191"/>
      <c r="H21" s="193">
        <v>-8.24</v>
      </c>
      <c r="I21" s="193">
        <v>-14.52</v>
      </c>
    </row>
    <row r="22" spans="1:13" ht="12" customHeight="1" x14ac:dyDescent="0.25">
      <c r="A22" s="191" t="s">
        <v>71</v>
      </c>
      <c r="B22" s="192">
        <v>1715</v>
      </c>
      <c r="C22" s="192">
        <v>1743</v>
      </c>
      <c r="D22" s="192">
        <v>1784</v>
      </c>
      <c r="E22" s="192">
        <v>1821</v>
      </c>
      <c r="F22" s="192">
        <v>1718</v>
      </c>
      <c r="G22" s="183"/>
      <c r="H22" s="193">
        <v>-5.66</v>
      </c>
      <c r="I22" s="193">
        <v>0.17</v>
      </c>
    </row>
    <row r="23" spans="1:13" ht="12" customHeight="1" x14ac:dyDescent="0.25">
      <c r="A23" s="194" t="s">
        <v>72</v>
      </c>
      <c r="B23" s="195">
        <v>413</v>
      </c>
      <c r="C23" s="195">
        <v>1386</v>
      </c>
      <c r="D23" s="195">
        <v>1999</v>
      </c>
      <c r="E23" s="195">
        <v>1827</v>
      </c>
      <c r="F23" s="195">
        <v>-404</v>
      </c>
      <c r="G23" s="183"/>
      <c r="H23" s="193" t="s">
        <v>373</v>
      </c>
      <c r="I23" s="193" t="s">
        <v>373</v>
      </c>
    </row>
    <row r="24" spans="1:13" ht="12" customHeight="1" x14ac:dyDescent="0.25">
      <c r="A24" s="191" t="s">
        <v>272</v>
      </c>
      <c r="B24" s="192">
        <v>5800</v>
      </c>
      <c r="C24" s="192">
        <v>948</v>
      </c>
      <c r="D24" s="192">
        <v>2322</v>
      </c>
      <c r="E24" s="192">
        <v>32</v>
      </c>
      <c r="F24" s="192">
        <v>5611</v>
      </c>
      <c r="G24" s="197"/>
      <c r="H24" s="193" t="s">
        <v>373</v>
      </c>
      <c r="I24" s="193">
        <v>-3.26</v>
      </c>
    </row>
    <row r="25" spans="1:13" ht="12" customHeight="1" x14ac:dyDescent="0.25">
      <c r="A25" s="194" t="s">
        <v>262</v>
      </c>
      <c r="B25" s="195">
        <v>7</v>
      </c>
      <c r="C25" s="195">
        <v>7</v>
      </c>
      <c r="D25" s="195">
        <v>2</v>
      </c>
      <c r="E25" s="195">
        <v>16</v>
      </c>
      <c r="F25" s="195">
        <v>7</v>
      </c>
      <c r="G25" s="197"/>
      <c r="H25" s="193">
        <v>-56.25</v>
      </c>
      <c r="I25" s="193">
        <v>0</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5793</v>
      </c>
      <c r="C27" s="195">
        <v>941</v>
      </c>
      <c r="D27" s="195">
        <v>2320</v>
      </c>
      <c r="E27" s="195">
        <v>16</v>
      </c>
      <c r="F27" s="195">
        <v>5604</v>
      </c>
      <c r="G27" s="197"/>
      <c r="H27" s="198" t="s">
        <v>373</v>
      </c>
      <c r="I27" s="198">
        <v>-3.26</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53" customFormat="1" ht="28.15" customHeight="1" x14ac:dyDescent="0.2">
      <c r="A2" s="770" t="s">
        <v>329</v>
      </c>
      <c r="B2" s="770"/>
      <c r="C2" s="770"/>
      <c r="D2" s="770"/>
      <c r="E2" s="770"/>
      <c r="F2" s="770"/>
      <c r="G2" s="453"/>
      <c r="H2" s="751" t="s">
        <v>85</v>
      </c>
      <c r="I2" s="751"/>
    </row>
    <row r="3" spans="1:13" ht="13.9" customHeight="1" x14ac:dyDescent="0.25">
      <c r="A3" s="375" t="s">
        <v>61</v>
      </c>
      <c r="B3" s="585"/>
      <c r="C3" s="585"/>
      <c r="D3" s="585"/>
      <c r="E3" s="585"/>
      <c r="F3" s="585"/>
      <c r="G3" s="585"/>
      <c r="H3" s="585"/>
      <c r="I3" s="585"/>
    </row>
    <row r="4" spans="1:13" ht="13.9" customHeight="1" x14ac:dyDescent="0.25">
      <c r="A4" s="586"/>
      <c r="B4" s="376">
        <v>2018</v>
      </c>
      <c r="C4" s="376">
        <v>2019</v>
      </c>
      <c r="D4" s="376"/>
      <c r="E4" s="373"/>
      <c r="F4" s="376"/>
      <c r="G4" s="377"/>
      <c r="H4" s="378" t="s">
        <v>62</v>
      </c>
      <c r="I4" s="378"/>
    </row>
    <row r="5" spans="1:13" ht="30" customHeight="1" x14ac:dyDescent="0.25">
      <c r="A5" s="378"/>
      <c r="B5" s="107" t="s">
        <v>369</v>
      </c>
      <c r="C5" s="107" t="s">
        <v>370</v>
      </c>
      <c r="D5" s="107" t="s">
        <v>371</v>
      </c>
      <c r="E5" s="107" t="s">
        <v>372</v>
      </c>
      <c r="F5" s="16" t="s">
        <v>369</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-137036</v>
      </c>
      <c r="C7" s="188">
        <v>-40814</v>
      </c>
      <c r="D7" s="188">
        <v>-22084</v>
      </c>
      <c r="E7" s="188">
        <v>-3712</v>
      </c>
      <c r="F7" s="188">
        <v>-33044</v>
      </c>
      <c r="G7" s="183"/>
      <c r="H7" s="204">
        <v>-790.19</v>
      </c>
      <c r="I7" s="204">
        <v>75.89</v>
      </c>
    </row>
    <row r="8" spans="1:13" s="587" customFormat="1" ht="12" customHeight="1" x14ac:dyDescent="0.25">
      <c r="A8" s="191" t="s">
        <v>65</v>
      </c>
      <c r="B8" s="192">
        <v>-130559</v>
      </c>
      <c r="C8" s="192">
        <v>-46951</v>
      </c>
      <c r="D8" s="192">
        <v>-23508</v>
      </c>
      <c r="E8" s="192">
        <v>-5424</v>
      </c>
      <c r="F8" s="192">
        <v>-33704</v>
      </c>
      <c r="G8" s="191"/>
      <c r="H8" s="193">
        <v>-521.39</v>
      </c>
      <c r="I8" s="193">
        <v>74.180000000000007</v>
      </c>
      <c r="L8" s="374"/>
      <c r="M8" s="374"/>
    </row>
    <row r="9" spans="1:13" s="587" customFormat="1" ht="12" customHeight="1" x14ac:dyDescent="0.25">
      <c r="A9" s="194" t="s">
        <v>66</v>
      </c>
      <c r="B9" s="195">
        <v>0</v>
      </c>
      <c r="C9" s="195">
        <v>0</v>
      </c>
      <c r="D9" s="195">
        <v>0</v>
      </c>
      <c r="E9" s="195">
        <v>0</v>
      </c>
      <c r="F9" s="195">
        <v>0</v>
      </c>
      <c r="G9" s="191"/>
      <c r="H9" s="193" t="s">
        <v>373</v>
      </c>
      <c r="I9" s="193" t="s">
        <v>373</v>
      </c>
      <c r="L9" s="374"/>
      <c r="M9" s="374"/>
    </row>
    <row r="10" spans="1:13" s="587" customFormat="1" ht="12" customHeight="1" x14ac:dyDescent="0.25">
      <c r="A10" s="191" t="s">
        <v>67</v>
      </c>
      <c r="B10" s="192">
        <v>-6477</v>
      </c>
      <c r="C10" s="192">
        <v>6137</v>
      </c>
      <c r="D10" s="192">
        <v>1424</v>
      </c>
      <c r="E10" s="192">
        <v>1712</v>
      </c>
      <c r="F10" s="192">
        <v>660</v>
      </c>
      <c r="G10" s="191"/>
      <c r="H10" s="193">
        <v>-61.45</v>
      </c>
      <c r="I10" s="193" t="s">
        <v>373</v>
      </c>
      <c r="L10" s="374"/>
      <c r="M10" s="374"/>
    </row>
    <row r="11" spans="1:13" s="587" customFormat="1" ht="12" customHeight="1" x14ac:dyDescent="0.25">
      <c r="A11" s="194" t="s">
        <v>266</v>
      </c>
      <c r="B11" s="195">
        <v>-5901</v>
      </c>
      <c r="C11" s="195">
        <v>6661</v>
      </c>
      <c r="D11" s="195">
        <v>1874</v>
      </c>
      <c r="E11" s="195">
        <v>2167</v>
      </c>
      <c r="F11" s="195">
        <v>1069</v>
      </c>
      <c r="G11" s="191"/>
      <c r="H11" s="193">
        <v>-50.67</v>
      </c>
      <c r="I11" s="193" t="s">
        <v>373</v>
      </c>
      <c r="L11" s="374"/>
      <c r="M11" s="374"/>
    </row>
    <row r="12" spans="1:13" s="587" customFormat="1" ht="12" customHeight="1" x14ac:dyDescent="0.25">
      <c r="A12" s="191" t="s">
        <v>68</v>
      </c>
      <c r="B12" s="192">
        <v>998</v>
      </c>
      <c r="C12" s="192">
        <v>791</v>
      </c>
      <c r="D12" s="192">
        <v>597</v>
      </c>
      <c r="E12" s="192">
        <v>576</v>
      </c>
      <c r="F12" s="192">
        <v>448</v>
      </c>
      <c r="G12" s="191"/>
      <c r="H12" s="193">
        <v>-22.22</v>
      </c>
      <c r="I12" s="193">
        <v>-55.11</v>
      </c>
      <c r="L12" s="374"/>
      <c r="M12" s="374"/>
    </row>
    <row r="13" spans="1:13" s="587" customFormat="1" ht="12" customHeight="1" x14ac:dyDescent="0.25">
      <c r="A13" s="194" t="s">
        <v>69</v>
      </c>
      <c r="B13" s="195">
        <v>0</v>
      </c>
      <c r="C13" s="195">
        <v>0</v>
      </c>
      <c r="D13" s="195">
        <v>0</v>
      </c>
      <c r="E13" s="195">
        <v>0</v>
      </c>
      <c r="F13" s="195">
        <v>0</v>
      </c>
      <c r="G13" s="191"/>
      <c r="H13" s="193" t="s">
        <v>373</v>
      </c>
      <c r="I13" s="193" t="s">
        <v>373</v>
      </c>
      <c r="L13" s="374"/>
      <c r="M13" s="374"/>
    </row>
    <row r="14" spans="1:13" s="587" customFormat="1" ht="12" customHeight="1" x14ac:dyDescent="0.25">
      <c r="A14" s="191" t="s">
        <v>267</v>
      </c>
      <c r="B14" s="192">
        <v>544</v>
      </c>
      <c r="C14" s="192">
        <v>189</v>
      </c>
      <c r="D14" s="192">
        <v>197</v>
      </c>
      <c r="E14" s="192">
        <v>29</v>
      </c>
      <c r="F14" s="192">
        <v>-1038</v>
      </c>
      <c r="G14" s="191"/>
      <c r="H14" s="193" t="s">
        <v>373</v>
      </c>
      <c r="I14" s="193" t="s">
        <v>373</v>
      </c>
      <c r="L14" s="374"/>
      <c r="M14" s="374"/>
    </row>
    <row r="15" spans="1:13" s="587" customFormat="1" ht="12" customHeight="1" x14ac:dyDescent="0.25">
      <c r="A15" s="194" t="s">
        <v>268</v>
      </c>
      <c r="B15" s="195">
        <v>0</v>
      </c>
      <c r="C15" s="195">
        <v>0</v>
      </c>
      <c r="D15" s="195">
        <v>0</v>
      </c>
      <c r="E15" s="195">
        <v>0</v>
      </c>
      <c r="F15" s="195">
        <v>0</v>
      </c>
      <c r="G15" s="191"/>
      <c r="H15" s="193" t="s">
        <v>373</v>
      </c>
      <c r="I15" s="193" t="s">
        <v>373</v>
      </c>
      <c r="L15" s="374"/>
      <c r="M15" s="374"/>
    </row>
    <row r="16" spans="1:13" s="587" customFormat="1" ht="12" customHeight="1" x14ac:dyDescent="0.25">
      <c r="A16" s="191" t="s">
        <v>269</v>
      </c>
      <c r="B16" s="192">
        <v>0</v>
      </c>
      <c r="C16" s="192">
        <v>0</v>
      </c>
      <c r="D16" s="192">
        <v>0</v>
      </c>
      <c r="E16" s="192">
        <v>0</v>
      </c>
      <c r="F16" s="192">
        <v>0</v>
      </c>
      <c r="G16" s="191"/>
      <c r="H16" s="193" t="s">
        <v>373</v>
      </c>
      <c r="I16" s="193" t="s">
        <v>373</v>
      </c>
      <c r="L16" s="374"/>
      <c r="M16" s="374"/>
    </row>
    <row r="17" spans="1:13" s="587" customFormat="1" ht="12" customHeight="1" x14ac:dyDescent="0.25">
      <c r="A17" s="194" t="s">
        <v>270</v>
      </c>
      <c r="B17" s="195">
        <v>0</v>
      </c>
      <c r="C17" s="195">
        <v>0</v>
      </c>
      <c r="D17" s="195">
        <v>0</v>
      </c>
      <c r="E17" s="195">
        <v>0</v>
      </c>
      <c r="F17" s="195">
        <v>0</v>
      </c>
      <c r="G17" s="191"/>
      <c r="H17" s="193" t="s">
        <v>373</v>
      </c>
      <c r="I17" s="193" t="s">
        <v>373</v>
      </c>
      <c r="L17" s="374"/>
      <c r="M17" s="374"/>
    </row>
    <row r="18" spans="1:13" s="587" customFormat="1" ht="12" customHeight="1" x14ac:dyDescent="0.25">
      <c r="A18" s="191" t="s">
        <v>271</v>
      </c>
      <c r="B18" s="192">
        <v>-7442</v>
      </c>
      <c r="C18" s="192">
        <v>5681</v>
      </c>
      <c r="D18" s="192">
        <v>1080</v>
      </c>
      <c r="E18" s="192">
        <v>1562</v>
      </c>
      <c r="F18" s="192">
        <v>1659</v>
      </c>
      <c r="G18" s="191"/>
      <c r="H18" s="193">
        <v>6.21</v>
      </c>
      <c r="I18" s="193" t="s">
        <v>373</v>
      </c>
      <c r="L18" s="374"/>
      <c r="M18" s="374"/>
    </row>
    <row r="19" spans="1:13" s="587" customFormat="1" ht="12" customHeight="1" x14ac:dyDescent="0.25">
      <c r="A19" s="194" t="s">
        <v>299</v>
      </c>
      <c r="B19" s="195">
        <v>0</v>
      </c>
      <c r="C19" s="195">
        <v>0</v>
      </c>
      <c r="D19" s="195">
        <v>0</v>
      </c>
      <c r="E19" s="195">
        <v>0</v>
      </c>
      <c r="F19" s="195">
        <v>0</v>
      </c>
      <c r="G19" s="191"/>
      <c r="H19" s="193" t="s">
        <v>373</v>
      </c>
      <c r="I19" s="193" t="s">
        <v>373</v>
      </c>
      <c r="L19" s="374"/>
      <c r="M19" s="374"/>
    </row>
    <row r="20" spans="1:13" ht="12" customHeight="1" x14ac:dyDescent="0.25">
      <c r="A20" s="191" t="s">
        <v>282</v>
      </c>
      <c r="B20" s="192">
        <v>576</v>
      </c>
      <c r="C20" s="192">
        <v>525</v>
      </c>
      <c r="D20" s="192">
        <v>450</v>
      </c>
      <c r="E20" s="192">
        <v>456</v>
      </c>
      <c r="F20" s="192">
        <v>410</v>
      </c>
      <c r="G20" s="191"/>
      <c r="H20" s="193">
        <v>-10.09</v>
      </c>
      <c r="I20" s="193">
        <v>-28.82</v>
      </c>
    </row>
    <row r="21" spans="1:13" ht="12" customHeight="1" x14ac:dyDescent="0.25">
      <c r="A21" s="194" t="s">
        <v>70</v>
      </c>
      <c r="B21" s="196">
        <v>524</v>
      </c>
      <c r="C21" s="196">
        <v>438</v>
      </c>
      <c r="D21" s="196">
        <v>391</v>
      </c>
      <c r="E21" s="196">
        <v>383</v>
      </c>
      <c r="F21" s="196">
        <v>358</v>
      </c>
      <c r="G21" s="191"/>
      <c r="H21" s="193">
        <v>-6.53</v>
      </c>
      <c r="I21" s="193">
        <v>-31.68</v>
      </c>
    </row>
    <row r="22" spans="1:13" ht="12" customHeight="1" x14ac:dyDescent="0.25">
      <c r="A22" s="191" t="s">
        <v>71</v>
      </c>
      <c r="B22" s="192">
        <v>53</v>
      </c>
      <c r="C22" s="192">
        <v>44</v>
      </c>
      <c r="D22" s="192">
        <v>40</v>
      </c>
      <c r="E22" s="192">
        <v>39</v>
      </c>
      <c r="F22" s="192">
        <v>37</v>
      </c>
      <c r="G22" s="183"/>
      <c r="H22" s="193">
        <v>-5.13</v>
      </c>
      <c r="I22" s="193">
        <v>-30.19</v>
      </c>
    </row>
    <row r="23" spans="1:13" ht="12" customHeight="1" x14ac:dyDescent="0.25">
      <c r="A23" s="194" t="s">
        <v>72</v>
      </c>
      <c r="B23" s="195">
        <v>-1</v>
      </c>
      <c r="C23" s="195">
        <v>42</v>
      </c>
      <c r="D23" s="195">
        <v>19</v>
      </c>
      <c r="E23" s="195">
        <v>34</v>
      </c>
      <c r="F23" s="195">
        <v>15</v>
      </c>
      <c r="G23" s="183"/>
      <c r="H23" s="193">
        <v>-55.88</v>
      </c>
      <c r="I23" s="193" t="s">
        <v>373</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52" customFormat="1" ht="28.15" customHeight="1" x14ac:dyDescent="0.2">
      <c r="A2" s="771" t="s">
        <v>330</v>
      </c>
      <c r="B2" s="771"/>
      <c r="C2" s="771"/>
      <c r="D2" s="771"/>
      <c r="E2" s="771"/>
      <c r="F2" s="771"/>
      <c r="G2" s="452"/>
      <c r="H2" s="751" t="s">
        <v>86</v>
      </c>
      <c r="I2" s="751"/>
    </row>
    <row r="3" spans="1:13" ht="13.9" customHeight="1" x14ac:dyDescent="0.25">
      <c r="A3" s="369" t="s">
        <v>61</v>
      </c>
      <c r="B3" s="582"/>
      <c r="C3" s="582"/>
      <c r="D3" s="582"/>
      <c r="E3" s="582"/>
      <c r="F3" s="582"/>
      <c r="G3" s="582"/>
      <c r="H3" s="582"/>
      <c r="I3" s="582"/>
    </row>
    <row r="4" spans="1:13" ht="13.9" customHeight="1" x14ac:dyDescent="0.25">
      <c r="A4" s="583"/>
      <c r="B4" s="370">
        <v>2018</v>
      </c>
      <c r="C4" s="370">
        <v>2019</v>
      </c>
      <c r="D4" s="370"/>
      <c r="E4" s="367"/>
      <c r="F4" s="370"/>
      <c r="G4" s="371"/>
      <c r="H4" s="372" t="s">
        <v>62</v>
      </c>
      <c r="I4" s="372"/>
    </row>
    <row r="5" spans="1:13" ht="30" customHeight="1" x14ac:dyDescent="0.25">
      <c r="A5" s="372"/>
      <c r="B5" s="101" t="s">
        <v>369</v>
      </c>
      <c r="C5" s="101" t="s">
        <v>370</v>
      </c>
      <c r="D5" s="101" t="s">
        <v>371</v>
      </c>
      <c r="E5" s="101" t="s">
        <v>372</v>
      </c>
      <c r="F5" s="16" t="s">
        <v>369</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-2134583</v>
      </c>
      <c r="C7" s="188">
        <v>-991026</v>
      </c>
      <c r="D7" s="188">
        <v>-1192662</v>
      </c>
      <c r="E7" s="188">
        <v>-411230</v>
      </c>
      <c r="F7" s="188">
        <v>240716</v>
      </c>
      <c r="G7" s="183"/>
      <c r="H7" s="204" t="s">
        <v>373</v>
      </c>
      <c r="I7" s="204" t="s">
        <v>373</v>
      </c>
    </row>
    <row r="8" spans="1:13" s="584" customFormat="1" ht="12" customHeight="1" x14ac:dyDescent="0.25">
      <c r="A8" s="191" t="s">
        <v>65</v>
      </c>
      <c r="B8" s="192">
        <v>-1641397</v>
      </c>
      <c r="C8" s="192">
        <v>-1295354</v>
      </c>
      <c r="D8" s="192">
        <v>-1256129</v>
      </c>
      <c r="E8" s="192">
        <v>-454948</v>
      </c>
      <c r="F8" s="192">
        <v>153496</v>
      </c>
      <c r="G8" s="191"/>
      <c r="H8" s="193" t="s">
        <v>373</v>
      </c>
      <c r="I8" s="193" t="s">
        <v>373</v>
      </c>
      <c r="L8" s="368"/>
      <c r="M8" s="368"/>
    </row>
    <row r="9" spans="1:13" s="584" customFormat="1" ht="12" customHeight="1" x14ac:dyDescent="0.25">
      <c r="A9" s="194" t="s">
        <v>66</v>
      </c>
      <c r="B9" s="195">
        <v>14</v>
      </c>
      <c r="C9" s="195">
        <v>0</v>
      </c>
      <c r="D9" s="195">
        <v>0</v>
      </c>
      <c r="E9" s="195">
        <v>0</v>
      </c>
      <c r="F9" s="195">
        <v>0</v>
      </c>
      <c r="G9" s="191"/>
      <c r="H9" s="193" t="s">
        <v>373</v>
      </c>
      <c r="I9" s="193">
        <v>-100</v>
      </c>
      <c r="L9" s="368"/>
      <c r="M9" s="368"/>
    </row>
    <row r="10" spans="1:13" s="584" customFormat="1" ht="12" customHeight="1" x14ac:dyDescent="0.25">
      <c r="A10" s="191" t="s">
        <v>67</v>
      </c>
      <c r="B10" s="192">
        <v>-493200</v>
      </c>
      <c r="C10" s="192">
        <v>304328</v>
      </c>
      <c r="D10" s="192">
        <v>63467</v>
      </c>
      <c r="E10" s="192">
        <v>43718</v>
      </c>
      <c r="F10" s="192">
        <v>87220</v>
      </c>
      <c r="G10" s="191"/>
      <c r="H10" s="193">
        <v>99.51</v>
      </c>
      <c r="I10" s="193" t="s">
        <v>373</v>
      </c>
      <c r="L10" s="368"/>
      <c r="M10" s="368"/>
    </row>
    <row r="11" spans="1:13" s="584" customFormat="1" ht="12" customHeight="1" x14ac:dyDescent="0.25">
      <c r="A11" s="194" t="s">
        <v>266</v>
      </c>
      <c r="B11" s="195">
        <v>-462389</v>
      </c>
      <c r="C11" s="195">
        <v>333620</v>
      </c>
      <c r="D11" s="195">
        <v>89995</v>
      </c>
      <c r="E11" s="195">
        <v>68963</v>
      </c>
      <c r="F11" s="195">
        <v>113650</v>
      </c>
      <c r="G11" s="191"/>
      <c r="H11" s="193">
        <v>64.8</v>
      </c>
      <c r="I11" s="193" t="s">
        <v>373</v>
      </c>
      <c r="L11" s="368"/>
      <c r="M11" s="368"/>
    </row>
    <row r="12" spans="1:13" s="584" customFormat="1" ht="12" customHeight="1" x14ac:dyDescent="0.25">
      <c r="A12" s="191" t="s">
        <v>68</v>
      </c>
      <c r="B12" s="192">
        <v>16210</v>
      </c>
      <c r="C12" s="192">
        <v>14718</v>
      </c>
      <c r="D12" s="192">
        <v>13496</v>
      </c>
      <c r="E12" s="192">
        <v>12141</v>
      </c>
      <c r="F12" s="192">
        <v>15210</v>
      </c>
      <c r="G12" s="191"/>
      <c r="H12" s="193">
        <v>25.28</v>
      </c>
      <c r="I12" s="193">
        <v>-6.17</v>
      </c>
      <c r="L12" s="368"/>
      <c r="M12" s="368"/>
    </row>
    <row r="13" spans="1:13" s="584" customFormat="1" ht="12" customHeight="1" x14ac:dyDescent="0.25">
      <c r="A13" s="194" t="s">
        <v>69</v>
      </c>
      <c r="B13" s="195">
        <v>3454</v>
      </c>
      <c r="C13" s="195">
        <v>3714</v>
      </c>
      <c r="D13" s="195">
        <v>6696</v>
      </c>
      <c r="E13" s="195">
        <v>2968</v>
      </c>
      <c r="F13" s="195">
        <v>2607</v>
      </c>
      <c r="G13" s="191"/>
      <c r="H13" s="193">
        <v>-12.16</v>
      </c>
      <c r="I13" s="193">
        <v>-24.52</v>
      </c>
      <c r="L13" s="368"/>
      <c r="M13" s="368"/>
    </row>
    <row r="14" spans="1:13" s="584" customFormat="1" ht="12" customHeight="1" x14ac:dyDescent="0.25">
      <c r="A14" s="191" t="s">
        <v>267</v>
      </c>
      <c r="B14" s="192">
        <v>-39585</v>
      </c>
      <c r="C14" s="192">
        <v>74032</v>
      </c>
      <c r="D14" s="192">
        <v>24744</v>
      </c>
      <c r="E14" s="192">
        <v>38132</v>
      </c>
      <c r="F14" s="192">
        <v>-14087</v>
      </c>
      <c r="G14" s="191"/>
      <c r="H14" s="193" t="s">
        <v>373</v>
      </c>
      <c r="I14" s="193">
        <v>64.41</v>
      </c>
      <c r="L14" s="368"/>
      <c r="M14" s="368"/>
    </row>
    <row r="15" spans="1:13" s="584" customFormat="1" ht="12" customHeight="1" x14ac:dyDescent="0.25">
      <c r="A15" s="194" t="s">
        <v>268</v>
      </c>
      <c r="B15" s="195">
        <v>-68800</v>
      </c>
      <c r="C15" s="195">
        <v>39935</v>
      </c>
      <c r="D15" s="195">
        <v>-798</v>
      </c>
      <c r="E15" s="195">
        <v>10626</v>
      </c>
      <c r="F15" s="195">
        <v>13765</v>
      </c>
      <c r="G15" s="191"/>
      <c r="H15" s="193">
        <v>29.54</v>
      </c>
      <c r="I15" s="193" t="s">
        <v>373</v>
      </c>
      <c r="L15" s="368"/>
      <c r="M15" s="368"/>
    </row>
    <row r="16" spans="1:13" s="584" customFormat="1" ht="12" customHeight="1" x14ac:dyDescent="0.25">
      <c r="A16" s="191" t="s">
        <v>269</v>
      </c>
      <c r="B16" s="192">
        <v>-2</v>
      </c>
      <c r="C16" s="192">
        <v>20</v>
      </c>
      <c r="D16" s="192">
        <v>-195</v>
      </c>
      <c r="E16" s="192">
        <v>808</v>
      </c>
      <c r="F16" s="192">
        <v>26</v>
      </c>
      <c r="G16" s="191"/>
      <c r="H16" s="193">
        <v>-96.78</v>
      </c>
      <c r="I16" s="193" t="s">
        <v>373</v>
      </c>
      <c r="L16" s="368"/>
      <c r="M16" s="368"/>
    </row>
    <row r="17" spans="1:13" s="584" customFormat="1" ht="12" customHeight="1" x14ac:dyDescent="0.25">
      <c r="A17" s="194" t="s">
        <v>270</v>
      </c>
      <c r="B17" s="195">
        <v>-299376</v>
      </c>
      <c r="C17" s="195">
        <v>200602</v>
      </c>
      <c r="D17" s="195">
        <v>59706</v>
      </c>
      <c r="E17" s="195">
        <v>33707</v>
      </c>
      <c r="F17" s="195">
        <v>67503</v>
      </c>
      <c r="G17" s="191"/>
      <c r="H17" s="193">
        <v>100.26</v>
      </c>
      <c r="I17" s="193" t="s">
        <v>373</v>
      </c>
      <c r="L17" s="368"/>
      <c r="M17" s="368"/>
    </row>
    <row r="18" spans="1:13" s="584" customFormat="1" ht="12" customHeight="1" x14ac:dyDescent="0.25">
      <c r="A18" s="191" t="s">
        <v>271</v>
      </c>
      <c r="B18" s="192">
        <v>-69983</v>
      </c>
      <c r="C18" s="192">
        <v>4067</v>
      </c>
      <c r="D18" s="192">
        <v>-13512</v>
      </c>
      <c r="E18" s="192">
        <v>-23880</v>
      </c>
      <c r="F18" s="192">
        <v>27171</v>
      </c>
      <c r="G18" s="191"/>
      <c r="H18" s="193" t="s">
        <v>373</v>
      </c>
      <c r="I18" s="193" t="s">
        <v>373</v>
      </c>
      <c r="L18" s="368"/>
      <c r="M18" s="368"/>
    </row>
    <row r="19" spans="1:13" s="584" customFormat="1" ht="12" customHeight="1" x14ac:dyDescent="0.25">
      <c r="A19" s="194" t="s">
        <v>299</v>
      </c>
      <c r="B19" s="195">
        <v>-4306</v>
      </c>
      <c r="C19" s="195">
        <v>-3469</v>
      </c>
      <c r="D19" s="195">
        <v>-143</v>
      </c>
      <c r="E19" s="195">
        <v>-5540</v>
      </c>
      <c r="F19" s="195">
        <v>1456</v>
      </c>
      <c r="G19" s="191"/>
      <c r="H19" s="193" t="s">
        <v>373</v>
      </c>
      <c r="I19" s="193" t="s">
        <v>373</v>
      </c>
      <c r="L19" s="368"/>
      <c r="M19" s="368"/>
    </row>
    <row r="20" spans="1:13" ht="12" customHeight="1" x14ac:dyDescent="0.25">
      <c r="A20" s="191" t="s">
        <v>282</v>
      </c>
      <c r="B20" s="192">
        <v>32652</v>
      </c>
      <c r="C20" s="192">
        <v>30881</v>
      </c>
      <c r="D20" s="192">
        <v>28092</v>
      </c>
      <c r="E20" s="192">
        <v>26493</v>
      </c>
      <c r="F20" s="192">
        <v>27445</v>
      </c>
      <c r="G20" s="191"/>
      <c r="H20" s="193">
        <v>3.59</v>
      </c>
      <c r="I20" s="193">
        <v>-15.95</v>
      </c>
    </row>
    <row r="21" spans="1:13" ht="12" customHeight="1" x14ac:dyDescent="0.25">
      <c r="A21" s="194" t="s">
        <v>70</v>
      </c>
      <c r="B21" s="196">
        <v>29559</v>
      </c>
      <c r="C21" s="196">
        <v>26717</v>
      </c>
      <c r="D21" s="196">
        <v>24741</v>
      </c>
      <c r="E21" s="196">
        <v>23725</v>
      </c>
      <c r="F21" s="196">
        <v>24191</v>
      </c>
      <c r="G21" s="191"/>
      <c r="H21" s="193">
        <v>1.96</v>
      </c>
      <c r="I21" s="193">
        <v>-18.16</v>
      </c>
    </row>
    <row r="22" spans="1:13" ht="12" customHeight="1" x14ac:dyDescent="0.25">
      <c r="A22" s="191" t="s">
        <v>71</v>
      </c>
      <c r="B22" s="192">
        <v>2269</v>
      </c>
      <c r="C22" s="192">
        <v>2056</v>
      </c>
      <c r="D22" s="192">
        <v>1941</v>
      </c>
      <c r="E22" s="192">
        <v>1889</v>
      </c>
      <c r="F22" s="192">
        <v>1966</v>
      </c>
      <c r="G22" s="183"/>
      <c r="H22" s="193">
        <v>4.08</v>
      </c>
      <c r="I22" s="193">
        <v>-13.35</v>
      </c>
    </row>
    <row r="23" spans="1:13" ht="12" customHeight="1" x14ac:dyDescent="0.25">
      <c r="A23" s="194" t="s">
        <v>72</v>
      </c>
      <c r="B23" s="195">
        <v>824</v>
      </c>
      <c r="C23" s="195">
        <v>2108</v>
      </c>
      <c r="D23" s="195">
        <v>1410</v>
      </c>
      <c r="E23" s="195">
        <v>879</v>
      </c>
      <c r="F23" s="195">
        <v>1288</v>
      </c>
      <c r="G23" s="183"/>
      <c r="H23" s="193">
        <v>46.53</v>
      </c>
      <c r="I23" s="193">
        <v>56.31</v>
      </c>
    </row>
    <row r="24" spans="1:13" ht="12" customHeight="1" x14ac:dyDescent="0.25">
      <c r="A24" s="191" t="s">
        <v>272</v>
      </c>
      <c r="B24" s="192">
        <v>1840</v>
      </c>
      <c r="C24" s="192">
        <v>1589</v>
      </c>
      <c r="D24" s="192">
        <v>1565</v>
      </c>
      <c r="E24" s="192">
        <v>1248</v>
      </c>
      <c r="F24" s="192">
        <v>1015</v>
      </c>
      <c r="G24" s="197"/>
      <c r="H24" s="193">
        <v>-18.670000000000002</v>
      </c>
      <c r="I24" s="193">
        <v>-44.84</v>
      </c>
    </row>
    <row r="25" spans="1:13" ht="12" customHeight="1" x14ac:dyDescent="0.25">
      <c r="A25" s="194" t="s">
        <v>262</v>
      </c>
      <c r="B25" s="195">
        <v>-25</v>
      </c>
      <c r="C25" s="195">
        <v>5</v>
      </c>
      <c r="D25" s="195">
        <v>6</v>
      </c>
      <c r="E25" s="195">
        <v>5</v>
      </c>
      <c r="F25" s="195">
        <v>-17</v>
      </c>
      <c r="G25" s="197"/>
      <c r="H25" s="193" t="s">
        <v>373</v>
      </c>
      <c r="I25" s="193">
        <v>32</v>
      </c>
    </row>
    <row r="26" spans="1:13" ht="12" customHeight="1" x14ac:dyDescent="0.25">
      <c r="A26" s="191" t="s">
        <v>263</v>
      </c>
      <c r="B26" s="192">
        <v>1663</v>
      </c>
      <c r="C26" s="192">
        <v>1301</v>
      </c>
      <c r="D26" s="192">
        <v>1162</v>
      </c>
      <c r="E26" s="192">
        <v>1075</v>
      </c>
      <c r="F26" s="192">
        <v>1007</v>
      </c>
      <c r="G26" s="197"/>
      <c r="H26" s="193">
        <v>-6.33</v>
      </c>
      <c r="I26" s="193">
        <v>-39.450000000000003</v>
      </c>
    </row>
    <row r="27" spans="1:13" ht="12" customHeight="1" x14ac:dyDescent="0.25">
      <c r="A27" s="194" t="s">
        <v>264</v>
      </c>
      <c r="B27" s="195">
        <v>202</v>
      </c>
      <c r="C27" s="195">
        <v>283</v>
      </c>
      <c r="D27" s="195">
        <v>396</v>
      </c>
      <c r="E27" s="195">
        <v>167</v>
      </c>
      <c r="F27" s="195">
        <v>25</v>
      </c>
      <c r="G27" s="197"/>
      <c r="H27" s="198">
        <v>-85.03</v>
      </c>
      <c r="I27" s="198">
        <v>-87.62</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51" customFormat="1" ht="28.15" customHeight="1" x14ac:dyDescent="0.2">
      <c r="A2" s="772" t="s">
        <v>331</v>
      </c>
      <c r="B2" s="772"/>
      <c r="C2" s="772"/>
      <c r="D2" s="772"/>
      <c r="E2" s="772"/>
      <c r="F2" s="772"/>
      <c r="G2" s="451"/>
      <c r="H2" s="751" t="s">
        <v>87</v>
      </c>
      <c r="I2" s="751"/>
    </row>
    <row r="3" spans="1:13" ht="13.9" customHeight="1" x14ac:dyDescent="0.25">
      <c r="A3" s="363" t="s">
        <v>61</v>
      </c>
      <c r="B3" s="579"/>
      <c r="C3" s="579"/>
      <c r="D3" s="579"/>
      <c r="E3" s="579"/>
      <c r="F3" s="579"/>
      <c r="G3" s="579"/>
      <c r="H3" s="736"/>
      <c r="I3" s="579"/>
    </row>
    <row r="4" spans="1:13" ht="13.9" customHeight="1" x14ac:dyDescent="0.25">
      <c r="A4" s="580"/>
      <c r="B4" s="364">
        <v>2018</v>
      </c>
      <c r="C4" s="364">
        <v>2019</v>
      </c>
      <c r="D4" s="364"/>
      <c r="E4" s="361"/>
      <c r="F4" s="364"/>
      <c r="G4" s="365"/>
      <c r="H4" s="366" t="s">
        <v>62</v>
      </c>
      <c r="I4" s="366"/>
    </row>
    <row r="5" spans="1:13" ht="30" customHeight="1" x14ac:dyDescent="0.25">
      <c r="A5" s="366"/>
      <c r="B5" s="95" t="s">
        <v>369</v>
      </c>
      <c r="C5" s="95" t="s">
        <v>370</v>
      </c>
      <c r="D5" s="95" t="s">
        <v>371</v>
      </c>
      <c r="E5" s="95" t="s">
        <v>372</v>
      </c>
      <c r="F5" s="16" t="s">
        <v>369</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-2539109</v>
      </c>
      <c r="C7" s="188">
        <v>2084138</v>
      </c>
      <c r="D7" s="188">
        <v>448123</v>
      </c>
      <c r="E7" s="188">
        <v>-2966916</v>
      </c>
      <c r="F7" s="188">
        <v>1339346</v>
      </c>
      <c r="G7" s="183"/>
      <c r="H7" s="204" t="s">
        <v>373</v>
      </c>
      <c r="I7" s="204" t="s">
        <v>373</v>
      </c>
    </row>
    <row r="8" spans="1:13" s="581" customFormat="1" ht="12" customHeight="1" x14ac:dyDescent="0.25">
      <c r="A8" s="191" t="s">
        <v>65</v>
      </c>
      <c r="B8" s="192">
        <v>-139109</v>
      </c>
      <c r="C8" s="192">
        <v>182863</v>
      </c>
      <c r="D8" s="192">
        <v>93166</v>
      </c>
      <c r="E8" s="192">
        <v>-3325381</v>
      </c>
      <c r="F8" s="192">
        <v>495407</v>
      </c>
      <c r="G8" s="191"/>
      <c r="H8" s="193" t="s">
        <v>373</v>
      </c>
      <c r="I8" s="193" t="s">
        <v>373</v>
      </c>
      <c r="L8" s="362"/>
      <c r="M8" s="362"/>
    </row>
    <row r="9" spans="1:13" s="581" customFormat="1" ht="12" customHeight="1" x14ac:dyDescent="0.25">
      <c r="A9" s="194" t="s">
        <v>66</v>
      </c>
      <c r="B9" s="195">
        <v>-532</v>
      </c>
      <c r="C9" s="195">
        <v>-618</v>
      </c>
      <c r="D9" s="195">
        <v>-310</v>
      </c>
      <c r="E9" s="195">
        <v>-684</v>
      </c>
      <c r="F9" s="195">
        <v>-524</v>
      </c>
      <c r="G9" s="191"/>
      <c r="H9" s="193">
        <v>-23.39</v>
      </c>
      <c r="I9" s="193">
        <v>-1.5</v>
      </c>
      <c r="L9" s="362"/>
      <c r="M9" s="362"/>
    </row>
    <row r="10" spans="1:13" s="581" customFormat="1" ht="12" customHeight="1" x14ac:dyDescent="0.25">
      <c r="A10" s="191" t="s">
        <v>67</v>
      </c>
      <c r="B10" s="192">
        <v>-2399468</v>
      </c>
      <c r="C10" s="192">
        <v>1901892</v>
      </c>
      <c r="D10" s="192">
        <v>355267</v>
      </c>
      <c r="E10" s="192">
        <v>359149</v>
      </c>
      <c r="F10" s="192">
        <v>844463</v>
      </c>
      <c r="G10" s="191"/>
      <c r="H10" s="193">
        <v>135.13</v>
      </c>
      <c r="I10" s="193" t="s">
        <v>373</v>
      </c>
      <c r="L10" s="362"/>
      <c r="M10" s="362"/>
    </row>
    <row r="11" spans="1:13" s="581" customFormat="1" ht="12" customHeight="1" x14ac:dyDescent="0.25">
      <c r="A11" s="194" t="s">
        <v>266</v>
      </c>
      <c r="B11" s="195">
        <v>-2286950</v>
      </c>
      <c r="C11" s="195">
        <v>2025053</v>
      </c>
      <c r="D11" s="195">
        <v>481088</v>
      </c>
      <c r="E11" s="195">
        <v>480874</v>
      </c>
      <c r="F11" s="195">
        <v>974668</v>
      </c>
      <c r="G11" s="191"/>
      <c r="H11" s="193">
        <v>102.69</v>
      </c>
      <c r="I11" s="193" t="s">
        <v>373</v>
      </c>
      <c r="L11" s="362"/>
      <c r="M11" s="362"/>
    </row>
    <row r="12" spans="1:13" s="581" customFormat="1" ht="12" customHeight="1" x14ac:dyDescent="0.25">
      <c r="A12" s="191" t="s">
        <v>68</v>
      </c>
      <c r="B12" s="192">
        <v>13021</v>
      </c>
      <c r="C12" s="192">
        <v>14599</v>
      </c>
      <c r="D12" s="192">
        <v>14432</v>
      </c>
      <c r="E12" s="192">
        <v>10909</v>
      </c>
      <c r="F12" s="192">
        <v>3762</v>
      </c>
      <c r="G12" s="191"/>
      <c r="H12" s="193">
        <v>-65.510000000000005</v>
      </c>
      <c r="I12" s="193">
        <v>-71.11</v>
      </c>
      <c r="L12" s="362"/>
      <c r="M12" s="362"/>
    </row>
    <row r="13" spans="1:13" s="581" customFormat="1" ht="12" customHeight="1" x14ac:dyDescent="0.25">
      <c r="A13" s="194" t="s">
        <v>69</v>
      </c>
      <c r="B13" s="195">
        <v>30430</v>
      </c>
      <c r="C13" s="195">
        <v>28049</v>
      </c>
      <c r="D13" s="195">
        <v>67929</v>
      </c>
      <c r="E13" s="195">
        <v>36485</v>
      </c>
      <c r="F13" s="195">
        <v>23826</v>
      </c>
      <c r="G13" s="191"/>
      <c r="H13" s="193">
        <v>-34.700000000000003</v>
      </c>
      <c r="I13" s="193">
        <v>-21.7</v>
      </c>
      <c r="L13" s="362"/>
      <c r="M13" s="362"/>
    </row>
    <row r="14" spans="1:13" s="581" customFormat="1" ht="12" customHeight="1" x14ac:dyDescent="0.25">
      <c r="A14" s="191" t="s">
        <v>267</v>
      </c>
      <c r="B14" s="192">
        <v>62429</v>
      </c>
      <c r="C14" s="192">
        <v>108743</v>
      </c>
      <c r="D14" s="192">
        <v>62543</v>
      </c>
      <c r="E14" s="192">
        <v>122916</v>
      </c>
      <c r="F14" s="192">
        <v>-78149</v>
      </c>
      <c r="G14" s="191"/>
      <c r="H14" s="193" t="s">
        <v>373</v>
      </c>
      <c r="I14" s="193" t="s">
        <v>373</v>
      </c>
      <c r="L14" s="362"/>
      <c r="M14" s="362"/>
    </row>
    <row r="15" spans="1:13" s="581" customFormat="1" ht="12" customHeight="1" x14ac:dyDescent="0.25">
      <c r="A15" s="194" t="s">
        <v>268</v>
      </c>
      <c r="B15" s="195">
        <v>-524926</v>
      </c>
      <c r="C15" s="195">
        <v>346773</v>
      </c>
      <c r="D15" s="195">
        <v>-21196</v>
      </c>
      <c r="E15" s="195">
        <v>28060</v>
      </c>
      <c r="F15" s="195">
        <v>142527</v>
      </c>
      <c r="G15" s="191"/>
      <c r="H15" s="193">
        <v>407.94</v>
      </c>
      <c r="I15" s="193" t="s">
        <v>373</v>
      </c>
      <c r="L15" s="362"/>
      <c r="M15" s="362"/>
    </row>
    <row r="16" spans="1:13" s="581" customFormat="1" ht="12" customHeight="1" x14ac:dyDescent="0.25">
      <c r="A16" s="191" t="s">
        <v>269</v>
      </c>
      <c r="B16" s="192">
        <v>619</v>
      </c>
      <c r="C16" s="192">
        <v>205</v>
      </c>
      <c r="D16" s="192">
        <v>-119</v>
      </c>
      <c r="E16" s="192">
        <v>538</v>
      </c>
      <c r="F16" s="192">
        <v>-227</v>
      </c>
      <c r="G16" s="191"/>
      <c r="H16" s="193" t="s">
        <v>373</v>
      </c>
      <c r="I16" s="193" t="s">
        <v>373</v>
      </c>
      <c r="L16" s="362"/>
      <c r="M16" s="362"/>
    </row>
    <row r="17" spans="1:13" s="581" customFormat="1" ht="12" customHeight="1" x14ac:dyDescent="0.25">
      <c r="A17" s="194" t="s">
        <v>270</v>
      </c>
      <c r="B17" s="195">
        <v>-1745849</v>
      </c>
      <c r="C17" s="195">
        <v>1812229</v>
      </c>
      <c r="D17" s="195">
        <v>342649</v>
      </c>
      <c r="E17" s="195">
        <v>520510</v>
      </c>
      <c r="F17" s="195">
        <v>664315</v>
      </c>
      <c r="G17" s="191"/>
      <c r="H17" s="193">
        <v>27.63</v>
      </c>
      <c r="I17" s="193" t="s">
        <v>373</v>
      </c>
      <c r="L17" s="362"/>
      <c r="M17" s="362"/>
    </row>
    <row r="18" spans="1:13" s="581" customFormat="1" ht="12" customHeight="1" x14ac:dyDescent="0.25">
      <c r="A18" s="191" t="s">
        <v>271</v>
      </c>
      <c r="B18" s="192">
        <v>-126898</v>
      </c>
      <c r="C18" s="192">
        <v>-296121</v>
      </c>
      <c r="D18" s="192">
        <v>23252</v>
      </c>
      <c r="E18" s="192">
        <v>-265771</v>
      </c>
      <c r="F18" s="192">
        <v>231429</v>
      </c>
      <c r="G18" s="191"/>
      <c r="H18" s="193" t="s">
        <v>373</v>
      </c>
      <c r="I18" s="193" t="s">
        <v>373</v>
      </c>
      <c r="L18" s="362"/>
      <c r="M18" s="362"/>
    </row>
    <row r="19" spans="1:13" s="581" customFormat="1" ht="12" customHeight="1" x14ac:dyDescent="0.25">
      <c r="A19" s="194" t="s">
        <v>299</v>
      </c>
      <c r="B19" s="195">
        <v>4225</v>
      </c>
      <c r="C19" s="195">
        <v>10575</v>
      </c>
      <c r="D19" s="195">
        <v>-8401</v>
      </c>
      <c r="E19" s="195">
        <v>27226</v>
      </c>
      <c r="F19" s="195">
        <v>-12815</v>
      </c>
      <c r="G19" s="191"/>
      <c r="H19" s="193" t="s">
        <v>373</v>
      </c>
      <c r="I19" s="193" t="s">
        <v>373</v>
      </c>
      <c r="L19" s="362"/>
      <c r="M19" s="362"/>
    </row>
    <row r="20" spans="1:13" ht="12" customHeight="1" x14ac:dyDescent="0.25">
      <c r="A20" s="191" t="s">
        <v>282</v>
      </c>
      <c r="B20" s="192">
        <v>116205</v>
      </c>
      <c r="C20" s="192">
        <v>126380</v>
      </c>
      <c r="D20" s="192">
        <v>128938</v>
      </c>
      <c r="E20" s="192">
        <v>124846</v>
      </c>
      <c r="F20" s="192">
        <v>132984</v>
      </c>
      <c r="G20" s="191"/>
      <c r="H20" s="193">
        <v>6.52</v>
      </c>
      <c r="I20" s="193">
        <v>14.44</v>
      </c>
    </row>
    <row r="21" spans="1:13" ht="12" customHeight="1" x14ac:dyDescent="0.25">
      <c r="A21" s="194" t="s">
        <v>70</v>
      </c>
      <c r="B21" s="196">
        <v>106825</v>
      </c>
      <c r="C21" s="196">
        <v>106287</v>
      </c>
      <c r="D21" s="196">
        <v>111705</v>
      </c>
      <c r="E21" s="196">
        <v>108900</v>
      </c>
      <c r="F21" s="196">
        <v>114447</v>
      </c>
      <c r="G21" s="191"/>
      <c r="H21" s="193">
        <v>5.09</v>
      </c>
      <c r="I21" s="193">
        <v>7.14</v>
      </c>
    </row>
    <row r="22" spans="1:13" ht="12" customHeight="1" x14ac:dyDescent="0.25">
      <c r="A22" s="191" t="s">
        <v>71</v>
      </c>
      <c r="B22" s="192">
        <v>8681</v>
      </c>
      <c r="C22" s="192">
        <v>8427</v>
      </c>
      <c r="D22" s="192">
        <v>8757</v>
      </c>
      <c r="E22" s="192">
        <v>8792</v>
      </c>
      <c r="F22" s="192">
        <v>8874</v>
      </c>
      <c r="G22" s="183"/>
      <c r="H22" s="193">
        <v>0.93</v>
      </c>
      <c r="I22" s="193">
        <v>2.2200000000000002</v>
      </c>
    </row>
    <row r="23" spans="1:13" ht="12" customHeight="1" x14ac:dyDescent="0.25">
      <c r="A23" s="194" t="s">
        <v>72</v>
      </c>
      <c r="B23" s="195">
        <v>699</v>
      </c>
      <c r="C23" s="195">
        <v>11666</v>
      </c>
      <c r="D23" s="195">
        <v>8477</v>
      </c>
      <c r="E23" s="195">
        <v>7154</v>
      </c>
      <c r="F23" s="195">
        <v>9663</v>
      </c>
      <c r="G23" s="183"/>
      <c r="H23" s="193">
        <v>35.07</v>
      </c>
      <c r="I23" s="193">
        <v>1282.4000000000001</v>
      </c>
    </row>
    <row r="24" spans="1:13" ht="12" customHeight="1" x14ac:dyDescent="0.25">
      <c r="A24" s="191" t="s">
        <v>272</v>
      </c>
      <c r="B24" s="192">
        <v>3686</v>
      </c>
      <c r="C24" s="192">
        <v>3219</v>
      </c>
      <c r="D24" s="192">
        <v>3117</v>
      </c>
      <c r="E24" s="192">
        <v>3121</v>
      </c>
      <c r="F24" s="192">
        <v>2780</v>
      </c>
      <c r="G24" s="197"/>
      <c r="H24" s="193">
        <v>-10.93</v>
      </c>
      <c r="I24" s="193">
        <v>-24.58</v>
      </c>
    </row>
    <row r="25" spans="1:13" ht="12" customHeight="1" x14ac:dyDescent="0.25">
      <c r="A25" s="194" t="s">
        <v>262</v>
      </c>
      <c r="B25" s="195">
        <v>7</v>
      </c>
      <c r="C25" s="195">
        <v>21</v>
      </c>
      <c r="D25" s="195">
        <v>-8</v>
      </c>
      <c r="E25" s="195">
        <v>16</v>
      </c>
      <c r="F25" s="195">
        <v>2</v>
      </c>
      <c r="G25" s="197"/>
      <c r="H25" s="193">
        <v>-87.5</v>
      </c>
      <c r="I25" s="193">
        <v>-71.430000000000007</v>
      </c>
    </row>
    <row r="26" spans="1:13" ht="12" customHeight="1" x14ac:dyDescent="0.25">
      <c r="A26" s="191" t="s">
        <v>263</v>
      </c>
      <c r="B26" s="192">
        <v>2915</v>
      </c>
      <c r="C26" s="192">
        <v>3064</v>
      </c>
      <c r="D26" s="192">
        <v>2793</v>
      </c>
      <c r="E26" s="192">
        <v>2858</v>
      </c>
      <c r="F26" s="192">
        <v>2616</v>
      </c>
      <c r="G26" s="197"/>
      <c r="H26" s="193">
        <v>-8.4700000000000006</v>
      </c>
      <c r="I26" s="193">
        <v>-10.26</v>
      </c>
    </row>
    <row r="27" spans="1:13" ht="12" customHeight="1" x14ac:dyDescent="0.25">
      <c r="A27" s="194" t="s">
        <v>264</v>
      </c>
      <c r="B27" s="195">
        <v>764</v>
      </c>
      <c r="C27" s="195">
        <v>134</v>
      </c>
      <c r="D27" s="195">
        <v>332</v>
      </c>
      <c r="E27" s="195">
        <v>247</v>
      </c>
      <c r="F27" s="195">
        <v>161</v>
      </c>
      <c r="G27" s="197"/>
      <c r="H27" s="198">
        <v>-34.82</v>
      </c>
      <c r="I27" s="198">
        <v>-78.930000000000007</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50" customFormat="1" ht="28.15" customHeight="1" x14ac:dyDescent="0.2">
      <c r="A2" s="775" t="s">
        <v>88</v>
      </c>
      <c r="B2" s="775"/>
      <c r="C2" s="775"/>
      <c r="D2" s="775"/>
      <c r="E2" s="776" t="s">
        <v>89</v>
      </c>
      <c r="F2" s="776"/>
      <c r="H2" s="682"/>
      <c r="I2" s="682"/>
    </row>
    <row r="3" spans="1:9" ht="13.9" customHeight="1" x14ac:dyDescent="0.25">
      <c r="A3" s="316" t="s">
        <v>296</v>
      </c>
      <c r="B3" s="577"/>
      <c r="C3" s="577"/>
      <c r="D3" s="577"/>
      <c r="E3" s="577"/>
      <c r="F3" s="577"/>
    </row>
    <row r="4" spans="1:9" ht="13.9" customHeight="1" x14ac:dyDescent="0.25">
      <c r="A4" s="546"/>
      <c r="B4" s="360">
        <v>2018</v>
      </c>
      <c r="C4" s="360">
        <v>2019</v>
      </c>
      <c r="D4" s="360"/>
      <c r="E4" s="687"/>
      <c r="F4" s="360"/>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-5.85</v>
      </c>
      <c r="C7" s="683">
        <v>3.52</v>
      </c>
      <c r="D7" s="683">
        <v>0.95</v>
      </c>
      <c r="E7" s="683">
        <v>0.81</v>
      </c>
      <c r="F7" s="683">
        <v>2.29</v>
      </c>
    </row>
    <row r="8" spans="1:9" s="578" customFormat="1" ht="12" customHeight="1" x14ac:dyDescent="0.25">
      <c r="A8" s="318" t="s">
        <v>65</v>
      </c>
      <c r="B8" s="683">
        <v>-1.48</v>
      </c>
      <c r="C8" s="683">
        <v>-0.15</v>
      </c>
      <c r="D8" s="683">
        <v>0.12</v>
      </c>
      <c r="E8" s="683">
        <v>0.11</v>
      </c>
      <c r="F8" s="683">
        <v>0.82</v>
      </c>
    </row>
    <row r="9" spans="1:9" s="578" customFormat="1" ht="12" customHeight="1" x14ac:dyDescent="0.25">
      <c r="A9" s="194" t="s">
        <v>66</v>
      </c>
      <c r="B9" s="683">
        <v>0</v>
      </c>
      <c r="C9" s="683">
        <v>0</v>
      </c>
      <c r="D9" s="683">
        <v>0</v>
      </c>
      <c r="E9" s="683">
        <v>0</v>
      </c>
      <c r="F9" s="683">
        <v>-0.06</v>
      </c>
    </row>
    <row r="10" spans="1:9" s="578" customFormat="1" ht="12" customHeight="1" x14ac:dyDescent="0.25">
      <c r="A10" s="318" t="s">
        <v>67</v>
      </c>
      <c r="B10" s="683">
        <v>-4.3600000000000003</v>
      </c>
      <c r="C10" s="683">
        <v>3.67</v>
      </c>
      <c r="D10" s="683">
        <v>0.83</v>
      </c>
      <c r="E10" s="683">
        <v>0.7</v>
      </c>
      <c r="F10" s="683">
        <v>1.53</v>
      </c>
    </row>
    <row r="11" spans="1:9" s="578" customFormat="1" ht="12" customHeight="1" x14ac:dyDescent="0.25">
      <c r="A11" s="194" t="s">
        <v>266</v>
      </c>
      <c r="B11" s="683">
        <v>-4.1399999999999997</v>
      </c>
      <c r="C11" s="683">
        <v>3.92</v>
      </c>
      <c r="D11" s="683">
        <v>1.08</v>
      </c>
      <c r="E11" s="683">
        <v>0.95</v>
      </c>
      <c r="F11" s="683">
        <v>1.77</v>
      </c>
    </row>
    <row r="12" spans="1:9" s="578" customFormat="1" ht="12" customHeight="1" x14ac:dyDescent="0.25">
      <c r="A12" s="318" t="s">
        <v>68</v>
      </c>
      <c r="B12" s="683">
        <v>0.11</v>
      </c>
      <c r="C12" s="683">
        <v>0.08</v>
      </c>
      <c r="D12" s="683">
        <v>0.09</v>
      </c>
      <c r="E12" s="683">
        <v>0.11</v>
      </c>
      <c r="F12" s="683">
        <v>7.0000000000000007E-2</v>
      </c>
    </row>
    <row r="13" spans="1:9" s="578" customFormat="1" ht="12" customHeight="1" x14ac:dyDescent="0.25">
      <c r="A13" s="194" t="s">
        <v>69</v>
      </c>
      <c r="B13" s="683">
        <v>7.0000000000000007E-2</v>
      </c>
      <c r="C13" s="683">
        <v>0.09</v>
      </c>
      <c r="D13" s="683">
        <v>0.24</v>
      </c>
      <c r="E13" s="683">
        <v>0.09</v>
      </c>
      <c r="F13" s="683">
        <v>0.08</v>
      </c>
    </row>
    <row r="14" spans="1:9" s="578" customFormat="1" ht="12" customHeight="1" x14ac:dyDescent="0.25">
      <c r="A14" s="318" t="s">
        <v>267</v>
      </c>
      <c r="B14" s="683">
        <v>-0.03</v>
      </c>
      <c r="C14" s="683">
        <v>0.5</v>
      </c>
      <c r="D14" s="683">
        <v>0.38</v>
      </c>
      <c r="E14" s="683">
        <v>0.35</v>
      </c>
      <c r="F14" s="683">
        <v>-0.26</v>
      </c>
    </row>
    <row r="15" spans="1:9" s="578" customFormat="1" ht="12" customHeight="1" x14ac:dyDescent="0.25">
      <c r="A15" s="194" t="s">
        <v>268</v>
      </c>
      <c r="B15" s="683">
        <v>-2.08</v>
      </c>
      <c r="C15" s="683">
        <v>1.53</v>
      </c>
      <c r="D15" s="683">
        <v>0</v>
      </c>
      <c r="E15" s="683">
        <v>0.14000000000000001</v>
      </c>
      <c r="F15" s="683">
        <v>0.98</v>
      </c>
    </row>
    <row r="16" spans="1:9" s="578" customFormat="1" ht="12" customHeight="1" x14ac:dyDescent="0.25">
      <c r="A16" s="318" t="s">
        <v>269</v>
      </c>
      <c r="B16" s="683">
        <v>0</v>
      </c>
      <c r="C16" s="683">
        <v>0</v>
      </c>
      <c r="D16" s="683">
        <v>0</v>
      </c>
      <c r="E16" s="683">
        <v>0</v>
      </c>
      <c r="F16" s="683">
        <v>0</v>
      </c>
    </row>
    <row r="17" spans="1:6" s="578" customFormat="1" ht="12" customHeight="1" x14ac:dyDescent="0.25">
      <c r="A17" s="194" t="s">
        <v>270</v>
      </c>
      <c r="B17" s="683">
        <v>-1.75</v>
      </c>
      <c r="C17" s="683">
        <v>1.66</v>
      </c>
      <c r="D17" s="683">
        <v>0.34</v>
      </c>
      <c r="E17" s="683">
        <v>0.43</v>
      </c>
      <c r="F17" s="683">
        <v>0.6</v>
      </c>
    </row>
    <row r="18" spans="1:6" s="578" customFormat="1" ht="12" customHeight="1" x14ac:dyDescent="0.25">
      <c r="A18" s="318" t="s">
        <v>271</v>
      </c>
      <c r="B18" s="683">
        <v>-0.47</v>
      </c>
      <c r="C18" s="683">
        <v>0.01</v>
      </c>
      <c r="D18" s="683">
        <v>0.05</v>
      </c>
      <c r="E18" s="683">
        <v>-0.21</v>
      </c>
      <c r="F18" s="683">
        <v>0.31</v>
      </c>
    </row>
    <row r="19" spans="1:6" s="578" customFormat="1" ht="12" customHeight="1" x14ac:dyDescent="0.25">
      <c r="A19" s="194" t="s">
        <v>299</v>
      </c>
      <c r="B19" s="683">
        <v>0.01</v>
      </c>
      <c r="C19" s="683">
        <v>0.05</v>
      </c>
      <c r="D19" s="683">
        <v>-0.01</v>
      </c>
      <c r="E19" s="683">
        <v>0.03</v>
      </c>
      <c r="F19" s="683">
        <v>-0.02</v>
      </c>
    </row>
    <row r="20" spans="1:6" ht="12" customHeight="1" x14ac:dyDescent="0.25">
      <c r="A20" s="318" t="s">
        <v>282</v>
      </c>
      <c r="B20" s="683">
        <v>0.23</v>
      </c>
      <c r="C20" s="683">
        <v>0.25</v>
      </c>
      <c r="D20" s="683">
        <v>0.25</v>
      </c>
      <c r="E20" s="683">
        <v>0.25</v>
      </c>
      <c r="F20" s="683">
        <v>0.25</v>
      </c>
    </row>
    <row r="21" spans="1:6" ht="12" customHeight="1" x14ac:dyDescent="0.25">
      <c r="A21" s="194" t="s">
        <v>70</v>
      </c>
      <c r="B21" s="683">
        <v>0.21</v>
      </c>
      <c r="C21" s="683">
        <v>0.21</v>
      </c>
      <c r="D21" s="683">
        <v>0.21</v>
      </c>
      <c r="E21" s="683">
        <v>0.21</v>
      </c>
      <c r="F21" s="683">
        <v>0.21</v>
      </c>
    </row>
    <row r="22" spans="1:6" ht="12" customHeight="1" x14ac:dyDescent="0.25">
      <c r="A22" s="318" t="s">
        <v>71</v>
      </c>
      <c r="B22" s="683">
        <v>0.02</v>
      </c>
      <c r="C22" s="683">
        <v>0.02</v>
      </c>
      <c r="D22" s="683">
        <v>0.02</v>
      </c>
      <c r="E22" s="683">
        <v>0.02</v>
      </c>
      <c r="F22" s="683">
        <v>0.02</v>
      </c>
    </row>
    <row r="23" spans="1:6" ht="12" customHeight="1" x14ac:dyDescent="0.25">
      <c r="A23" s="194" t="s">
        <v>72</v>
      </c>
      <c r="B23" s="683">
        <v>0</v>
      </c>
      <c r="C23" s="683">
        <v>0.02</v>
      </c>
      <c r="D23" s="683">
        <v>0.02</v>
      </c>
      <c r="E23" s="683">
        <v>0.02</v>
      </c>
      <c r="F23" s="683">
        <v>0.02</v>
      </c>
    </row>
    <row r="24" spans="1:6" ht="12" customHeight="1" x14ac:dyDescent="0.25">
      <c r="A24" s="318" t="s">
        <v>272</v>
      </c>
      <c r="B24" s="683">
        <v>0.01</v>
      </c>
      <c r="C24" s="683">
        <v>0.01</v>
      </c>
      <c r="D24" s="683">
        <v>0.01</v>
      </c>
      <c r="E24" s="683">
        <v>0</v>
      </c>
      <c r="F24" s="683">
        <v>0.01</v>
      </c>
    </row>
    <row r="25" spans="1:6" ht="12" customHeight="1" x14ac:dyDescent="0.25">
      <c r="A25" s="194" t="s">
        <v>262</v>
      </c>
      <c r="B25" s="683">
        <v>0</v>
      </c>
      <c r="C25" s="683">
        <v>0</v>
      </c>
      <c r="D25" s="683">
        <v>0</v>
      </c>
      <c r="E25" s="683">
        <v>0</v>
      </c>
      <c r="F25" s="683">
        <v>0</v>
      </c>
    </row>
    <row r="26" spans="1:6" ht="12" customHeight="1" x14ac:dyDescent="0.25">
      <c r="A26" s="318" t="s">
        <v>263</v>
      </c>
      <c r="B26" s="683">
        <v>0</v>
      </c>
      <c r="C26" s="683">
        <v>0</v>
      </c>
      <c r="D26" s="683">
        <v>0</v>
      </c>
      <c r="E26" s="683">
        <v>0</v>
      </c>
      <c r="F26" s="683">
        <v>0</v>
      </c>
    </row>
    <row r="27" spans="1:6" ht="12" customHeight="1" x14ac:dyDescent="0.25">
      <c r="A27" s="194" t="s">
        <v>264</v>
      </c>
      <c r="B27" s="683">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44"/>
    <col min="8" max="9" width="8.1640625" style="744" customWidth="1"/>
    <col min="10" max="16384" width="13.33203125" style="358"/>
  </cols>
  <sheetData>
    <row r="1" spans="1:9" ht="36" customHeight="1" x14ac:dyDescent="0.25">
      <c r="A1" s="313"/>
      <c r="B1" s="313"/>
      <c r="C1" s="355"/>
      <c r="D1" s="355"/>
      <c r="E1" s="355"/>
      <c r="F1" s="355"/>
    </row>
    <row r="2" spans="1:9" s="649" customFormat="1" ht="28.15" customHeight="1" x14ac:dyDescent="0.2">
      <c r="A2" s="778" t="s">
        <v>352</v>
      </c>
      <c r="B2" s="778"/>
      <c r="C2" s="778"/>
      <c r="D2" s="778"/>
      <c r="E2" s="779" t="s">
        <v>90</v>
      </c>
      <c r="F2" s="779"/>
      <c r="G2" s="745"/>
      <c r="H2" s="746"/>
      <c r="I2" s="746"/>
    </row>
    <row r="3" spans="1:9" ht="13.9" customHeight="1" x14ac:dyDescent="0.25">
      <c r="A3" s="316" t="s">
        <v>353</v>
      </c>
      <c r="B3" s="574"/>
      <c r="C3" s="574"/>
      <c r="D3" s="574"/>
      <c r="E3" s="574"/>
      <c r="F3" s="574"/>
    </row>
    <row r="4" spans="1:9" ht="13.9" customHeight="1" x14ac:dyDescent="0.25">
      <c r="A4" s="546"/>
      <c r="B4" s="357">
        <v>2018</v>
      </c>
      <c r="C4" s="357">
        <v>2019</v>
      </c>
      <c r="D4" s="357"/>
      <c r="E4" s="701"/>
      <c r="F4" s="357"/>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2.99</v>
      </c>
      <c r="C7" s="683">
        <v>8.77</v>
      </c>
      <c r="D7" s="683">
        <v>-35.020000000000003</v>
      </c>
      <c r="E7" s="683">
        <v>-32.97</v>
      </c>
      <c r="F7" s="683">
        <v>-1.1499999999999999</v>
      </c>
    </row>
    <row r="8" spans="1:9" s="576" customFormat="1" ht="12" customHeight="1" x14ac:dyDescent="0.25">
      <c r="A8" s="318" t="s">
        <v>65</v>
      </c>
      <c r="B8" s="685">
        <v>3.11</v>
      </c>
      <c r="C8" s="683">
        <v>8.7100000000000009</v>
      </c>
      <c r="D8" s="683">
        <v>-35.04</v>
      </c>
      <c r="E8" s="683">
        <v>-32.97</v>
      </c>
      <c r="F8" s="683">
        <v>-1.05</v>
      </c>
      <c r="G8" s="747"/>
      <c r="H8" s="747"/>
      <c r="I8" s="747"/>
    </row>
    <row r="9" spans="1:9" s="576" customFormat="1" ht="12" customHeight="1" x14ac:dyDescent="0.25">
      <c r="A9" s="194" t="s">
        <v>66</v>
      </c>
      <c r="B9" s="686">
        <v>0</v>
      </c>
      <c r="C9" s="683">
        <v>0</v>
      </c>
      <c r="D9" s="683">
        <v>0</v>
      </c>
      <c r="E9" s="683">
        <v>0</v>
      </c>
      <c r="F9" s="683">
        <v>0</v>
      </c>
      <c r="G9" s="747"/>
      <c r="H9" s="747"/>
      <c r="I9" s="747"/>
    </row>
    <row r="10" spans="1:9" s="576" customFormat="1" ht="12" customHeight="1" x14ac:dyDescent="0.25">
      <c r="A10" s="318" t="s">
        <v>67</v>
      </c>
      <c r="B10" s="685">
        <v>-0.12</v>
      </c>
      <c r="C10" s="683">
        <v>0.06</v>
      </c>
      <c r="D10" s="683">
        <v>0.02</v>
      </c>
      <c r="E10" s="683">
        <v>-0.01</v>
      </c>
      <c r="F10" s="683">
        <v>-0.1</v>
      </c>
      <c r="G10" s="747"/>
      <c r="H10" s="747"/>
      <c r="I10" s="747"/>
    </row>
    <row r="11" spans="1:9" s="576" customFormat="1" ht="12" customHeight="1" x14ac:dyDescent="0.25">
      <c r="A11" s="194" t="s">
        <v>266</v>
      </c>
      <c r="B11" s="686">
        <v>-0.06</v>
      </c>
      <c r="C11" s="683">
        <v>0.12</v>
      </c>
      <c r="D11" s="683">
        <v>7.0000000000000007E-2</v>
      </c>
      <c r="E11" s="683">
        <v>0.04</v>
      </c>
      <c r="F11" s="683">
        <v>-0.04</v>
      </c>
      <c r="G11" s="747"/>
      <c r="H11" s="747"/>
      <c r="I11" s="747"/>
    </row>
    <row r="12" spans="1:9" s="576" customFormat="1" ht="12" customHeight="1" x14ac:dyDescent="0.25">
      <c r="A12" s="318" t="s">
        <v>68</v>
      </c>
      <c r="B12" s="685">
        <v>-0.01</v>
      </c>
      <c r="C12" s="683">
        <v>-0.01</v>
      </c>
      <c r="D12" s="683">
        <v>-0.15</v>
      </c>
      <c r="E12" s="683">
        <v>0.28999999999999998</v>
      </c>
      <c r="F12" s="683">
        <v>-0.03</v>
      </c>
      <c r="G12" s="747"/>
      <c r="H12" s="747"/>
      <c r="I12" s="747"/>
    </row>
    <row r="13" spans="1:9" s="576" customFormat="1" ht="12" customHeight="1" x14ac:dyDescent="0.25">
      <c r="A13" s="194" t="s">
        <v>69</v>
      </c>
      <c r="B13" s="686">
        <v>0</v>
      </c>
      <c r="C13" s="683">
        <v>0</v>
      </c>
      <c r="D13" s="683">
        <v>0</v>
      </c>
      <c r="E13" s="683">
        <v>0</v>
      </c>
      <c r="F13" s="683">
        <v>0</v>
      </c>
      <c r="G13" s="747"/>
      <c r="H13" s="747"/>
      <c r="I13" s="747"/>
    </row>
    <row r="14" spans="1:9" s="576" customFormat="1" ht="12" customHeight="1" x14ac:dyDescent="0.25">
      <c r="A14" s="318" t="s">
        <v>267</v>
      </c>
      <c r="B14" s="685">
        <v>-0.04</v>
      </c>
      <c r="C14" s="683">
        <v>0.13</v>
      </c>
      <c r="D14" s="683">
        <v>0.23</v>
      </c>
      <c r="E14" s="683">
        <v>-0.25</v>
      </c>
      <c r="F14" s="683">
        <v>-0.01</v>
      </c>
      <c r="G14" s="747"/>
      <c r="H14" s="747"/>
      <c r="I14" s="747"/>
    </row>
    <row r="15" spans="1:9" s="576" customFormat="1" ht="12" customHeight="1" x14ac:dyDescent="0.25">
      <c r="A15" s="194" t="s">
        <v>268</v>
      </c>
      <c r="B15" s="686">
        <v>0</v>
      </c>
      <c r="C15" s="683">
        <v>0</v>
      </c>
      <c r="D15" s="683">
        <v>0</v>
      </c>
      <c r="E15" s="683">
        <v>0</v>
      </c>
      <c r="F15" s="683">
        <v>0</v>
      </c>
      <c r="G15" s="747"/>
      <c r="H15" s="747"/>
      <c r="I15" s="747"/>
    </row>
    <row r="16" spans="1:9" s="576" customFormat="1" ht="12" customHeight="1" x14ac:dyDescent="0.25">
      <c r="A16" s="318" t="s">
        <v>269</v>
      </c>
      <c r="B16" s="685">
        <v>0</v>
      </c>
      <c r="C16" s="683">
        <v>0</v>
      </c>
      <c r="D16" s="683">
        <v>0</v>
      </c>
      <c r="E16" s="683">
        <v>0</v>
      </c>
      <c r="F16" s="683">
        <v>0</v>
      </c>
      <c r="G16" s="747"/>
      <c r="H16" s="747"/>
      <c r="I16" s="747"/>
    </row>
    <row r="17" spans="1:9" s="576" customFormat="1" ht="12" customHeight="1" x14ac:dyDescent="0.25">
      <c r="A17" s="194" t="s">
        <v>270</v>
      </c>
      <c r="B17" s="686">
        <v>0</v>
      </c>
      <c r="C17" s="683">
        <v>0</v>
      </c>
      <c r="D17" s="683">
        <v>0</v>
      </c>
      <c r="E17" s="683">
        <v>0</v>
      </c>
      <c r="F17" s="683">
        <v>0</v>
      </c>
      <c r="G17" s="747"/>
      <c r="H17" s="747"/>
      <c r="I17" s="747"/>
    </row>
    <row r="18" spans="1:9" s="576" customFormat="1" ht="12" customHeight="1" x14ac:dyDescent="0.25">
      <c r="A18" s="318" t="s">
        <v>271</v>
      </c>
      <c r="B18" s="685">
        <v>-0.01</v>
      </c>
      <c r="C18" s="683">
        <v>0</v>
      </c>
      <c r="D18" s="683">
        <v>-0.02</v>
      </c>
      <c r="E18" s="683">
        <v>0</v>
      </c>
      <c r="F18" s="683">
        <v>0</v>
      </c>
      <c r="G18" s="747"/>
      <c r="H18" s="747"/>
      <c r="I18" s="747"/>
    </row>
    <row r="19" spans="1:9" s="576" customFormat="1" ht="12" customHeight="1" x14ac:dyDescent="0.25">
      <c r="A19" s="194" t="s">
        <v>342</v>
      </c>
      <c r="B19" s="686">
        <v>0</v>
      </c>
      <c r="C19" s="683">
        <v>0</v>
      </c>
      <c r="D19" s="683">
        <v>0</v>
      </c>
      <c r="E19" s="683">
        <v>0</v>
      </c>
      <c r="F19" s="683">
        <v>0</v>
      </c>
      <c r="G19" s="747"/>
      <c r="H19" s="747"/>
      <c r="I19" s="747"/>
    </row>
    <row r="20" spans="1:9" ht="12" customHeight="1" x14ac:dyDescent="0.25">
      <c r="A20" s="318" t="s">
        <v>282</v>
      </c>
      <c r="B20" s="685">
        <v>7.0000000000000007E-2</v>
      </c>
      <c r="C20" s="683">
        <v>7.0000000000000007E-2</v>
      </c>
      <c r="D20" s="683">
        <v>0.05</v>
      </c>
      <c r="E20" s="683">
        <v>0.05</v>
      </c>
      <c r="F20" s="683">
        <v>0.06</v>
      </c>
    </row>
    <row r="21" spans="1:9" ht="12" customHeight="1" x14ac:dyDescent="0.25">
      <c r="A21" s="194" t="s">
        <v>70</v>
      </c>
      <c r="B21" s="686">
        <v>0.06</v>
      </c>
      <c r="C21" s="683">
        <v>0.05</v>
      </c>
      <c r="D21" s="683">
        <v>0.04</v>
      </c>
      <c r="E21" s="683">
        <v>0.04</v>
      </c>
      <c r="F21" s="683">
        <v>0.05</v>
      </c>
    </row>
    <row r="22" spans="1:9" ht="12" customHeight="1" x14ac:dyDescent="0.25">
      <c r="A22" s="318" t="s">
        <v>71</v>
      </c>
      <c r="B22" s="685">
        <v>0.01</v>
      </c>
      <c r="C22" s="683">
        <v>0.01</v>
      </c>
      <c r="D22" s="683">
        <v>0</v>
      </c>
      <c r="E22" s="683">
        <v>0.01</v>
      </c>
      <c r="F22" s="683">
        <v>0.01</v>
      </c>
    </row>
    <row r="23" spans="1:9" ht="12" customHeight="1" x14ac:dyDescent="0.25">
      <c r="A23" s="194" t="s">
        <v>72</v>
      </c>
      <c r="B23" s="686">
        <v>0</v>
      </c>
      <c r="C23" s="683">
        <v>0</v>
      </c>
      <c r="D23" s="683">
        <v>0</v>
      </c>
      <c r="E23" s="683">
        <v>0</v>
      </c>
      <c r="F23" s="683">
        <v>0</v>
      </c>
    </row>
    <row r="24" spans="1:9" ht="12" customHeight="1" x14ac:dyDescent="0.25">
      <c r="A24" s="318" t="s">
        <v>272</v>
      </c>
      <c r="B24" s="685">
        <v>0</v>
      </c>
      <c r="C24" s="683">
        <v>0</v>
      </c>
      <c r="D24" s="683">
        <v>0</v>
      </c>
      <c r="E24" s="683">
        <v>0</v>
      </c>
      <c r="F24" s="683">
        <v>0</v>
      </c>
    </row>
    <row r="25" spans="1:9" ht="12" customHeight="1" x14ac:dyDescent="0.25">
      <c r="A25" s="194" t="s">
        <v>262</v>
      </c>
      <c r="B25" s="686">
        <v>0</v>
      </c>
      <c r="C25" s="683">
        <v>0</v>
      </c>
      <c r="D25" s="683">
        <v>0</v>
      </c>
      <c r="E25" s="683">
        <v>0</v>
      </c>
      <c r="F25" s="683">
        <v>0</v>
      </c>
    </row>
    <row r="26" spans="1:9" ht="12" customHeight="1" x14ac:dyDescent="0.25">
      <c r="A26" s="318" t="s">
        <v>263</v>
      </c>
      <c r="B26" s="685">
        <v>0</v>
      </c>
      <c r="C26" s="683">
        <v>0</v>
      </c>
      <c r="D26" s="683">
        <v>0</v>
      </c>
      <c r="E26" s="683">
        <v>0</v>
      </c>
      <c r="F26" s="683">
        <v>0</v>
      </c>
    </row>
    <row r="27" spans="1:9" ht="12" customHeight="1" x14ac:dyDescent="0.25">
      <c r="A27" s="468" t="s">
        <v>264</v>
      </c>
      <c r="B27" s="684">
        <v>0</v>
      </c>
      <c r="C27" s="684">
        <v>0</v>
      </c>
      <c r="D27" s="684">
        <v>0</v>
      </c>
      <c r="E27" s="684">
        <v>0</v>
      </c>
      <c r="F27" s="684">
        <v>0</v>
      </c>
    </row>
    <row r="28" spans="1:9" customFormat="1" ht="21.75" customHeight="1" x14ac:dyDescent="0.2">
      <c r="A28" s="773" t="s">
        <v>349</v>
      </c>
      <c r="B28" s="773"/>
      <c r="C28" s="773"/>
      <c r="D28" s="773"/>
      <c r="E28" s="773"/>
      <c r="F28" s="773"/>
      <c r="G28" s="773"/>
      <c r="H28" s="773"/>
      <c r="I28" s="773"/>
    </row>
    <row r="29" spans="1:9" customFormat="1" ht="21.75" customHeight="1" x14ac:dyDescent="0.2">
      <c r="A29" s="777" t="s">
        <v>350</v>
      </c>
      <c r="B29" s="777"/>
      <c r="C29" s="777"/>
      <c r="D29" s="777"/>
      <c r="E29" s="777"/>
      <c r="F29" s="777"/>
      <c r="G29" s="748"/>
      <c r="H29" s="748"/>
      <c r="I29" s="748"/>
    </row>
    <row r="30" spans="1:9" s="359" customFormat="1" x14ac:dyDescent="0.25">
      <c r="A30" s="777" t="s">
        <v>351</v>
      </c>
      <c r="B30" s="777"/>
      <c r="C30" s="777"/>
      <c r="D30" s="777"/>
      <c r="E30" s="777"/>
      <c r="F30" s="777"/>
      <c r="G30" s="749"/>
      <c r="H30" s="749"/>
      <c r="I30" s="749"/>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6" customHeight="1" x14ac:dyDescent="0.25">
      <c r="A1" s="181"/>
      <c r="B1" s="181"/>
      <c r="C1" s="181"/>
      <c r="D1" s="181"/>
      <c r="E1" s="181"/>
      <c r="F1" s="181"/>
      <c r="G1" s="181"/>
      <c r="H1" s="181"/>
      <c r="I1" s="181"/>
    </row>
    <row r="2" spans="1:13" s="626" customFormat="1" ht="28.15" customHeight="1" x14ac:dyDescent="0.2">
      <c r="A2" s="753" t="s">
        <v>339</v>
      </c>
      <c r="B2" s="753"/>
      <c r="C2" s="753"/>
      <c r="D2" s="753"/>
      <c r="E2" s="753"/>
      <c r="F2" s="753"/>
      <c r="G2" s="450"/>
      <c r="H2" s="751" t="s">
        <v>60</v>
      </c>
      <c r="I2" s="751"/>
      <c r="J2" s="625"/>
    </row>
    <row r="3" spans="1:13" ht="13.9" customHeight="1" x14ac:dyDescent="0.25">
      <c r="A3" s="183" t="s">
        <v>61</v>
      </c>
      <c r="B3" s="492"/>
      <c r="C3" s="492"/>
      <c r="D3" s="492"/>
      <c r="E3" s="492"/>
      <c r="F3" s="492"/>
      <c r="G3" s="492"/>
      <c r="H3" s="492"/>
      <c r="I3" s="492"/>
    </row>
    <row r="4" spans="1:13" ht="13.9" customHeight="1" x14ac:dyDescent="0.25">
      <c r="A4" s="493"/>
      <c r="B4" s="184">
        <v>2018</v>
      </c>
      <c r="C4" s="184">
        <v>2019</v>
      </c>
      <c r="D4" s="184"/>
      <c r="E4" s="181"/>
      <c r="F4" s="184"/>
      <c r="G4" s="185"/>
      <c r="H4" s="186" t="s">
        <v>62</v>
      </c>
      <c r="I4" s="186"/>
    </row>
    <row r="5" spans="1:13" ht="30" customHeight="1" x14ac:dyDescent="0.25">
      <c r="A5" s="186"/>
      <c r="B5" s="16" t="s">
        <v>369</v>
      </c>
      <c r="C5" s="16" t="s">
        <v>370</v>
      </c>
      <c r="D5" s="16" t="s">
        <v>371</v>
      </c>
      <c r="E5" s="16" t="s">
        <v>372</v>
      </c>
      <c r="F5" s="16" t="s">
        <v>369</v>
      </c>
      <c r="G5" s="22"/>
      <c r="H5" s="23" t="s">
        <v>63</v>
      </c>
      <c r="I5" s="23" t="s">
        <v>64</v>
      </c>
    </row>
    <row r="6" spans="1:13" ht="12" customHeight="1" x14ac:dyDescent="0.25">
      <c r="A6" s="183"/>
      <c r="B6" s="17"/>
      <c r="C6" s="17"/>
      <c r="D6" s="17"/>
      <c r="E6" s="17"/>
      <c r="G6" s="22"/>
      <c r="H6" s="24"/>
      <c r="I6" s="24"/>
    </row>
    <row r="7" spans="1:13" ht="12" customHeight="1" x14ac:dyDescent="0.25">
      <c r="A7" s="187" t="s">
        <v>343</v>
      </c>
      <c r="B7" s="188">
        <v>-15550461</v>
      </c>
      <c r="C7" s="188">
        <v>9268827</v>
      </c>
      <c r="D7" s="188">
        <v>2552188</v>
      </c>
      <c r="E7" s="188">
        <v>2184706</v>
      </c>
      <c r="F7" s="188">
        <v>6276717</v>
      </c>
      <c r="G7" s="183"/>
      <c r="H7" s="189">
        <v>187.3</v>
      </c>
      <c r="I7" s="703" t="s">
        <v>373</v>
      </c>
      <c r="J7" s="467"/>
    </row>
    <row r="8" spans="1:13" s="495" customFormat="1" ht="12" customHeight="1" x14ac:dyDescent="0.25">
      <c r="A8" s="191" t="s">
        <v>65</v>
      </c>
      <c r="B8" s="192">
        <v>-3941589</v>
      </c>
      <c r="C8" s="192">
        <v>-402269</v>
      </c>
      <c r="D8" s="192">
        <v>326165</v>
      </c>
      <c r="E8" s="192">
        <v>295637</v>
      </c>
      <c r="F8" s="192">
        <v>2247932</v>
      </c>
      <c r="G8" s="191"/>
      <c r="H8" s="193">
        <v>660.37</v>
      </c>
      <c r="I8" s="193" t="s">
        <v>373</v>
      </c>
      <c r="J8" s="494"/>
      <c r="L8" s="182"/>
      <c r="M8" s="182"/>
    </row>
    <row r="9" spans="1:13" s="495" customFormat="1" ht="12" customHeight="1" x14ac:dyDescent="0.25">
      <c r="A9" s="194" t="s">
        <v>66</v>
      </c>
      <c r="B9" s="195">
        <v>-2976</v>
      </c>
      <c r="C9" s="195">
        <v>-6197</v>
      </c>
      <c r="D9" s="195">
        <v>-3748</v>
      </c>
      <c r="E9" s="195">
        <v>-9299</v>
      </c>
      <c r="F9" s="195">
        <v>-168476</v>
      </c>
      <c r="G9" s="191"/>
      <c r="H9" s="193">
        <v>1711.76</v>
      </c>
      <c r="I9" s="193" t="s">
        <v>373</v>
      </c>
      <c r="J9" s="494"/>
      <c r="L9" s="182"/>
      <c r="M9" s="182"/>
    </row>
    <row r="10" spans="1:13" s="495" customFormat="1" ht="12" customHeight="1" x14ac:dyDescent="0.25">
      <c r="A10" s="191" t="s">
        <v>67</v>
      </c>
      <c r="B10" s="192">
        <v>-11605896</v>
      </c>
      <c r="C10" s="192">
        <v>9677293</v>
      </c>
      <c r="D10" s="192">
        <v>2229771</v>
      </c>
      <c r="E10" s="192">
        <v>1898368</v>
      </c>
      <c r="F10" s="192">
        <v>4197261</v>
      </c>
      <c r="G10" s="191"/>
      <c r="H10" s="193">
        <v>121.1</v>
      </c>
      <c r="I10" s="193" t="s">
        <v>373</v>
      </c>
      <c r="J10" s="494"/>
      <c r="L10" s="182"/>
      <c r="M10" s="182"/>
    </row>
    <row r="11" spans="1:13" s="495" customFormat="1" ht="12" customHeight="1" x14ac:dyDescent="0.25">
      <c r="A11" s="194" t="s">
        <v>266</v>
      </c>
      <c r="B11" s="195">
        <v>-11007006</v>
      </c>
      <c r="C11" s="195">
        <v>10335744</v>
      </c>
      <c r="D11" s="195">
        <v>2895697</v>
      </c>
      <c r="E11" s="195">
        <v>2550756</v>
      </c>
      <c r="F11" s="195">
        <v>4870177</v>
      </c>
      <c r="G11" s="191"/>
      <c r="H11" s="193">
        <v>90.93</v>
      </c>
      <c r="I11" s="193" t="s">
        <v>373</v>
      </c>
      <c r="J11" s="494"/>
      <c r="L11" s="182"/>
      <c r="M11" s="182"/>
    </row>
    <row r="12" spans="1:13" s="495" customFormat="1" ht="12" customHeight="1" x14ac:dyDescent="0.25">
      <c r="A12" s="191" t="s">
        <v>68</v>
      </c>
      <c r="B12" s="192">
        <v>294437</v>
      </c>
      <c r="C12" s="192">
        <v>218222</v>
      </c>
      <c r="D12" s="192">
        <v>244321</v>
      </c>
      <c r="E12" s="192">
        <v>304852</v>
      </c>
      <c r="F12" s="192">
        <v>203832</v>
      </c>
      <c r="G12" s="191"/>
      <c r="H12" s="193">
        <v>-33.14</v>
      </c>
      <c r="I12" s="193">
        <v>-30.77</v>
      </c>
      <c r="J12" s="494"/>
      <c r="L12" s="182"/>
      <c r="M12" s="182"/>
    </row>
    <row r="13" spans="1:13" s="495" customFormat="1" ht="12" customHeight="1" x14ac:dyDescent="0.25">
      <c r="A13" s="194" t="s">
        <v>69</v>
      </c>
      <c r="B13" s="195">
        <v>181483</v>
      </c>
      <c r="C13" s="195">
        <v>236309</v>
      </c>
      <c r="D13" s="195">
        <v>643649</v>
      </c>
      <c r="E13" s="195">
        <v>253969</v>
      </c>
      <c r="F13" s="195">
        <v>226491</v>
      </c>
      <c r="G13" s="191"/>
      <c r="H13" s="193">
        <v>-10.82</v>
      </c>
      <c r="I13" s="193">
        <v>24.8</v>
      </c>
      <c r="J13" s="494"/>
      <c r="L13" s="182"/>
      <c r="M13" s="182"/>
    </row>
    <row r="14" spans="1:13" s="495" customFormat="1" ht="12" customHeight="1" x14ac:dyDescent="0.25">
      <c r="A14" s="191" t="s">
        <v>267</v>
      </c>
      <c r="B14" s="192">
        <v>-88611</v>
      </c>
      <c r="C14" s="192">
        <v>1310690</v>
      </c>
      <c r="D14" s="192">
        <v>1018027</v>
      </c>
      <c r="E14" s="192">
        <v>957640</v>
      </c>
      <c r="F14" s="192">
        <v>-700450</v>
      </c>
      <c r="G14" s="191"/>
      <c r="H14" s="193" t="s">
        <v>373</v>
      </c>
      <c r="I14" s="193">
        <v>-690.48</v>
      </c>
      <c r="J14" s="494"/>
      <c r="L14" s="182"/>
      <c r="M14" s="182"/>
    </row>
    <row r="15" spans="1:13" s="495" customFormat="1" ht="12" customHeight="1" x14ac:dyDescent="0.25">
      <c r="A15" s="194" t="s">
        <v>268</v>
      </c>
      <c r="B15" s="195">
        <v>-5523404</v>
      </c>
      <c r="C15" s="195">
        <v>4034767</v>
      </c>
      <c r="D15" s="195">
        <v>-3118</v>
      </c>
      <c r="E15" s="195">
        <v>369250</v>
      </c>
      <c r="F15" s="195">
        <v>2703376</v>
      </c>
      <c r="G15" s="191"/>
      <c r="H15" s="193">
        <v>632.13</v>
      </c>
      <c r="I15" s="193" t="s">
        <v>373</v>
      </c>
      <c r="J15" s="494"/>
      <c r="L15" s="182"/>
      <c r="M15" s="182"/>
    </row>
    <row r="16" spans="1:13" s="495" customFormat="1" ht="12" customHeight="1" x14ac:dyDescent="0.25">
      <c r="A16" s="191" t="s">
        <v>269</v>
      </c>
      <c r="B16" s="192">
        <v>3224</v>
      </c>
      <c r="C16" s="192">
        <v>4424</v>
      </c>
      <c r="D16" s="192">
        <v>-1429</v>
      </c>
      <c r="E16" s="192">
        <v>7049</v>
      </c>
      <c r="F16" s="192">
        <v>-3422</v>
      </c>
      <c r="G16" s="191"/>
      <c r="H16" s="193" t="s">
        <v>373</v>
      </c>
      <c r="I16" s="193" t="s">
        <v>373</v>
      </c>
      <c r="J16" s="494"/>
      <c r="L16" s="182"/>
      <c r="M16" s="182"/>
    </row>
    <row r="17" spans="1:13" s="495" customFormat="1" ht="12" customHeight="1" x14ac:dyDescent="0.25">
      <c r="A17" s="194" t="s">
        <v>270</v>
      </c>
      <c r="B17" s="195">
        <v>-4645498</v>
      </c>
      <c r="C17" s="195">
        <v>4384100</v>
      </c>
      <c r="D17" s="195">
        <v>902546</v>
      </c>
      <c r="E17" s="195">
        <v>1158523</v>
      </c>
      <c r="F17" s="195">
        <v>1634711</v>
      </c>
      <c r="G17" s="191"/>
      <c r="H17" s="193">
        <v>41.1</v>
      </c>
      <c r="I17" s="193" t="s">
        <v>373</v>
      </c>
      <c r="J17" s="494"/>
      <c r="L17" s="182"/>
      <c r="M17" s="182"/>
    </row>
    <row r="18" spans="1:13" s="495" customFormat="1" ht="12" customHeight="1" x14ac:dyDescent="0.25">
      <c r="A18" s="191" t="s">
        <v>271</v>
      </c>
      <c r="B18" s="192">
        <v>-1245366</v>
      </c>
      <c r="C18" s="192">
        <v>27584</v>
      </c>
      <c r="D18" s="192">
        <v>126581</v>
      </c>
      <c r="E18" s="192">
        <v>-575574</v>
      </c>
      <c r="F18" s="192">
        <v>859718</v>
      </c>
      <c r="G18" s="191"/>
      <c r="H18" s="193" t="s">
        <v>373</v>
      </c>
      <c r="I18" s="193" t="s">
        <v>373</v>
      </c>
      <c r="J18" s="494"/>
      <c r="L18" s="182"/>
      <c r="M18" s="182"/>
    </row>
    <row r="19" spans="1:13" s="495" customFormat="1" ht="12" customHeight="1" x14ac:dyDescent="0.25">
      <c r="A19" s="194" t="s">
        <v>342</v>
      </c>
      <c r="B19" s="195">
        <v>16730</v>
      </c>
      <c r="C19" s="195">
        <v>119647</v>
      </c>
      <c r="D19" s="195">
        <v>-34880</v>
      </c>
      <c r="E19" s="195">
        <v>75047</v>
      </c>
      <c r="F19" s="195">
        <v>-54079</v>
      </c>
      <c r="G19" s="191"/>
      <c r="H19" s="193" t="s">
        <v>373</v>
      </c>
      <c r="I19" s="193" t="s">
        <v>373</v>
      </c>
      <c r="J19" s="494"/>
      <c r="L19" s="182"/>
      <c r="M19" s="182"/>
    </row>
    <row r="20" spans="1:13" ht="12" customHeight="1" x14ac:dyDescent="0.25">
      <c r="A20" s="191" t="s">
        <v>282</v>
      </c>
      <c r="B20" s="192">
        <v>619149</v>
      </c>
      <c r="C20" s="192">
        <v>671664</v>
      </c>
      <c r="D20" s="192">
        <v>680634</v>
      </c>
      <c r="E20" s="192">
        <v>663653</v>
      </c>
      <c r="F20" s="192">
        <v>690593</v>
      </c>
      <c r="G20" s="191"/>
      <c r="H20" s="193">
        <v>4.0599999999999996</v>
      </c>
      <c r="I20" s="193">
        <v>11.54</v>
      </c>
    </row>
    <row r="21" spans="1:13" ht="12" customHeight="1" x14ac:dyDescent="0.25">
      <c r="A21" s="194" t="s">
        <v>70</v>
      </c>
      <c r="B21" s="196">
        <v>557514</v>
      </c>
      <c r="C21" s="196">
        <v>561544</v>
      </c>
      <c r="D21" s="196">
        <v>566093</v>
      </c>
      <c r="E21" s="196">
        <v>571584</v>
      </c>
      <c r="F21" s="196">
        <v>590036</v>
      </c>
      <c r="G21" s="191"/>
      <c r="H21" s="193">
        <v>3.23</v>
      </c>
      <c r="I21" s="193">
        <v>5.83</v>
      </c>
    </row>
    <row r="22" spans="1:13" ht="12" customHeight="1" x14ac:dyDescent="0.25">
      <c r="A22" s="191" t="s">
        <v>71</v>
      </c>
      <c r="B22" s="192">
        <v>49282</v>
      </c>
      <c r="C22" s="192">
        <v>47516</v>
      </c>
      <c r="D22" s="192">
        <v>48943</v>
      </c>
      <c r="E22" s="192">
        <v>50585</v>
      </c>
      <c r="F22" s="192">
        <v>51499</v>
      </c>
      <c r="G22" s="183"/>
      <c r="H22" s="193">
        <v>1.81</v>
      </c>
      <c r="I22" s="193">
        <v>4.5</v>
      </c>
    </row>
    <row r="23" spans="1:13" ht="12" customHeight="1" x14ac:dyDescent="0.25">
      <c r="A23" s="194" t="s">
        <v>72</v>
      </c>
      <c r="B23" s="195">
        <v>12352</v>
      </c>
      <c r="C23" s="195">
        <v>62604</v>
      </c>
      <c r="D23" s="195">
        <v>65599</v>
      </c>
      <c r="E23" s="195">
        <v>41484</v>
      </c>
      <c r="F23" s="195">
        <v>49058</v>
      </c>
      <c r="G23" s="183"/>
      <c r="H23" s="193">
        <v>18.260000000000002</v>
      </c>
      <c r="I23" s="193">
        <v>297.17</v>
      </c>
    </row>
    <row r="24" spans="1:13" ht="12" customHeight="1" x14ac:dyDescent="0.25">
      <c r="A24" s="191" t="s">
        <v>272</v>
      </c>
      <c r="B24" s="192">
        <v>20258</v>
      </c>
      <c r="C24" s="192">
        <v>13212</v>
      </c>
      <c r="D24" s="192">
        <v>14708</v>
      </c>
      <c r="E24" s="192">
        <v>11265</v>
      </c>
      <c r="F24" s="192">
        <v>17677</v>
      </c>
      <c r="G24" s="197"/>
      <c r="H24" s="193">
        <v>56.92</v>
      </c>
      <c r="I24" s="193">
        <v>-12.74</v>
      </c>
    </row>
    <row r="25" spans="1:13" ht="12" customHeight="1" x14ac:dyDescent="0.25">
      <c r="A25" s="194" t="s">
        <v>262</v>
      </c>
      <c r="B25" s="195">
        <v>619</v>
      </c>
      <c r="C25" s="195">
        <v>380</v>
      </c>
      <c r="D25" s="195">
        <v>212</v>
      </c>
      <c r="E25" s="195">
        <v>373</v>
      </c>
      <c r="F25" s="195">
        <v>312</v>
      </c>
      <c r="G25" s="197"/>
      <c r="H25" s="193">
        <v>-16.350000000000001</v>
      </c>
      <c r="I25" s="193">
        <v>-49.6</v>
      </c>
    </row>
    <row r="26" spans="1:13" ht="12" customHeight="1" x14ac:dyDescent="0.25">
      <c r="A26" s="191" t="s">
        <v>263</v>
      </c>
      <c r="B26" s="192">
        <v>10984</v>
      </c>
      <c r="C26" s="192">
        <v>10403</v>
      </c>
      <c r="D26" s="192">
        <v>10219</v>
      </c>
      <c r="E26" s="192">
        <v>9950</v>
      </c>
      <c r="F26" s="192">
        <v>9277</v>
      </c>
      <c r="G26" s="197"/>
      <c r="H26" s="193">
        <v>-6.76</v>
      </c>
      <c r="I26" s="193">
        <v>-15.54</v>
      </c>
    </row>
    <row r="27" spans="1:13" ht="12" customHeight="1" x14ac:dyDescent="0.25">
      <c r="A27" s="194" t="s">
        <v>264</v>
      </c>
      <c r="B27" s="195">
        <v>8655</v>
      </c>
      <c r="C27" s="195">
        <v>2429</v>
      </c>
      <c r="D27" s="195">
        <v>4277</v>
      </c>
      <c r="E27" s="195">
        <v>942</v>
      </c>
      <c r="F27" s="195">
        <v>8088</v>
      </c>
      <c r="G27" s="197"/>
      <c r="H27" s="198">
        <v>758.6</v>
      </c>
      <c r="I27" s="198">
        <v>-6.55</v>
      </c>
    </row>
    <row r="28" spans="1:13" s="706" customFormat="1" ht="21.6" customHeight="1" x14ac:dyDescent="0.15">
      <c r="A28" s="754" t="s">
        <v>347</v>
      </c>
      <c r="B28" s="754"/>
      <c r="C28" s="754"/>
      <c r="D28" s="754"/>
      <c r="E28" s="754"/>
      <c r="F28" s="754"/>
      <c r="G28" s="754"/>
      <c r="H28" s="754"/>
      <c r="I28" s="754"/>
      <c r="J28" s="705"/>
    </row>
    <row r="29" spans="1:13" s="706" customFormat="1" ht="21.6" customHeight="1" x14ac:dyDescent="0.15">
      <c r="A29" s="755" t="s">
        <v>340</v>
      </c>
      <c r="B29" s="755"/>
      <c r="C29" s="755"/>
      <c r="D29" s="755"/>
      <c r="E29" s="755"/>
      <c r="F29" s="755"/>
      <c r="G29" s="755"/>
      <c r="H29" s="755"/>
      <c r="I29" s="755"/>
      <c r="J29" s="705"/>
    </row>
    <row r="30" spans="1:13" s="706" customFormat="1" ht="12.75" customHeight="1" x14ac:dyDescent="0.15">
      <c r="A30" s="752" t="s">
        <v>341</v>
      </c>
      <c r="B30" s="752"/>
      <c r="C30" s="752"/>
      <c r="D30" s="752"/>
      <c r="E30" s="752"/>
      <c r="F30" s="752"/>
      <c r="G30" s="752"/>
      <c r="H30" s="752"/>
      <c r="I30" s="752"/>
      <c r="J30" s="705"/>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8" customFormat="1" ht="28.15" customHeight="1" x14ac:dyDescent="0.2">
      <c r="A2" s="778" t="s">
        <v>356</v>
      </c>
      <c r="B2" s="778"/>
      <c r="C2" s="778"/>
      <c r="D2" s="778"/>
      <c r="E2" s="779" t="s">
        <v>91</v>
      </c>
      <c r="F2" s="779"/>
      <c r="H2" s="681"/>
      <c r="I2" s="681"/>
    </row>
    <row r="3" spans="1:9" ht="13.9" customHeight="1" x14ac:dyDescent="0.25">
      <c r="A3" s="316" t="s">
        <v>353</v>
      </c>
      <c r="B3" s="574"/>
      <c r="C3" s="574"/>
      <c r="D3" s="574"/>
      <c r="E3" s="574"/>
      <c r="F3" s="574"/>
    </row>
    <row r="4" spans="1:9" ht="13.9" customHeight="1" x14ac:dyDescent="0.25">
      <c r="A4" s="546"/>
      <c r="B4" s="357">
        <v>2018</v>
      </c>
      <c r="C4" s="357">
        <v>2019</v>
      </c>
      <c r="D4" s="357"/>
      <c r="E4" s="700"/>
      <c r="F4" s="357"/>
    </row>
    <row r="5" spans="1:9" ht="30" customHeight="1" x14ac:dyDescent="0.25">
      <c r="A5" s="547"/>
      <c r="B5" s="18" t="s">
        <v>369</v>
      </c>
      <c r="C5" s="18" t="s">
        <v>370</v>
      </c>
      <c r="D5" s="18" t="s">
        <v>371</v>
      </c>
      <c r="E5" s="18" t="s">
        <v>372</v>
      </c>
      <c r="F5" s="16" t="s">
        <v>369</v>
      </c>
    </row>
    <row r="6" spans="1:9" ht="12" customHeight="1" x14ac:dyDescent="0.25">
      <c r="A6" s="548"/>
      <c r="B6" s="19"/>
      <c r="C6" s="19"/>
      <c r="D6" s="19"/>
      <c r="E6" s="19"/>
    </row>
    <row r="7" spans="1:9" ht="12" customHeight="1" x14ac:dyDescent="0.25">
      <c r="A7" s="187" t="s">
        <v>304</v>
      </c>
      <c r="B7" s="683">
        <v>-1.59</v>
      </c>
      <c r="C7" s="683">
        <v>5.33</v>
      </c>
      <c r="D7" s="683">
        <v>6.26</v>
      </c>
      <c r="E7" s="683">
        <v>9.09</v>
      </c>
      <c r="F7" s="683">
        <v>-0.06</v>
      </c>
    </row>
    <row r="8" spans="1:9" s="575" customFormat="1" ht="12" customHeight="1" x14ac:dyDescent="0.25">
      <c r="A8" s="318" t="s">
        <v>65</v>
      </c>
      <c r="B8" s="685">
        <v>-1.19</v>
      </c>
      <c r="C8" s="683">
        <v>4.67</v>
      </c>
      <c r="D8" s="683">
        <v>5.82</v>
      </c>
      <c r="E8" s="683">
        <v>8.76</v>
      </c>
      <c r="F8" s="683">
        <v>0.19</v>
      </c>
    </row>
    <row r="9" spans="1:9" s="575" customFormat="1" ht="12" customHeight="1" x14ac:dyDescent="0.25">
      <c r="A9" s="194" t="s">
        <v>66</v>
      </c>
      <c r="B9" s="686">
        <v>0</v>
      </c>
      <c r="C9" s="683">
        <v>0</v>
      </c>
      <c r="D9" s="683">
        <v>0</v>
      </c>
      <c r="E9" s="683">
        <v>0</v>
      </c>
      <c r="F9" s="683">
        <v>0</v>
      </c>
    </row>
    <row r="10" spans="1:9" s="575" customFormat="1" ht="12" customHeight="1" x14ac:dyDescent="0.25">
      <c r="A10" s="318" t="s">
        <v>67</v>
      </c>
      <c r="B10" s="685">
        <v>-0.4</v>
      </c>
      <c r="C10" s="683">
        <v>0.67</v>
      </c>
      <c r="D10" s="683">
        <v>0.44</v>
      </c>
      <c r="E10" s="683">
        <v>0.33</v>
      </c>
      <c r="F10" s="683">
        <v>-0.25</v>
      </c>
    </row>
    <row r="11" spans="1:9" s="575" customFormat="1" ht="12" customHeight="1" x14ac:dyDescent="0.25">
      <c r="A11" s="194" t="s">
        <v>266</v>
      </c>
      <c r="B11" s="686">
        <v>-0.27</v>
      </c>
      <c r="C11" s="683">
        <v>0.8</v>
      </c>
      <c r="D11" s="683">
        <v>0.56999999999999995</v>
      </c>
      <c r="E11" s="683">
        <v>0.46</v>
      </c>
      <c r="F11" s="683">
        <v>-0.13</v>
      </c>
    </row>
    <row r="12" spans="1:9" s="575" customFormat="1" ht="12" customHeight="1" x14ac:dyDescent="0.25">
      <c r="A12" s="318" t="s">
        <v>68</v>
      </c>
      <c r="B12" s="685">
        <v>0.21</v>
      </c>
      <c r="C12" s="683">
        <v>0.08</v>
      </c>
      <c r="D12" s="683">
        <v>0.12</v>
      </c>
      <c r="E12" s="683">
        <v>7.0000000000000007E-2</v>
      </c>
      <c r="F12" s="683">
        <v>0.09</v>
      </c>
    </row>
    <row r="13" spans="1:9" s="575" customFormat="1" ht="12" customHeight="1" x14ac:dyDescent="0.25">
      <c r="A13" s="194" t="s">
        <v>69</v>
      </c>
      <c r="B13" s="686">
        <v>0</v>
      </c>
      <c r="C13" s="683">
        <v>0</v>
      </c>
      <c r="D13" s="683">
        <v>0</v>
      </c>
      <c r="E13" s="683">
        <v>0</v>
      </c>
      <c r="F13" s="683">
        <v>0</v>
      </c>
    </row>
    <row r="14" spans="1:9" s="575" customFormat="1" ht="12" customHeight="1" x14ac:dyDescent="0.25">
      <c r="A14" s="318" t="s">
        <v>267</v>
      </c>
      <c r="B14" s="685">
        <v>-0.38</v>
      </c>
      <c r="C14" s="683">
        <v>0.74</v>
      </c>
      <c r="D14" s="683">
        <v>0.48</v>
      </c>
      <c r="E14" s="683">
        <v>0.45</v>
      </c>
      <c r="F14" s="683">
        <v>-0.23</v>
      </c>
    </row>
    <row r="15" spans="1:9" s="575" customFormat="1" ht="12" customHeight="1" x14ac:dyDescent="0.25">
      <c r="A15" s="194" t="s">
        <v>268</v>
      </c>
      <c r="B15" s="686">
        <v>0</v>
      </c>
      <c r="C15" s="683">
        <v>0</v>
      </c>
      <c r="D15" s="683">
        <v>0</v>
      </c>
      <c r="E15" s="683">
        <v>0</v>
      </c>
      <c r="F15" s="683">
        <v>0</v>
      </c>
    </row>
    <row r="16" spans="1:9" s="575" customFormat="1" ht="12" customHeight="1" x14ac:dyDescent="0.25">
      <c r="A16" s="318" t="s">
        <v>269</v>
      </c>
      <c r="B16" s="685">
        <v>0</v>
      </c>
      <c r="C16" s="683">
        <v>0</v>
      </c>
      <c r="D16" s="683">
        <v>0</v>
      </c>
      <c r="E16" s="683">
        <v>0</v>
      </c>
      <c r="F16" s="683">
        <v>0</v>
      </c>
    </row>
    <row r="17" spans="1:6" s="575" customFormat="1" ht="12" customHeight="1" x14ac:dyDescent="0.25">
      <c r="A17" s="194" t="s">
        <v>270</v>
      </c>
      <c r="B17" s="686">
        <v>-0.01</v>
      </c>
      <c r="C17" s="683">
        <v>0.02</v>
      </c>
      <c r="D17" s="683">
        <v>0.02</v>
      </c>
      <c r="E17" s="683">
        <v>0.01</v>
      </c>
      <c r="F17" s="683">
        <v>-0.01</v>
      </c>
    </row>
    <row r="18" spans="1:6" s="575" customFormat="1" ht="12" customHeight="1" x14ac:dyDescent="0.25">
      <c r="A18" s="318" t="s">
        <v>271</v>
      </c>
      <c r="B18" s="685">
        <v>-0.1</v>
      </c>
      <c r="C18" s="683">
        <v>-0.09</v>
      </c>
      <c r="D18" s="683">
        <v>-0.04</v>
      </c>
      <c r="E18" s="683">
        <v>-7.0000000000000007E-2</v>
      </c>
      <c r="F18" s="683">
        <v>0.03</v>
      </c>
    </row>
    <row r="19" spans="1:6" s="575" customFormat="1" ht="12" customHeight="1" x14ac:dyDescent="0.25">
      <c r="A19" s="194" t="s">
        <v>342</v>
      </c>
      <c r="B19" s="686">
        <v>0</v>
      </c>
      <c r="C19" s="683">
        <v>0.03</v>
      </c>
      <c r="D19" s="683">
        <v>-0.01</v>
      </c>
      <c r="E19" s="683">
        <v>0</v>
      </c>
      <c r="F19" s="683">
        <v>0</v>
      </c>
    </row>
    <row r="20" spans="1:6" ht="12" customHeight="1" x14ac:dyDescent="0.25">
      <c r="A20" s="318" t="s">
        <v>282</v>
      </c>
      <c r="B20" s="685">
        <v>0.12</v>
      </c>
      <c r="C20" s="683">
        <v>0.13</v>
      </c>
      <c r="D20" s="683">
        <v>0.13</v>
      </c>
      <c r="E20" s="683">
        <v>0.13</v>
      </c>
      <c r="F20" s="683">
        <v>0.12</v>
      </c>
    </row>
    <row r="21" spans="1:6" ht="12" customHeight="1" x14ac:dyDescent="0.25">
      <c r="A21" s="194" t="s">
        <v>70</v>
      </c>
      <c r="B21" s="686">
        <v>0.11</v>
      </c>
      <c r="C21" s="683">
        <v>0.11</v>
      </c>
      <c r="D21" s="683">
        <v>0.11</v>
      </c>
      <c r="E21" s="683">
        <v>0.11</v>
      </c>
      <c r="F21" s="683">
        <v>0.1</v>
      </c>
    </row>
    <row r="22" spans="1:6" ht="12" customHeight="1" x14ac:dyDescent="0.25">
      <c r="A22" s="318" t="s">
        <v>71</v>
      </c>
      <c r="B22" s="685">
        <v>0.02</v>
      </c>
      <c r="C22" s="683">
        <v>0.02</v>
      </c>
      <c r="D22" s="683">
        <v>0.02</v>
      </c>
      <c r="E22" s="683">
        <v>0.02</v>
      </c>
      <c r="F22" s="683">
        <v>0.02</v>
      </c>
    </row>
    <row r="23" spans="1:6" ht="12" customHeight="1" x14ac:dyDescent="0.25">
      <c r="A23" s="194" t="s">
        <v>72</v>
      </c>
      <c r="B23" s="686">
        <v>0</v>
      </c>
      <c r="C23" s="683">
        <v>0.01</v>
      </c>
      <c r="D23" s="683">
        <v>0.01</v>
      </c>
      <c r="E23" s="683">
        <v>0.01</v>
      </c>
      <c r="F23" s="683">
        <v>0</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3">
        <v>0</v>
      </c>
      <c r="D27" s="683">
        <v>0</v>
      </c>
      <c r="E27" s="683">
        <v>0</v>
      </c>
      <c r="F27" s="684">
        <v>0</v>
      </c>
    </row>
    <row r="28" spans="1:6" ht="23.25" customHeight="1" x14ac:dyDescent="0.25">
      <c r="A28" s="774" t="s">
        <v>354</v>
      </c>
      <c r="B28" s="774"/>
      <c r="C28" s="774"/>
      <c r="D28" s="774"/>
      <c r="E28" s="774"/>
      <c r="F28" s="774"/>
    </row>
    <row r="29" spans="1:6" customFormat="1" ht="21.75" customHeight="1" x14ac:dyDescent="0.2">
      <c r="A29" s="773" t="s">
        <v>350</v>
      </c>
      <c r="B29" s="773"/>
      <c r="C29" s="773"/>
      <c r="D29" s="773"/>
      <c r="E29" s="773"/>
      <c r="F29" s="773"/>
    </row>
    <row r="30" spans="1:6" customFormat="1" ht="12.75" customHeight="1" x14ac:dyDescent="0.2">
      <c r="A30" s="773" t="s">
        <v>351</v>
      </c>
      <c r="B30" s="773"/>
      <c r="C30" s="773"/>
      <c r="D30" s="773"/>
      <c r="E30" s="773"/>
      <c r="F30" s="77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47" customFormat="1" ht="28.15" customHeight="1" x14ac:dyDescent="0.2">
      <c r="A2" s="780" t="s">
        <v>92</v>
      </c>
      <c r="B2" s="780"/>
      <c r="C2" s="780"/>
      <c r="D2" s="780"/>
      <c r="E2" s="781" t="s">
        <v>93</v>
      </c>
      <c r="F2" s="781"/>
      <c r="H2" s="680"/>
      <c r="I2" s="680"/>
    </row>
    <row r="3" spans="1:9" ht="13.9" customHeight="1" x14ac:dyDescent="0.25">
      <c r="A3" s="316" t="s">
        <v>296</v>
      </c>
      <c r="B3" s="572"/>
      <c r="C3" s="572"/>
      <c r="D3" s="572"/>
      <c r="E3" s="572"/>
      <c r="F3" s="572"/>
    </row>
    <row r="4" spans="1:9" ht="13.9" customHeight="1" x14ac:dyDescent="0.25">
      <c r="A4" s="546"/>
      <c r="B4" s="354">
        <v>2018</v>
      </c>
      <c r="C4" s="354">
        <v>2019</v>
      </c>
      <c r="D4" s="354"/>
      <c r="E4" s="699"/>
      <c r="F4" s="354"/>
    </row>
    <row r="5" spans="1:9" ht="30" customHeight="1" x14ac:dyDescent="0.25">
      <c r="A5" s="547"/>
      <c r="B5" s="93" t="s">
        <v>369</v>
      </c>
      <c r="C5" s="93" t="s">
        <v>370</v>
      </c>
      <c r="D5" s="93" t="s">
        <v>371</v>
      </c>
      <c r="E5" s="93" t="s">
        <v>372</v>
      </c>
      <c r="F5" s="16" t="s">
        <v>369</v>
      </c>
    </row>
    <row r="6" spans="1:9" ht="12" customHeight="1" x14ac:dyDescent="0.25">
      <c r="A6" s="548"/>
      <c r="B6" s="94"/>
      <c r="C6" s="94"/>
      <c r="D6" s="94"/>
      <c r="E6" s="94"/>
    </row>
    <row r="7" spans="1:9" ht="12" customHeight="1" x14ac:dyDescent="0.25">
      <c r="A7" s="187" t="s">
        <v>304</v>
      </c>
      <c r="B7" s="683">
        <v>-6.06</v>
      </c>
      <c r="C7" s="683">
        <v>-0.14000000000000001</v>
      </c>
      <c r="D7" s="683">
        <v>14.59</v>
      </c>
      <c r="E7" s="683">
        <v>8.77</v>
      </c>
      <c r="F7" s="683">
        <v>9.66</v>
      </c>
    </row>
    <row r="8" spans="1:9" s="573" customFormat="1" ht="12" customHeight="1" x14ac:dyDescent="0.25">
      <c r="A8" s="318" t="s">
        <v>65</v>
      </c>
      <c r="B8" s="685">
        <v>-5.12</v>
      </c>
      <c r="C8" s="683">
        <v>-2.38</v>
      </c>
      <c r="D8" s="683">
        <v>13.4</v>
      </c>
      <c r="E8" s="683">
        <v>7.33</v>
      </c>
      <c r="F8" s="683">
        <v>10.09</v>
      </c>
    </row>
    <row r="9" spans="1:9" s="573" customFormat="1" ht="12" customHeight="1" x14ac:dyDescent="0.25">
      <c r="A9" s="194" t="s">
        <v>66</v>
      </c>
      <c r="B9" s="686">
        <v>0</v>
      </c>
      <c r="C9" s="683">
        <v>0</v>
      </c>
      <c r="D9" s="683">
        <v>0</v>
      </c>
      <c r="E9" s="683">
        <v>0</v>
      </c>
      <c r="F9" s="683">
        <v>0</v>
      </c>
    </row>
    <row r="10" spans="1:9" s="573" customFormat="1" ht="12" customHeight="1" x14ac:dyDescent="0.25">
      <c r="A10" s="318" t="s">
        <v>67</v>
      </c>
      <c r="B10" s="685">
        <v>-0.95</v>
      </c>
      <c r="C10" s="683">
        <v>2.23</v>
      </c>
      <c r="D10" s="683">
        <v>1.2</v>
      </c>
      <c r="E10" s="683">
        <v>1.45</v>
      </c>
      <c r="F10" s="683">
        <v>-0.43</v>
      </c>
    </row>
    <row r="11" spans="1:9" s="573" customFormat="1" ht="12" customHeight="1" x14ac:dyDescent="0.25">
      <c r="A11" s="194" t="s">
        <v>266</v>
      </c>
      <c r="B11" s="686">
        <v>-0.73</v>
      </c>
      <c r="C11" s="683">
        <v>2.46</v>
      </c>
      <c r="D11" s="683">
        <v>1.42</v>
      </c>
      <c r="E11" s="683">
        <v>1.67</v>
      </c>
      <c r="F11" s="683">
        <v>-0.23</v>
      </c>
    </row>
    <row r="12" spans="1:9" s="573" customFormat="1" ht="12" customHeight="1" x14ac:dyDescent="0.25">
      <c r="A12" s="318" t="s">
        <v>68</v>
      </c>
      <c r="B12" s="685">
        <v>0.35</v>
      </c>
      <c r="C12" s="683">
        <v>0.31</v>
      </c>
      <c r="D12" s="683">
        <v>0.35</v>
      </c>
      <c r="E12" s="683">
        <v>1.34</v>
      </c>
      <c r="F12" s="683">
        <v>0.28000000000000003</v>
      </c>
    </row>
    <row r="13" spans="1:9" s="573" customFormat="1" ht="12" customHeight="1" x14ac:dyDescent="0.25">
      <c r="A13" s="194" t="s">
        <v>69</v>
      </c>
      <c r="B13" s="686">
        <v>0.03</v>
      </c>
      <c r="C13" s="683">
        <v>0.04</v>
      </c>
      <c r="D13" s="683">
        <v>0.03</v>
      </c>
      <c r="E13" s="683">
        <v>0.06</v>
      </c>
      <c r="F13" s="683">
        <v>0.06</v>
      </c>
    </row>
    <row r="14" spans="1:9" s="573" customFormat="1" ht="12" customHeight="1" x14ac:dyDescent="0.25">
      <c r="A14" s="318" t="s">
        <v>267</v>
      </c>
      <c r="B14" s="685">
        <v>-0.66</v>
      </c>
      <c r="C14" s="683">
        <v>1.91</v>
      </c>
      <c r="D14" s="683">
        <v>0.62</v>
      </c>
      <c r="E14" s="683">
        <v>0.56000000000000005</v>
      </c>
      <c r="F14" s="683">
        <v>-0.64</v>
      </c>
    </row>
    <row r="15" spans="1:9" s="573" customFormat="1" ht="12" customHeight="1" x14ac:dyDescent="0.25">
      <c r="A15" s="194" t="s">
        <v>268</v>
      </c>
      <c r="B15" s="686">
        <v>-0.01</v>
      </c>
      <c r="C15" s="683">
        <v>0.01</v>
      </c>
      <c r="D15" s="683">
        <v>0.03</v>
      </c>
      <c r="E15" s="683">
        <v>0</v>
      </c>
      <c r="F15" s="683">
        <v>0</v>
      </c>
    </row>
    <row r="16" spans="1:9" s="573" customFormat="1" ht="12" customHeight="1" x14ac:dyDescent="0.25">
      <c r="A16" s="318" t="s">
        <v>269</v>
      </c>
      <c r="B16" s="685">
        <v>0</v>
      </c>
      <c r="C16" s="683">
        <v>0.01</v>
      </c>
      <c r="D16" s="683">
        <v>0</v>
      </c>
      <c r="E16" s="683">
        <v>0.02</v>
      </c>
      <c r="F16" s="683">
        <v>-0.01</v>
      </c>
    </row>
    <row r="17" spans="1:6" s="573" customFormat="1" ht="12" customHeight="1" x14ac:dyDescent="0.25">
      <c r="A17" s="194" t="s">
        <v>270</v>
      </c>
      <c r="B17" s="686">
        <v>-0.24</v>
      </c>
      <c r="C17" s="683">
        <v>0.61</v>
      </c>
      <c r="D17" s="683">
        <v>0.42</v>
      </c>
      <c r="E17" s="683">
        <v>0.25</v>
      </c>
      <c r="F17" s="683">
        <v>-0.08</v>
      </c>
    </row>
    <row r="18" spans="1:6" s="573" customFormat="1" ht="12" customHeight="1" x14ac:dyDescent="0.25">
      <c r="A18" s="318" t="s">
        <v>271</v>
      </c>
      <c r="B18" s="685">
        <v>-0.18</v>
      </c>
      <c r="C18" s="683">
        <v>-0.51</v>
      </c>
      <c r="D18" s="683">
        <v>-0.01</v>
      </c>
      <c r="E18" s="683">
        <v>-0.63</v>
      </c>
      <c r="F18" s="683">
        <v>0.19</v>
      </c>
    </row>
    <row r="19" spans="1:6" s="573" customFormat="1" ht="12" customHeight="1" x14ac:dyDescent="0.25">
      <c r="A19" s="194" t="s">
        <v>299</v>
      </c>
      <c r="B19" s="686">
        <v>0</v>
      </c>
      <c r="C19" s="683">
        <v>7.0000000000000007E-2</v>
      </c>
      <c r="D19" s="683">
        <v>-0.02</v>
      </c>
      <c r="E19" s="683">
        <v>0.08</v>
      </c>
      <c r="F19" s="683">
        <v>-0.04</v>
      </c>
    </row>
    <row r="20" spans="1:6" ht="12" customHeight="1" x14ac:dyDescent="0.25">
      <c r="A20" s="318" t="s">
        <v>282</v>
      </c>
      <c r="B20" s="685">
        <v>0.23</v>
      </c>
      <c r="C20" s="683">
        <v>0.23</v>
      </c>
      <c r="D20" s="683">
        <v>0.23</v>
      </c>
      <c r="E20" s="683">
        <v>0.22</v>
      </c>
      <c r="F20" s="683">
        <v>0.2</v>
      </c>
    </row>
    <row r="21" spans="1:6" ht="12" customHeight="1" x14ac:dyDescent="0.25">
      <c r="A21" s="194" t="s">
        <v>70</v>
      </c>
      <c r="B21" s="686">
        <v>0.2</v>
      </c>
      <c r="C21" s="683">
        <v>0.19</v>
      </c>
      <c r="D21" s="683">
        <v>0.19</v>
      </c>
      <c r="E21" s="683">
        <v>0.19</v>
      </c>
      <c r="F21" s="683">
        <v>0.18</v>
      </c>
    </row>
    <row r="22" spans="1:6" ht="12" customHeight="1" x14ac:dyDescent="0.25">
      <c r="A22" s="318" t="s">
        <v>71</v>
      </c>
      <c r="B22" s="685">
        <v>0.02</v>
      </c>
      <c r="C22" s="683">
        <v>0.02</v>
      </c>
      <c r="D22" s="683">
        <v>0.02</v>
      </c>
      <c r="E22" s="683">
        <v>0.02</v>
      </c>
      <c r="F22" s="683">
        <v>0.02</v>
      </c>
    </row>
    <row r="23" spans="1:6" ht="12" customHeight="1" x14ac:dyDescent="0.25">
      <c r="A23" s="194" t="s">
        <v>72</v>
      </c>
      <c r="B23" s="686">
        <v>0.01</v>
      </c>
      <c r="C23" s="683">
        <v>0.01</v>
      </c>
      <c r="D23" s="683">
        <v>0.01</v>
      </c>
      <c r="E23" s="683">
        <v>0.02</v>
      </c>
      <c r="F23" s="683">
        <v>0</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46" customFormat="1" ht="28.15" customHeight="1" x14ac:dyDescent="0.2">
      <c r="A2" s="782" t="s">
        <v>94</v>
      </c>
      <c r="B2" s="782"/>
      <c r="C2" s="782"/>
      <c r="D2" s="782"/>
      <c r="E2" s="783" t="s">
        <v>95</v>
      </c>
      <c r="F2" s="783"/>
      <c r="H2" s="679"/>
      <c r="I2" s="679"/>
    </row>
    <row r="3" spans="1:9" ht="13.9" customHeight="1" x14ac:dyDescent="0.25">
      <c r="A3" s="316" t="s">
        <v>296</v>
      </c>
      <c r="B3" s="570"/>
      <c r="C3" s="570"/>
      <c r="D3" s="570"/>
      <c r="E3" s="570"/>
      <c r="F3" s="570"/>
    </row>
    <row r="4" spans="1:9" ht="13.9" customHeight="1" x14ac:dyDescent="0.25">
      <c r="A4" s="546"/>
      <c r="B4" s="351">
        <v>2018</v>
      </c>
      <c r="C4" s="351">
        <v>2019</v>
      </c>
      <c r="D4" s="351"/>
      <c r="E4" s="698"/>
      <c r="F4" s="351"/>
    </row>
    <row r="5" spans="1:9" ht="30" customHeight="1" x14ac:dyDescent="0.25">
      <c r="A5" s="547"/>
      <c r="B5" s="91" t="s">
        <v>369</v>
      </c>
      <c r="C5" s="91" t="s">
        <v>370</v>
      </c>
      <c r="D5" s="91" t="s">
        <v>371</v>
      </c>
      <c r="E5" s="91" t="s">
        <v>372</v>
      </c>
      <c r="F5" s="16" t="s">
        <v>369</v>
      </c>
    </row>
    <row r="6" spans="1:9" ht="12" customHeight="1" x14ac:dyDescent="0.25">
      <c r="A6" s="548"/>
      <c r="B6" s="92"/>
      <c r="C6" s="92"/>
      <c r="D6" s="92"/>
      <c r="E6" s="92"/>
    </row>
    <row r="7" spans="1:9" ht="12" customHeight="1" x14ac:dyDescent="0.25">
      <c r="A7" s="187" t="s">
        <v>304</v>
      </c>
      <c r="B7" s="683">
        <v>-10.18</v>
      </c>
      <c r="C7" s="683">
        <v>-3.11</v>
      </c>
      <c r="D7" s="683">
        <v>-16.62</v>
      </c>
      <c r="E7" s="683">
        <v>-12.08</v>
      </c>
      <c r="F7" s="683">
        <v>-1.51</v>
      </c>
    </row>
    <row r="8" spans="1:9" s="571" customFormat="1" ht="12" customHeight="1" x14ac:dyDescent="0.25">
      <c r="A8" s="318" t="s">
        <v>65</v>
      </c>
      <c r="B8" s="685">
        <v>-7.56</v>
      </c>
      <c r="C8" s="683">
        <v>-5.38</v>
      </c>
      <c r="D8" s="683">
        <v>-17.309999999999999</v>
      </c>
      <c r="E8" s="683">
        <v>-12.64</v>
      </c>
      <c r="F8" s="683">
        <v>-1.94</v>
      </c>
    </row>
    <row r="9" spans="1:9" s="571" customFormat="1" ht="12" customHeight="1" x14ac:dyDescent="0.25">
      <c r="A9" s="194" t="s">
        <v>66</v>
      </c>
      <c r="B9" s="686">
        <v>0</v>
      </c>
      <c r="C9" s="683">
        <v>0</v>
      </c>
      <c r="D9" s="683">
        <v>0</v>
      </c>
      <c r="E9" s="683">
        <v>0</v>
      </c>
      <c r="F9" s="683">
        <v>0</v>
      </c>
    </row>
    <row r="10" spans="1:9" s="571" customFormat="1" ht="12" customHeight="1" x14ac:dyDescent="0.25">
      <c r="A10" s="318" t="s">
        <v>67</v>
      </c>
      <c r="B10" s="685">
        <v>-2.62</v>
      </c>
      <c r="C10" s="683">
        <v>2.27</v>
      </c>
      <c r="D10" s="683">
        <v>0.69</v>
      </c>
      <c r="E10" s="683">
        <v>0.56000000000000005</v>
      </c>
      <c r="F10" s="683">
        <v>0.44</v>
      </c>
    </row>
    <row r="11" spans="1:9" s="571" customFormat="1" ht="12" customHeight="1" x14ac:dyDescent="0.25">
      <c r="A11" s="194" t="s">
        <v>266</v>
      </c>
      <c r="B11" s="686">
        <v>-2.34</v>
      </c>
      <c r="C11" s="683">
        <v>2.56</v>
      </c>
      <c r="D11" s="683">
        <v>0.97</v>
      </c>
      <c r="E11" s="683">
        <v>0.85</v>
      </c>
      <c r="F11" s="683">
        <v>0.72</v>
      </c>
    </row>
    <row r="12" spans="1:9" s="571" customFormat="1" ht="12" customHeight="1" x14ac:dyDescent="0.25">
      <c r="A12" s="318" t="s">
        <v>68</v>
      </c>
      <c r="B12" s="685">
        <v>0.15</v>
      </c>
      <c r="C12" s="683">
        <v>0.15</v>
      </c>
      <c r="D12" s="683">
        <v>0.19</v>
      </c>
      <c r="E12" s="683">
        <v>0.18</v>
      </c>
      <c r="F12" s="683">
        <v>0.16</v>
      </c>
    </row>
    <row r="13" spans="1:9" s="571" customFormat="1" ht="12" customHeight="1" x14ac:dyDescent="0.25">
      <c r="A13" s="194" t="s">
        <v>69</v>
      </c>
      <c r="B13" s="686">
        <v>0.05</v>
      </c>
      <c r="C13" s="683">
        <v>0.1</v>
      </c>
      <c r="D13" s="683">
        <v>0.19</v>
      </c>
      <c r="E13" s="683">
        <v>0.08</v>
      </c>
      <c r="F13" s="683">
        <v>0.04</v>
      </c>
    </row>
    <row r="14" spans="1:9" s="571" customFormat="1" ht="12" customHeight="1" x14ac:dyDescent="0.25">
      <c r="A14" s="318" t="s">
        <v>267</v>
      </c>
      <c r="B14" s="685">
        <v>-0.23</v>
      </c>
      <c r="C14" s="683">
        <v>0.77</v>
      </c>
      <c r="D14" s="683">
        <v>0.56000000000000005</v>
      </c>
      <c r="E14" s="683">
        <v>0.38</v>
      </c>
      <c r="F14" s="683">
        <v>-0.3</v>
      </c>
    </row>
    <row r="15" spans="1:9" s="571" customFormat="1" ht="12" customHeight="1" x14ac:dyDescent="0.25">
      <c r="A15" s="194" t="s">
        <v>268</v>
      </c>
      <c r="B15" s="686">
        <v>-1.39</v>
      </c>
      <c r="C15" s="683">
        <v>1.02</v>
      </c>
      <c r="D15" s="683">
        <v>-0.03</v>
      </c>
      <c r="E15" s="683">
        <v>0.15</v>
      </c>
      <c r="F15" s="683">
        <v>0.41</v>
      </c>
    </row>
    <row r="16" spans="1:9" s="571" customFormat="1" ht="12" customHeight="1" x14ac:dyDescent="0.25">
      <c r="A16" s="318" t="s">
        <v>269</v>
      </c>
      <c r="B16" s="685">
        <v>0</v>
      </c>
      <c r="C16" s="683">
        <v>0</v>
      </c>
      <c r="D16" s="683">
        <v>0</v>
      </c>
      <c r="E16" s="683">
        <v>0</v>
      </c>
      <c r="F16" s="683">
        <v>0</v>
      </c>
    </row>
    <row r="17" spans="1:6" s="571" customFormat="1" ht="12" customHeight="1" x14ac:dyDescent="0.25">
      <c r="A17" s="194" t="s">
        <v>270</v>
      </c>
      <c r="B17" s="686">
        <v>-0.6</v>
      </c>
      <c r="C17" s="683">
        <v>0.67</v>
      </c>
      <c r="D17" s="683">
        <v>0.2</v>
      </c>
      <c r="E17" s="683">
        <v>0.14000000000000001</v>
      </c>
      <c r="F17" s="683">
        <v>0.28999999999999998</v>
      </c>
    </row>
    <row r="18" spans="1:6" s="571" customFormat="1" ht="12" customHeight="1" x14ac:dyDescent="0.25">
      <c r="A18" s="318" t="s">
        <v>271</v>
      </c>
      <c r="B18" s="685">
        <v>-0.34</v>
      </c>
      <c r="C18" s="683">
        <v>-0.2</v>
      </c>
      <c r="D18" s="683">
        <v>-0.11</v>
      </c>
      <c r="E18" s="683">
        <v>-0.1</v>
      </c>
      <c r="F18" s="683">
        <v>0.14000000000000001</v>
      </c>
    </row>
    <row r="19" spans="1:6" s="571" customFormat="1" ht="12" customHeight="1" x14ac:dyDescent="0.25">
      <c r="A19" s="194" t="s">
        <v>299</v>
      </c>
      <c r="B19" s="686">
        <v>0.02</v>
      </c>
      <c r="C19" s="683">
        <v>0.05</v>
      </c>
      <c r="D19" s="683">
        <v>-0.04</v>
      </c>
      <c r="E19" s="683">
        <v>0.03</v>
      </c>
      <c r="F19" s="683">
        <v>-0.02</v>
      </c>
    </row>
    <row r="20" spans="1:6" ht="12" customHeight="1" x14ac:dyDescent="0.25">
      <c r="A20" s="318" t="s">
        <v>282</v>
      </c>
      <c r="B20" s="685">
        <v>0.28000000000000003</v>
      </c>
      <c r="C20" s="683">
        <v>0.28999999999999998</v>
      </c>
      <c r="D20" s="683">
        <v>0.28000000000000003</v>
      </c>
      <c r="E20" s="683">
        <v>0.3</v>
      </c>
      <c r="F20" s="683">
        <v>0.28999999999999998</v>
      </c>
    </row>
    <row r="21" spans="1:6" ht="12" customHeight="1" x14ac:dyDescent="0.25">
      <c r="A21" s="194" t="s">
        <v>70</v>
      </c>
      <c r="B21" s="686">
        <v>0.25</v>
      </c>
      <c r="C21" s="683">
        <v>0.25</v>
      </c>
      <c r="D21" s="683">
        <v>0.24</v>
      </c>
      <c r="E21" s="683">
        <v>0.26</v>
      </c>
      <c r="F21" s="683">
        <v>0.26</v>
      </c>
    </row>
    <row r="22" spans="1:6" ht="12" customHeight="1" x14ac:dyDescent="0.25">
      <c r="A22" s="318" t="s">
        <v>71</v>
      </c>
      <c r="B22" s="685">
        <v>0.02</v>
      </c>
      <c r="C22" s="683">
        <v>0.02</v>
      </c>
      <c r="D22" s="683">
        <v>0.02</v>
      </c>
      <c r="E22" s="683">
        <v>0.02</v>
      </c>
      <c r="F22" s="683">
        <v>0.02</v>
      </c>
    </row>
    <row r="23" spans="1:6" ht="12" customHeight="1" x14ac:dyDescent="0.25">
      <c r="A23" s="194" t="s">
        <v>72</v>
      </c>
      <c r="B23" s="686">
        <v>0</v>
      </c>
      <c r="C23" s="683">
        <v>0.02</v>
      </c>
      <c r="D23" s="683">
        <v>0.02</v>
      </c>
      <c r="E23" s="683">
        <v>0.01</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45" customFormat="1" ht="28.15" customHeight="1" x14ac:dyDescent="0.2">
      <c r="A2" s="784" t="s">
        <v>96</v>
      </c>
      <c r="B2" s="784"/>
      <c r="C2" s="784"/>
      <c r="D2" s="784"/>
      <c r="E2" s="785" t="s">
        <v>97</v>
      </c>
      <c r="F2" s="785"/>
      <c r="H2" s="678"/>
      <c r="I2" s="678"/>
    </row>
    <row r="3" spans="1:9" ht="13.9" customHeight="1" x14ac:dyDescent="0.25">
      <c r="A3" s="316" t="s">
        <v>296</v>
      </c>
      <c r="B3" s="568"/>
      <c r="C3" s="568"/>
      <c r="D3" s="568"/>
      <c r="E3" s="568"/>
      <c r="F3" s="568"/>
    </row>
    <row r="4" spans="1:9" ht="13.9" customHeight="1" x14ac:dyDescent="0.25">
      <c r="A4" s="546"/>
      <c r="B4" s="348">
        <v>2018</v>
      </c>
      <c r="C4" s="348">
        <v>2019</v>
      </c>
      <c r="D4" s="348"/>
      <c r="E4" s="697"/>
      <c r="F4" s="348"/>
    </row>
    <row r="5" spans="1:9" ht="30" customHeight="1" x14ac:dyDescent="0.25">
      <c r="A5" s="547"/>
      <c r="B5" s="89" t="s">
        <v>369</v>
      </c>
      <c r="C5" s="89" t="s">
        <v>370</v>
      </c>
      <c r="D5" s="89" t="s">
        <v>371</v>
      </c>
      <c r="E5" s="89" t="s">
        <v>372</v>
      </c>
      <c r="F5" s="16" t="s">
        <v>369</v>
      </c>
    </row>
    <row r="6" spans="1:9" ht="12" customHeight="1" x14ac:dyDescent="0.25">
      <c r="A6" s="548"/>
      <c r="B6" s="90"/>
      <c r="C6" s="90"/>
      <c r="D6" s="90"/>
      <c r="E6" s="90"/>
    </row>
    <row r="7" spans="1:9" ht="12" customHeight="1" x14ac:dyDescent="0.25">
      <c r="A7" s="187" t="s">
        <v>304</v>
      </c>
      <c r="B7" s="683">
        <v>-4.49</v>
      </c>
      <c r="C7" s="683">
        <v>6.07</v>
      </c>
      <c r="D7" s="683">
        <v>8</v>
      </c>
      <c r="E7" s="683">
        <v>5.79</v>
      </c>
      <c r="F7" s="683">
        <v>8.77</v>
      </c>
    </row>
    <row r="8" spans="1:9" s="569" customFormat="1" ht="12" customHeight="1" x14ac:dyDescent="0.25">
      <c r="A8" s="318" t="s">
        <v>65</v>
      </c>
      <c r="B8" s="685">
        <v>-1.23</v>
      </c>
      <c r="C8" s="683">
        <v>3.12</v>
      </c>
      <c r="D8" s="683">
        <v>7.19</v>
      </c>
      <c r="E8" s="683">
        <v>5.01</v>
      </c>
      <c r="F8" s="683">
        <v>8.0500000000000007</v>
      </c>
    </row>
    <row r="9" spans="1:9" s="569" customFormat="1" ht="12" customHeight="1" x14ac:dyDescent="0.25">
      <c r="A9" s="194" t="s">
        <v>66</v>
      </c>
      <c r="B9" s="686">
        <v>-0.01</v>
      </c>
      <c r="C9" s="683">
        <v>-0.01</v>
      </c>
      <c r="D9" s="683">
        <v>-0.01</v>
      </c>
      <c r="E9" s="683">
        <v>-0.01</v>
      </c>
      <c r="F9" s="683">
        <v>-0.02</v>
      </c>
    </row>
    <row r="10" spans="1:9" s="569" customFormat="1" ht="12" customHeight="1" x14ac:dyDescent="0.25">
      <c r="A10" s="318" t="s">
        <v>67</v>
      </c>
      <c r="B10" s="685">
        <v>-3.25</v>
      </c>
      <c r="C10" s="683">
        <v>2.96</v>
      </c>
      <c r="D10" s="683">
        <v>0.82</v>
      </c>
      <c r="E10" s="683">
        <v>0.79</v>
      </c>
      <c r="F10" s="683">
        <v>0.75</v>
      </c>
    </row>
    <row r="11" spans="1:9" s="569" customFormat="1" ht="12" customHeight="1" x14ac:dyDescent="0.25">
      <c r="A11" s="194" t="s">
        <v>266</v>
      </c>
      <c r="B11" s="686">
        <v>-3.02</v>
      </c>
      <c r="C11" s="683">
        <v>3.2</v>
      </c>
      <c r="D11" s="683">
        <v>1.05</v>
      </c>
      <c r="E11" s="683">
        <v>1.02</v>
      </c>
      <c r="F11" s="683">
        <v>0.98</v>
      </c>
    </row>
    <row r="12" spans="1:9" s="569" customFormat="1" ht="12" customHeight="1" x14ac:dyDescent="0.25">
      <c r="A12" s="318" t="s">
        <v>68</v>
      </c>
      <c r="B12" s="685">
        <v>0.03</v>
      </c>
      <c r="C12" s="683">
        <v>0.02</v>
      </c>
      <c r="D12" s="683">
        <v>0.03</v>
      </c>
      <c r="E12" s="683">
        <v>0.02</v>
      </c>
      <c r="F12" s="683">
        <v>0.01</v>
      </c>
    </row>
    <row r="13" spans="1:9" s="569" customFormat="1" ht="12" customHeight="1" x14ac:dyDescent="0.25">
      <c r="A13" s="194" t="s">
        <v>69</v>
      </c>
      <c r="B13" s="686">
        <v>-0.18</v>
      </c>
      <c r="C13" s="683">
        <v>0.04</v>
      </c>
      <c r="D13" s="683">
        <v>0.06</v>
      </c>
      <c r="E13" s="683">
        <v>7.0000000000000007E-2</v>
      </c>
      <c r="F13" s="683">
        <v>0.06</v>
      </c>
    </row>
    <row r="14" spans="1:9" s="569" customFormat="1" ht="12" customHeight="1" x14ac:dyDescent="0.25">
      <c r="A14" s="318" t="s">
        <v>267</v>
      </c>
      <c r="B14" s="685">
        <v>-0.09</v>
      </c>
      <c r="C14" s="683">
        <v>0.24</v>
      </c>
      <c r="D14" s="683">
        <v>0.17</v>
      </c>
      <c r="E14" s="683">
        <v>0.2</v>
      </c>
      <c r="F14" s="683">
        <v>-0.06</v>
      </c>
    </row>
    <row r="15" spans="1:9" s="569" customFormat="1" ht="12" customHeight="1" x14ac:dyDescent="0.25">
      <c r="A15" s="194" t="s">
        <v>268</v>
      </c>
      <c r="B15" s="686">
        <v>-0.15</v>
      </c>
      <c r="C15" s="683">
        <v>0.48</v>
      </c>
      <c r="D15" s="683">
        <v>0.11</v>
      </c>
      <c r="E15" s="683">
        <v>0.15</v>
      </c>
      <c r="F15" s="683">
        <v>0.23</v>
      </c>
    </row>
    <row r="16" spans="1:9" s="569" customFormat="1" ht="12" customHeight="1" x14ac:dyDescent="0.25">
      <c r="A16" s="318" t="s">
        <v>269</v>
      </c>
      <c r="B16" s="685">
        <v>0</v>
      </c>
      <c r="C16" s="683">
        <v>0</v>
      </c>
      <c r="D16" s="683">
        <v>0</v>
      </c>
      <c r="E16" s="683">
        <v>0</v>
      </c>
      <c r="F16" s="683">
        <v>0</v>
      </c>
    </row>
    <row r="17" spans="1:6" s="569" customFormat="1" ht="12" customHeight="1" x14ac:dyDescent="0.25">
      <c r="A17" s="194" t="s">
        <v>270</v>
      </c>
      <c r="B17" s="686">
        <v>-2.25</v>
      </c>
      <c r="C17" s="683">
        <v>2.25</v>
      </c>
      <c r="D17" s="683">
        <v>0.65</v>
      </c>
      <c r="E17" s="683">
        <v>0.73</v>
      </c>
      <c r="F17" s="683">
        <v>0.56999999999999995</v>
      </c>
    </row>
    <row r="18" spans="1:6" s="569" customFormat="1" ht="12" customHeight="1" x14ac:dyDescent="0.25">
      <c r="A18" s="318" t="s">
        <v>271</v>
      </c>
      <c r="B18" s="685">
        <v>-0.41</v>
      </c>
      <c r="C18" s="683">
        <v>0.13</v>
      </c>
      <c r="D18" s="683">
        <v>0.04</v>
      </c>
      <c r="E18" s="683">
        <v>-0.19</v>
      </c>
      <c r="F18" s="683">
        <v>0.18</v>
      </c>
    </row>
    <row r="19" spans="1:6" s="569" customFormat="1" ht="12" customHeight="1" x14ac:dyDescent="0.25">
      <c r="A19" s="194" t="s">
        <v>299</v>
      </c>
      <c r="B19" s="686">
        <v>0.02</v>
      </c>
      <c r="C19" s="683">
        <v>0.03</v>
      </c>
      <c r="D19" s="683">
        <v>-0.01</v>
      </c>
      <c r="E19" s="683">
        <v>0.03</v>
      </c>
      <c r="F19" s="683">
        <v>-0.02</v>
      </c>
    </row>
    <row r="20" spans="1:6" ht="12" customHeight="1" x14ac:dyDescent="0.25">
      <c r="A20" s="318" t="s">
        <v>282</v>
      </c>
      <c r="B20" s="685">
        <v>0.24</v>
      </c>
      <c r="C20" s="683">
        <v>0.24</v>
      </c>
      <c r="D20" s="683">
        <v>0.24</v>
      </c>
      <c r="E20" s="683">
        <v>0.24</v>
      </c>
      <c r="F20" s="683">
        <v>0.24</v>
      </c>
    </row>
    <row r="21" spans="1:6" ht="12" customHeight="1" x14ac:dyDescent="0.25">
      <c r="A21" s="194" t="s">
        <v>70</v>
      </c>
      <c r="B21" s="686">
        <v>0.22</v>
      </c>
      <c r="C21" s="683">
        <v>0.21</v>
      </c>
      <c r="D21" s="683">
        <v>0.21</v>
      </c>
      <c r="E21" s="683">
        <v>0.21</v>
      </c>
      <c r="F21" s="683">
        <v>0.21</v>
      </c>
    </row>
    <row r="22" spans="1:6" ht="12" customHeight="1" x14ac:dyDescent="0.25">
      <c r="A22" s="318" t="s">
        <v>71</v>
      </c>
      <c r="B22" s="685">
        <v>0.02</v>
      </c>
      <c r="C22" s="683">
        <v>0.02</v>
      </c>
      <c r="D22" s="683">
        <v>0.02</v>
      </c>
      <c r="E22" s="683">
        <v>0.02</v>
      </c>
      <c r="F22" s="683">
        <v>0.02</v>
      </c>
    </row>
    <row r="23" spans="1:6" ht="12" customHeight="1" x14ac:dyDescent="0.25">
      <c r="A23" s="194" t="s">
        <v>72</v>
      </c>
      <c r="B23" s="686">
        <v>0</v>
      </c>
      <c r="C23" s="683">
        <v>0.01</v>
      </c>
      <c r="D23" s="683">
        <v>0.01</v>
      </c>
      <c r="E23" s="683">
        <v>0.01</v>
      </c>
      <c r="F23" s="683">
        <v>0.01</v>
      </c>
    </row>
    <row r="24" spans="1:6" ht="12" customHeight="1" x14ac:dyDescent="0.25">
      <c r="A24" s="318" t="s">
        <v>272</v>
      </c>
      <c r="B24" s="685">
        <v>0.01</v>
      </c>
      <c r="C24" s="683">
        <v>0.01</v>
      </c>
      <c r="D24" s="683">
        <v>0.01</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0.01</v>
      </c>
      <c r="F26" s="683">
        <v>0.01</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44" customFormat="1" ht="28.15" customHeight="1" x14ac:dyDescent="0.2">
      <c r="A2" s="786" t="s">
        <v>98</v>
      </c>
      <c r="B2" s="786"/>
      <c r="C2" s="786"/>
      <c r="D2" s="786"/>
      <c r="E2" s="787" t="s">
        <v>99</v>
      </c>
      <c r="F2" s="787"/>
      <c r="H2" s="677"/>
      <c r="I2" s="677"/>
    </row>
    <row r="3" spans="1:9" ht="13.9" customHeight="1" x14ac:dyDescent="0.25">
      <c r="A3" s="316" t="s">
        <v>296</v>
      </c>
      <c r="B3" s="566"/>
      <c r="C3" s="566"/>
      <c r="D3" s="566"/>
      <c r="E3" s="566"/>
      <c r="F3" s="566"/>
    </row>
    <row r="4" spans="1:9" ht="13.9" customHeight="1" x14ac:dyDescent="0.25">
      <c r="A4" s="546"/>
      <c r="B4" s="345">
        <v>2018</v>
      </c>
      <c r="C4" s="345">
        <v>2019</v>
      </c>
      <c r="D4" s="345"/>
      <c r="E4" s="696"/>
      <c r="F4" s="345"/>
    </row>
    <row r="5" spans="1:9" ht="30" customHeight="1" x14ac:dyDescent="0.25">
      <c r="A5" s="547"/>
      <c r="B5" s="87" t="s">
        <v>369</v>
      </c>
      <c r="C5" s="87" t="s">
        <v>370</v>
      </c>
      <c r="D5" s="87" t="s">
        <v>371</v>
      </c>
      <c r="E5" s="87" t="s">
        <v>372</v>
      </c>
      <c r="F5" s="16" t="s">
        <v>369</v>
      </c>
    </row>
    <row r="6" spans="1:9" ht="12" customHeight="1" x14ac:dyDescent="0.25">
      <c r="A6" s="548"/>
      <c r="B6" s="88"/>
      <c r="C6" s="88"/>
      <c r="D6" s="88"/>
      <c r="E6" s="88"/>
    </row>
    <row r="7" spans="1:9" ht="12" customHeight="1" x14ac:dyDescent="0.25">
      <c r="A7" s="187" t="s">
        <v>304</v>
      </c>
      <c r="B7" s="683">
        <v>-13.06</v>
      </c>
      <c r="C7" s="683">
        <v>1.6</v>
      </c>
      <c r="D7" s="683">
        <v>-2.61</v>
      </c>
      <c r="E7" s="683">
        <v>-1.39</v>
      </c>
      <c r="F7" s="683">
        <v>-2.08</v>
      </c>
    </row>
    <row r="8" spans="1:9" s="567" customFormat="1" ht="12" customHeight="1" x14ac:dyDescent="0.25">
      <c r="A8" s="318" t="s">
        <v>65</v>
      </c>
      <c r="B8" s="685">
        <v>-6.81</v>
      </c>
      <c r="C8" s="683">
        <v>-3.6</v>
      </c>
      <c r="D8" s="683">
        <v>-3.75</v>
      </c>
      <c r="E8" s="683">
        <v>-2.4</v>
      </c>
      <c r="F8" s="683">
        <v>-3.91</v>
      </c>
    </row>
    <row r="9" spans="1:9" s="567" customFormat="1" ht="12" customHeight="1" x14ac:dyDescent="0.25">
      <c r="A9" s="194" t="s">
        <v>66</v>
      </c>
      <c r="B9" s="686">
        <v>0</v>
      </c>
      <c r="C9" s="683">
        <v>0</v>
      </c>
      <c r="D9" s="683">
        <v>0</v>
      </c>
      <c r="E9" s="683">
        <v>0</v>
      </c>
      <c r="F9" s="683">
        <v>0</v>
      </c>
    </row>
    <row r="10" spans="1:9" s="567" customFormat="1" ht="12" customHeight="1" x14ac:dyDescent="0.25">
      <c r="A10" s="318" t="s">
        <v>67</v>
      </c>
      <c r="B10" s="685">
        <v>-6.26</v>
      </c>
      <c r="C10" s="683">
        <v>5.2</v>
      </c>
      <c r="D10" s="683">
        <v>1.1399999999999999</v>
      </c>
      <c r="E10" s="683">
        <v>1.01</v>
      </c>
      <c r="F10" s="683">
        <v>1.83</v>
      </c>
    </row>
    <row r="11" spans="1:9" s="567" customFormat="1" ht="12" customHeight="1" x14ac:dyDescent="0.25">
      <c r="A11" s="194" t="s">
        <v>266</v>
      </c>
      <c r="B11" s="686">
        <v>-5.86</v>
      </c>
      <c r="C11" s="683">
        <v>5.63</v>
      </c>
      <c r="D11" s="683">
        <v>1.58</v>
      </c>
      <c r="E11" s="683">
        <v>1.42</v>
      </c>
      <c r="F11" s="683">
        <v>2.25</v>
      </c>
    </row>
    <row r="12" spans="1:9" s="567" customFormat="1" ht="12" customHeight="1" x14ac:dyDescent="0.25">
      <c r="A12" s="318" t="s">
        <v>68</v>
      </c>
      <c r="B12" s="685">
        <v>0.12</v>
      </c>
      <c r="C12" s="683">
        <v>0.12</v>
      </c>
      <c r="D12" s="683">
        <v>0.13</v>
      </c>
      <c r="E12" s="683">
        <v>0.12</v>
      </c>
      <c r="F12" s="683">
        <v>0.13</v>
      </c>
    </row>
    <row r="13" spans="1:9" s="567" customFormat="1" ht="12" customHeight="1" x14ac:dyDescent="0.25">
      <c r="A13" s="194" t="s">
        <v>69</v>
      </c>
      <c r="B13" s="686">
        <v>0.18</v>
      </c>
      <c r="C13" s="683">
        <v>0.3</v>
      </c>
      <c r="D13" s="683">
        <v>0.81</v>
      </c>
      <c r="E13" s="683">
        <v>0.17</v>
      </c>
      <c r="F13" s="683">
        <v>0.17</v>
      </c>
    </row>
    <row r="14" spans="1:9" s="567" customFormat="1" ht="12" customHeight="1" x14ac:dyDescent="0.25">
      <c r="A14" s="318" t="s">
        <v>267</v>
      </c>
      <c r="B14" s="685">
        <v>-0.19</v>
      </c>
      <c r="C14" s="683">
        <v>0.66</v>
      </c>
      <c r="D14" s="683">
        <v>0.5</v>
      </c>
      <c r="E14" s="683">
        <v>0.43</v>
      </c>
      <c r="F14" s="683">
        <v>-0.28999999999999998</v>
      </c>
    </row>
    <row r="15" spans="1:9" s="567" customFormat="1" ht="12" customHeight="1" x14ac:dyDescent="0.25">
      <c r="A15" s="194" t="s">
        <v>268</v>
      </c>
      <c r="B15" s="686">
        <v>-5.09</v>
      </c>
      <c r="C15" s="683">
        <v>3.74</v>
      </c>
      <c r="D15" s="683">
        <v>0.01</v>
      </c>
      <c r="E15" s="683">
        <v>0.52</v>
      </c>
      <c r="F15" s="683">
        <v>1.94</v>
      </c>
    </row>
    <row r="16" spans="1:9" s="567" customFormat="1" ht="12" customHeight="1" x14ac:dyDescent="0.25">
      <c r="A16" s="318" t="s">
        <v>269</v>
      </c>
      <c r="B16" s="685">
        <v>0</v>
      </c>
      <c r="C16" s="683">
        <v>0</v>
      </c>
      <c r="D16" s="683">
        <v>0</v>
      </c>
      <c r="E16" s="683">
        <v>0</v>
      </c>
      <c r="F16" s="683">
        <v>0</v>
      </c>
    </row>
    <row r="17" spans="1:6" s="567" customFormat="1" ht="12" customHeight="1" x14ac:dyDescent="0.25">
      <c r="A17" s="194" t="s">
        <v>270</v>
      </c>
      <c r="B17" s="686">
        <v>-0.39</v>
      </c>
      <c r="C17" s="683">
        <v>0.39</v>
      </c>
      <c r="D17" s="683">
        <v>0.12</v>
      </c>
      <c r="E17" s="683">
        <v>0.08</v>
      </c>
      <c r="F17" s="683">
        <v>0.21</v>
      </c>
    </row>
    <row r="18" spans="1:6" s="567" customFormat="1" ht="12" customHeight="1" x14ac:dyDescent="0.25">
      <c r="A18" s="318" t="s">
        <v>271</v>
      </c>
      <c r="B18" s="685">
        <v>-0.51</v>
      </c>
      <c r="C18" s="683">
        <v>0.39</v>
      </c>
      <c r="D18" s="683">
        <v>0.04</v>
      </c>
      <c r="E18" s="683">
        <v>7.0000000000000007E-2</v>
      </c>
      <c r="F18" s="683">
        <v>0.1</v>
      </c>
    </row>
    <row r="19" spans="1:6" s="567" customFormat="1" ht="12" customHeight="1" x14ac:dyDescent="0.25">
      <c r="A19" s="194" t="s">
        <v>299</v>
      </c>
      <c r="B19" s="686">
        <v>0.01</v>
      </c>
      <c r="C19" s="683">
        <v>0.03</v>
      </c>
      <c r="D19" s="683">
        <v>-0.03</v>
      </c>
      <c r="E19" s="683">
        <v>0.04</v>
      </c>
      <c r="F19" s="683">
        <v>-0.01</v>
      </c>
    </row>
    <row r="20" spans="1:6" ht="12" customHeight="1" x14ac:dyDescent="0.25">
      <c r="A20" s="318" t="s">
        <v>282</v>
      </c>
      <c r="B20" s="685">
        <v>0.4</v>
      </c>
      <c r="C20" s="683">
        <v>0.43</v>
      </c>
      <c r="D20" s="683">
        <v>0.44</v>
      </c>
      <c r="E20" s="683">
        <v>0.41</v>
      </c>
      <c r="F20" s="683">
        <v>0.43</v>
      </c>
    </row>
    <row r="21" spans="1:6" ht="12" customHeight="1" x14ac:dyDescent="0.25">
      <c r="A21" s="194" t="s">
        <v>70</v>
      </c>
      <c r="B21" s="686">
        <v>0.36</v>
      </c>
      <c r="C21" s="683">
        <v>0.36</v>
      </c>
      <c r="D21" s="683">
        <v>0.35</v>
      </c>
      <c r="E21" s="683">
        <v>0.37</v>
      </c>
      <c r="F21" s="683">
        <v>0.37</v>
      </c>
    </row>
    <row r="22" spans="1:6" ht="12" customHeight="1" x14ac:dyDescent="0.25">
      <c r="A22" s="318" t="s">
        <v>71</v>
      </c>
      <c r="B22" s="685">
        <v>0.03</v>
      </c>
      <c r="C22" s="683">
        <v>0.03</v>
      </c>
      <c r="D22" s="683">
        <v>0.03</v>
      </c>
      <c r="E22" s="683">
        <v>0.03</v>
      </c>
      <c r="F22" s="683">
        <v>0.03</v>
      </c>
    </row>
    <row r="23" spans="1:6" ht="12" customHeight="1" x14ac:dyDescent="0.25">
      <c r="A23" s="194" t="s">
        <v>72</v>
      </c>
      <c r="B23" s="686">
        <v>0.01</v>
      </c>
      <c r="C23" s="683">
        <v>0.04</v>
      </c>
      <c r="D23" s="683">
        <v>0.06</v>
      </c>
      <c r="E23" s="683">
        <v>0.02</v>
      </c>
      <c r="F23" s="683">
        <v>0.03</v>
      </c>
    </row>
    <row r="24" spans="1:6" ht="12" customHeight="1" x14ac:dyDescent="0.25">
      <c r="A24" s="318" t="s">
        <v>272</v>
      </c>
      <c r="B24" s="685">
        <v>0</v>
      </c>
      <c r="C24" s="683">
        <v>0</v>
      </c>
      <c r="D24" s="683">
        <v>0</v>
      </c>
      <c r="E24" s="683">
        <v>0</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43" customFormat="1" ht="28.15" customHeight="1" x14ac:dyDescent="0.2">
      <c r="A2" s="788" t="s">
        <v>283</v>
      </c>
      <c r="B2" s="788"/>
      <c r="C2" s="788"/>
      <c r="D2" s="788"/>
      <c r="E2" s="789" t="s">
        <v>100</v>
      </c>
      <c r="F2" s="789"/>
      <c r="H2" s="676"/>
      <c r="I2" s="676"/>
    </row>
    <row r="3" spans="1:9" ht="13.9" customHeight="1" x14ac:dyDescent="0.25">
      <c r="A3" s="316" t="s">
        <v>296</v>
      </c>
      <c r="B3" s="564"/>
      <c r="C3" s="564"/>
      <c r="D3" s="564"/>
      <c r="E3" s="564"/>
      <c r="F3" s="564"/>
    </row>
    <row r="4" spans="1:9" ht="13.9" customHeight="1" x14ac:dyDescent="0.25">
      <c r="A4" s="546"/>
      <c r="B4" s="342">
        <v>2018</v>
      </c>
      <c r="C4" s="342">
        <v>2019</v>
      </c>
      <c r="D4" s="342"/>
      <c r="E4" s="695"/>
      <c r="F4" s="342"/>
    </row>
    <row r="5" spans="1:9" ht="30" customHeight="1" x14ac:dyDescent="0.25">
      <c r="A5" s="547"/>
      <c r="B5" s="85" t="s">
        <v>369</v>
      </c>
      <c r="C5" s="85" t="s">
        <v>370</v>
      </c>
      <c r="D5" s="85" t="s">
        <v>371</v>
      </c>
      <c r="E5" s="85" t="s">
        <v>372</v>
      </c>
      <c r="F5" s="16" t="s">
        <v>369</v>
      </c>
    </row>
    <row r="6" spans="1:9" ht="12" customHeight="1" x14ac:dyDescent="0.25">
      <c r="A6" s="548"/>
      <c r="B6" s="86"/>
      <c r="C6" s="86"/>
      <c r="D6" s="86"/>
      <c r="E6" s="86"/>
    </row>
    <row r="7" spans="1:9" ht="12" customHeight="1" x14ac:dyDescent="0.25">
      <c r="A7" s="187" t="s">
        <v>304</v>
      </c>
      <c r="B7" s="683">
        <v>-5.2</v>
      </c>
      <c r="C7" s="683">
        <v>5.56</v>
      </c>
      <c r="D7" s="683">
        <v>12.53</v>
      </c>
      <c r="E7" s="683">
        <v>1.27</v>
      </c>
      <c r="F7" s="683">
        <v>4.93</v>
      </c>
    </row>
    <row r="8" spans="1:9" s="565" customFormat="1" ht="12" customHeight="1" x14ac:dyDescent="0.25">
      <c r="A8" s="318" t="s">
        <v>65</v>
      </c>
      <c r="B8" s="685">
        <v>0.82</v>
      </c>
      <c r="C8" s="683">
        <v>0.45</v>
      </c>
      <c r="D8" s="683">
        <v>11.59</v>
      </c>
      <c r="E8" s="683">
        <v>0.32</v>
      </c>
      <c r="F8" s="683">
        <v>3.28</v>
      </c>
    </row>
    <row r="9" spans="1:9" s="565" customFormat="1" ht="12" customHeight="1" x14ac:dyDescent="0.25">
      <c r="A9" s="194" t="s">
        <v>66</v>
      </c>
      <c r="B9" s="686">
        <v>0</v>
      </c>
      <c r="C9" s="683">
        <v>0</v>
      </c>
      <c r="D9" s="683">
        <v>0</v>
      </c>
      <c r="E9" s="683">
        <v>0</v>
      </c>
      <c r="F9" s="683">
        <v>0</v>
      </c>
    </row>
    <row r="10" spans="1:9" s="565" customFormat="1" ht="12" customHeight="1" x14ac:dyDescent="0.25">
      <c r="A10" s="318" t="s">
        <v>67</v>
      </c>
      <c r="B10" s="685">
        <v>-6.02</v>
      </c>
      <c r="C10" s="683">
        <v>5.12</v>
      </c>
      <c r="D10" s="683">
        <v>0.94</v>
      </c>
      <c r="E10" s="683">
        <v>0.96</v>
      </c>
      <c r="F10" s="683">
        <v>1.65</v>
      </c>
    </row>
    <row r="11" spans="1:9" s="565" customFormat="1" ht="12" customHeight="1" x14ac:dyDescent="0.25">
      <c r="A11" s="194" t="s">
        <v>266</v>
      </c>
      <c r="B11" s="686">
        <v>-5.7</v>
      </c>
      <c r="C11" s="683">
        <v>5.46</v>
      </c>
      <c r="D11" s="683">
        <v>1.29</v>
      </c>
      <c r="E11" s="683">
        <v>1.3</v>
      </c>
      <c r="F11" s="683">
        <v>2</v>
      </c>
    </row>
    <row r="12" spans="1:9" s="565" customFormat="1" ht="12" customHeight="1" x14ac:dyDescent="0.25">
      <c r="A12" s="318" t="s">
        <v>68</v>
      </c>
      <c r="B12" s="685">
        <v>0.03</v>
      </c>
      <c r="C12" s="683">
        <v>0.03</v>
      </c>
      <c r="D12" s="683">
        <v>0.03</v>
      </c>
      <c r="E12" s="683">
        <v>0.02</v>
      </c>
      <c r="F12" s="683">
        <v>0.02</v>
      </c>
    </row>
    <row r="13" spans="1:9" s="565" customFormat="1" ht="12" customHeight="1" x14ac:dyDescent="0.25">
      <c r="A13" s="194" t="s">
        <v>69</v>
      </c>
      <c r="B13" s="686">
        <v>7.0000000000000007E-2</v>
      </c>
      <c r="C13" s="683">
        <v>0.06</v>
      </c>
      <c r="D13" s="683">
        <v>0.13</v>
      </c>
      <c r="E13" s="683">
        <v>0.06</v>
      </c>
      <c r="F13" s="683">
        <v>0.06</v>
      </c>
    </row>
    <row r="14" spans="1:9" s="565" customFormat="1" ht="12" customHeight="1" x14ac:dyDescent="0.25">
      <c r="A14" s="318" t="s">
        <v>267</v>
      </c>
      <c r="B14" s="685">
        <v>-0.02</v>
      </c>
      <c r="C14" s="683">
        <v>0.28999999999999998</v>
      </c>
      <c r="D14" s="683">
        <v>0.21</v>
      </c>
      <c r="E14" s="683">
        <v>0.28000000000000003</v>
      </c>
      <c r="F14" s="683">
        <v>-0.13</v>
      </c>
    </row>
    <row r="15" spans="1:9" s="565" customFormat="1" ht="12" customHeight="1" x14ac:dyDescent="0.25">
      <c r="A15" s="194" t="s">
        <v>268</v>
      </c>
      <c r="B15" s="686">
        <v>-0.48</v>
      </c>
      <c r="C15" s="683">
        <v>1.32</v>
      </c>
      <c r="D15" s="683">
        <v>0.24</v>
      </c>
      <c r="E15" s="683">
        <v>0.37</v>
      </c>
      <c r="F15" s="683">
        <v>0.49</v>
      </c>
    </row>
    <row r="16" spans="1:9" s="565" customFormat="1" ht="12" customHeight="1" x14ac:dyDescent="0.25">
      <c r="A16" s="318" t="s">
        <v>269</v>
      </c>
      <c r="B16" s="685">
        <v>0</v>
      </c>
      <c r="C16" s="683">
        <v>0</v>
      </c>
      <c r="D16" s="683">
        <v>0</v>
      </c>
      <c r="E16" s="683">
        <v>0.01</v>
      </c>
      <c r="F16" s="683">
        <v>0</v>
      </c>
    </row>
    <row r="17" spans="1:6" s="565" customFormat="1" ht="12" customHeight="1" x14ac:dyDescent="0.25">
      <c r="A17" s="194" t="s">
        <v>270</v>
      </c>
      <c r="B17" s="686">
        <v>-4.33</v>
      </c>
      <c r="C17" s="683">
        <v>3.29</v>
      </c>
      <c r="D17" s="683">
        <v>0.67</v>
      </c>
      <c r="E17" s="683">
        <v>0.98</v>
      </c>
      <c r="F17" s="683">
        <v>1.1599999999999999</v>
      </c>
    </row>
    <row r="18" spans="1:6" s="565" customFormat="1" ht="12" customHeight="1" x14ac:dyDescent="0.25">
      <c r="A18" s="318" t="s">
        <v>271</v>
      </c>
      <c r="B18" s="685">
        <v>-0.99</v>
      </c>
      <c r="C18" s="683">
        <v>0.38</v>
      </c>
      <c r="D18" s="683">
        <v>0.03</v>
      </c>
      <c r="E18" s="683">
        <v>-0.49</v>
      </c>
      <c r="F18" s="683">
        <v>0.44</v>
      </c>
    </row>
    <row r="19" spans="1:6" s="565" customFormat="1" ht="12" customHeight="1" x14ac:dyDescent="0.25">
      <c r="A19" s="194" t="s">
        <v>299</v>
      </c>
      <c r="B19" s="686">
        <v>0.03</v>
      </c>
      <c r="C19" s="683">
        <v>0.08</v>
      </c>
      <c r="D19" s="683">
        <v>-0.02</v>
      </c>
      <c r="E19" s="683">
        <v>7.0000000000000007E-2</v>
      </c>
      <c r="F19" s="683">
        <v>-0.04</v>
      </c>
    </row>
    <row r="20" spans="1:6" ht="12" customHeight="1" x14ac:dyDescent="0.25">
      <c r="A20" s="318" t="s">
        <v>282</v>
      </c>
      <c r="B20" s="685">
        <v>0.34</v>
      </c>
      <c r="C20" s="683">
        <v>0.35</v>
      </c>
      <c r="D20" s="683">
        <v>0.36</v>
      </c>
      <c r="E20" s="683">
        <v>0.36</v>
      </c>
      <c r="F20" s="683">
        <v>0.36</v>
      </c>
    </row>
    <row r="21" spans="1:6" ht="12" customHeight="1" x14ac:dyDescent="0.25">
      <c r="A21" s="194" t="s">
        <v>70</v>
      </c>
      <c r="B21" s="686">
        <v>0.31</v>
      </c>
      <c r="C21" s="683">
        <v>0.3</v>
      </c>
      <c r="D21" s="683">
        <v>0.32</v>
      </c>
      <c r="E21" s="683">
        <v>0.32</v>
      </c>
      <c r="F21" s="683">
        <v>0.32</v>
      </c>
    </row>
    <row r="22" spans="1:6" ht="12" customHeight="1" x14ac:dyDescent="0.25">
      <c r="A22" s="318" t="s">
        <v>71</v>
      </c>
      <c r="B22" s="685">
        <v>0.02</v>
      </c>
      <c r="C22" s="683">
        <v>0.02</v>
      </c>
      <c r="D22" s="683">
        <v>0.02</v>
      </c>
      <c r="E22" s="683">
        <v>0.02</v>
      </c>
      <c r="F22" s="683">
        <v>0.02</v>
      </c>
    </row>
    <row r="23" spans="1:6" ht="12" customHeight="1" x14ac:dyDescent="0.25">
      <c r="A23" s="194" t="s">
        <v>72</v>
      </c>
      <c r="B23" s="686">
        <v>0.01</v>
      </c>
      <c r="C23" s="683">
        <v>0.03</v>
      </c>
      <c r="D23" s="683">
        <v>0.02</v>
      </c>
      <c r="E23" s="683">
        <v>0.02</v>
      </c>
      <c r="F23" s="683">
        <v>0.01</v>
      </c>
    </row>
    <row r="24" spans="1:6" ht="12" customHeight="1" x14ac:dyDescent="0.25">
      <c r="A24" s="318" t="s">
        <v>272</v>
      </c>
      <c r="B24" s="685">
        <v>0.02</v>
      </c>
      <c r="C24" s="683">
        <v>0.01</v>
      </c>
      <c r="D24" s="683">
        <v>0.01</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0.02</v>
      </c>
      <c r="C26" s="683">
        <v>0.01</v>
      </c>
      <c r="D26" s="683">
        <v>0.01</v>
      </c>
      <c r="E26" s="683">
        <v>0.01</v>
      </c>
      <c r="F26" s="683">
        <v>0.01</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42" customFormat="1" ht="28.15" customHeight="1" x14ac:dyDescent="0.2">
      <c r="A2" s="790" t="s">
        <v>101</v>
      </c>
      <c r="B2" s="790"/>
      <c r="C2" s="790"/>
      <c r="D2" s="790"/>
      <c r="E2" s="791" t="s">
        <v>102</v>
      </c>
      <c r="F2" s="791"/>
      <c r="H2" s="675"/>
      <c r="I2" s="675"/>
    </row>
    <row r="3" spans="1:9" ht="13.9" customHeight="1" x14ac:dyDescent="0.25">
      <c r="A3" s="316" t="s">
        <v>296</v>
      </c>
      <c r="B3" s="562"/>
      <c r="C3" s="562"/>
      <c r="D3" s="562"/>
      <c r="E3" s="562"/>
      <c r="F3" s="562"/>
    </row>
    <row r="4" spans="1:9" ht="13.9" customHeight="1" x14ac:dyDescent="0.25">
      <c r="A4" s="546"/>
      <c r="B4" s="339">
        <v>2018</v>
      </c>
      <c r="C4" s="339">
        <v>2019</v>
      </c>
      <c r="D4" s="339"/>
      <c r="E4" s="339"/>
      <c r="F4" s="339"/>
    </row>
    <row r="5" spans="1:9" ht="30" customHeight="1" x14ac:dyDescent="0.25">
      <c r="A5" s="547"/>
      <c r="B5" s="83" t="s">
        <v>369</v>
      </c>
      <c r="C5" s="83" t="s">
        <v>370</v>
      </c>
      <c r="D5" s="83" t="s">
        <v>371</v>
      </c>
      <c r="E5" s="83" t="s">
        <v>372</v>
      </c>
      <c r="F5" s="16" t="s">
        <v>369</v>
      </c>
    </row>
    <row r="6" spans="1:9" ht="12" customHeight="1" x14ac:dyDescent="0.25">
      <c r="A6" s="548"/>
      <c r="B6" s="84"/>
      <c r="C6" s="84"/>
      <c r="D6" s="84"/>
      <c r="E6" s="84"/>
    </row>
    <row r="7" spans="1:9" ht="12" customHeight="1" x14ac:dyDescent="0.25">
      <c r="A7" s="187" t="s">
        <v>304</v>
      </c>
      <c r="B7" s="683">
        <v>-13.91</v>
      </c>
      <c r="C7" s="683">
        <v>-2.66</v>
      </c>
      <c r="D7" s="683">
        <v>-10.5</v>
      </c>
      <c r="E7" s="683">
        <v>-6.31</v>
      </c>
      <c r="F7" s="683">
        <v>1.1000000000000001</v>
      </c>
    </row>
    <row r="8" spans="1:9" s="563" customFormat="1" ht="12" customHeight="1" x14ac:dyDescent="0.25">
      <c r="A8" s="318" t="s">
        <v>65</v>
      </c>
      <c r="B8" s="685">
        <v>-0.86</v>
      </c>
      <c r="C8" s="683">
        <v>-10.64</v>
      </c>
      <c r="D8" s="683">
        <v>-11.44</v>
      </c>
      <c r="E8" s="683">
        <v>-5.09</v>
      </c>
      <c r="F8" s="683">
        <v>-4.6399999999999997</v>
      </c>
    </row>
    <row r="9" spans="1:9" s="563" customFormat="1" ht="12" customHeight="1" x14ac:dyDescent="0.25">
      <c r="A9" s="194" t="s">
        <v>66</v>
      </c>
      <c r="B9" s="686">
        <v>0</v>
      </c>
      <c r="C9" s="683">
        <v>0</v>
      </c>
      <c r="D9" s="683">
        <v>0</v>
      </c>
      <c r="E9" s="683">
        <v>0</v>
      </c>
      <c r="F9" s="683">
        <v>0</v>
      </c>
    </row>
    <row r="10" spans="1:9" s="563" customFormat="1" ht="12" customHeight="1" x14ac:dyDescent="0.25">
      <c r="A10" s="318" t="s">
        <v>67</v>
      </c>
      <c r="B10" s="685">
        <v>-13.05</v>
      </c>
      <c r="C10" s="683">
        <v>7.98</v>
      </c>
      <c r="D10" s="683">
        <v>0.95</v>
      </c>
      <c r="E10" s="683">
        <v>-1.22</v>
      </c>
      <c r="F10" s="683">
        <v>5.75</v>
      </c>
    </row>
    <row r="11" spans="1:9" s="563" customFormat="1" ht="12" customHeight="1" x14ac:dyDescent="0.25">
      <c r="A11" s="194" t="s">
        <v>266</v>
      </c>
      <c r="B11" s="686">
        <v>-12.66</v>
      </c>
      <c r="C11" s="683">
        <v>8.42</v>
      </c>
      <c r="D11" s="683">
        <v>1.44</v>
      </c>
      <c r="E11" s="683">
        <v>-0.81</v>
      </c>
      <c r="F11" s="683">
        <v>6.2</v>
      </c>
    </row>
    <row r="12" spans="1:9" s="563" customFormat="1" ht="12" customHeight="1" x14ac:dyDescent="0.25">
      <c r="A12" s="318" t="s">
        <v>68</v>
      </c>
      <c r="B12" s="685">
        <v>-0.01</v>
      </c>
      <c r="C12" s="683">
        <v>0</v>
      </c>
      <c r="D12" s="683">
        <v>0</v>
      </c>
      <c r="E12" s="683">
        <v>0</v>
      </c>
      <c r="F12" s="683">
        <v>0</v>
      </c>
    </row>
    <row r="13" spans="1:9" s="563" customFormat="1" ht="12" customHeight="1" x14ac:dyDescent="0.25">
      <c r="A13" s="194" t="s">
        <v>69</v>
      </c>
      <c r="B13" s="686">
        <v>0.47</v>
      </c>
      <c r="C13" s="683">
        <v>0.35</v>
      </c>
      <c r="D13" s="683">
        <v>1.55</v>
      </c>
      <c r="E13" s="683">
        <v>0.4</v>
      </c>
      <c r="F13" s="683">
        <v>0.45</v>
      </c>
    </row>
    <row r="14" spans="1:9" s="563" customFormat="1" ht="12" customHeight="1" x14ac:dyDescent="0.25">
      <c r="A14" s="318" t="s">
        <v>267</v>
      </c>
      <c r="B14" s="685">
        <v>0.03</v>
      </c>
      <c r="C14" s="683">
        <v>0.02</v>
      </c>
      <c r="D14" s="683">
        <v>0.03</v>
      </c>
      <c r="E14" s="683">
        <v>-0.01</v>
      </c>
      <c r="F14" s="683">
        <v>0.04</v>
      </c>
    </row>
    <row r="15" spans="1:9" s="563" customFormat="1" ht="12" customHeight="1" x14ac:dyDescent="0.25">
      <c r="A15" s="194" t="s">
        <v>268</v>
      </c>
      <c r="B15" s="686">
        <v>-12.15</v>
      </c>
      <c r="C15" s="683">
        <v>6.98</v>
      </c>
      <c r="D15" s="683">
        <v>-0.37</v>
      </c>
      <c r="E15" s="683">
        <v>-1.23</v>
      </c>
      <c r="F15" s="683">
        <v>5.07</v>
      </c>
    </row>
    <row r="16" spans="1:9" s="563" customFormat="1" ht="12" customHeight="1" x14ac:dyDescent="0.25">
      <c r="A16" s="318" t="s">
        <v>269</v>
      </c>
      <c r="B16" s="685">
        <v>0</v>
      </c>
      <c r="C16" s="683">
        <v>0</v>
      </c>
      <c r="D16" s="683">
        <v>0</v>
      </c>
      <c r="E16" s="683">
        <v>0</v>
      </c>
      <c r="F16" s="683">
        <v>0</v>
      </c>
    </row>
    <row r="17" spans="1:6" s="563" customFormat="1" ht="12" customHeight="1" x14ac:dyDescent="0.25">
      <c r="A17" s="194" t="s">
        <v>270</v>
      </c>
      <c r="B17" s="686">
        <v>-0.38</v>
      </c>
      <c r="C17" s="683">
        <v>0.28999999999999998</v>
      </c>
      <c r="D17" s="683">
        <v>-0.01</v>
      </c>
      <c r="E17" s="683">
        <v>-0.02</v>
      </c>
      <c r="F17" s="683">
        <v>0.44</v>
      </c>
    </row>
    <row r="18" spans="1:6" s="563" customFormat="1" ht="12" customHeight="1" x14ac:dyDescent="0.25">
      <c r="A18" s="318" t="s">
        <v>271</v>
      </c>
      <c r="B18" s="685">
        <v>-0.62</v>
      </c>
      <c r="C18" s="683">
        <v>0.62</v>
      </c>
      <c r="D18" s="683">
        <v>0.24</v>
      </c>
      <c r="E18" s="683">
        <v>0.05</v>
      </c>
      <c r="F18" s="683">
        <v>0.2</v>
      </c>
    </row>
    <row r="19" spans="1:6" s="563" customFormat="1" ht="12" customHeight="1" x14ac:dyDescent="0.25">
      <c r="A19" s="194" t="s">
        <v>299</v>
      </c>
      <c r="B19" s="686">
        <v>0</v>
      </c>
      <c r="C19" s="683">
        <v>0.15</v>
      </c>
      <c r="D19" s="683">
        <v>0</v>
      </c>
      <c r="E19" s="683">
        <v>0</v>
      </c>
      <c r="F19" s="683">
        <v>0</v>
      </c>
    </row>
    <row r="20" spans="1:6" ht="12" customHeight="1" x14ac:dyDescent="0.25">
      <c r="A20" s="318" t="s">
        <v>282</v>
      </c>
      <c r="B20" s="685">
        <v>0.39</v>
      </c>
      <c r="C20" s="683">
        <v>0.44</v>
      </c>
      <c r="D20" s="683">
        <v>0.5</v>
      </c>
      <c r="E20" s="683">
        <v>0.42</v>
      </c>
      <c r="F20" s="683">
        <v>0.45</v>
      </c>
    </row>
    <row r="21" spans="1:6" ht="12" customHeight="1" x14ac:dyDescent="0.25">
      <c r="A21" s="194" t="s">
        <v>70</v>
      </c>
      <c r="B21" s="686">
        <v>0.35</v>
      </c>
      <c r="C21" s="683">
        <v>0.37</v>
      </c>
      <c r="D21" s="683">
        <v>0.37</v>
      </c>
      <c r="E21" s="683">
        <v>0.37</v>
      </c>
      <c r="F21" s="683">
        <v>0.38</v>
      </c>
    </row>
    <row r="22" spans="1:6" ht="12" customHeight="1" x14ac:dyDescent="0.25">
      <c r="A22" s="318" t="s">
        <v>71</v>
      </c>
      <c r="B22" s="685">
        <v>0.02</v>
      </c>
      <c r="C22" s="683">
        <v>0.02</v>
      </c>
      <c r="D22" s="683">
        <v>0.03</v>
      </c>
      <c r="E22" s="683">
        <v>0.03</v>
      </c>
      <c r="F22" s="683">
        <v>0.02</v>
      </c>
    </row>
    <row r="23" spans="1:6" ht="12" customHeight="1" x14ac:dyDescent="0.25">
      <c r="A23" s="194" t="s">
        <v>72</v>
      </c>
      <c r="B23" s="686">
        <v>0.01</v>
      </c>
      <c r="C23" s="683">
        <v>0.05</v>
      </c>
      <c r="D23" s="683">
        <v>0.1</v>
      </c>
      <c r="E23" s="683">
        <v>0.02</v>
      </c>
      <c r="F23" s="683">
        <v>0.04</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41" customFormat="1" ht="28.15" customHeight="1" x14ac:dyDescent="0.2">
      <c r="A2" s="792" t="s">
        <v>103</v>
      </c>
      <c r="B2" s="792"/>
      <c r="C2" s="792"/>
      <c r="D2" s="792"/>
      <c r="E2" s="793" t="s">
        <v>104</v>
      </c>
      <c r="F2" s="793"/>
      <c r="H2" s="674"/>
      <c r="I2" s="674"/>
    </row>
    <row r="3" spans="1:9" ht="13.9" customHeight="1" x14ac:dyDescent="0.25">
      <c r="A3" s="316" t="s">
        <v>296</v>
      </c>
      <c r="B3" s="560"/>
      <c r="C3" s="560"/>
      <c r="D3" s="560"/>
      <c r="E3" s="560"/>
      <c r="F3" s="560"/>
    </row>
    <row r="4" spans="1:9" ht="13.9" customHeight="1" x14ac:dyDescent="0.25">
      <c r="A4" s="546"/>
      <c r="B4" s="336">
        <v>2018</v>
      </c>
      <c r="C4" s="336">
        <v>2019</v>
      </c>
      <c r="D4" s="336"/>
      <c r="E4" s="694"/>
      <c r="F4" s="336"/>
    </row>
    <row r="5" spans="1:9" ht="30" customHeight="1" x14ac:dyDescent="0.25">
      <c r="A5" s="547"/>
      <c r="B5" s="81" t="s">
        <v>369</v>
      </c>
      <c r="C5" s="81" t="s">
        <v>370</v>
      </c>
      <c r="D5" s="81" t="s">
        <v>371</v>
      </c>
      <c r="E5" s="81" t="s">
        <v>372</v>
      </c>
      <c r="F5" s="16" t="s">
        <v>369</v>
      </c>
    </row>
    <row r="6" spans="1:9" ht="12" customHeight="1" x14ac:dyDescent="0.25">
      <c r="A6" s="548"/>
      <c r="B6" s="82"/>
      <c r="C6" s="82"/>
      <c r="D6" s="82"/>
      <c r="E6" s="82"/>
    </row>
    <row r="7" spans="1:9" ht="12" customHeight="1" x14ac:dyDescent="0.25">
      <c r="A7" s="187" t="s">
        <v>304</v>
      </c>
      <c r="B7" s="683">
        <v>-12.37</v>
      </c>
      <c r="C7" s="683">
        <v>10.26</v>
      </c>
      <c r="D7" s="683">
        <v>0.64</v>
      </c>
      <c r="E7" s="683">
        <v>10.68</v>
      </c>
      <c r="F7" s="683">
        <v>11.3</v>
      </c>
    </row>
    <row r="8" spans="1:9" s="561" customFormat="1" ht="12" customHeight="1" x14ac:dyDescent="0.25">
      <c r="A8" s="318" t="s">
        <v>65</v>
      </c>
      <c r="B8" s="685">
        <v>1.72</v>
      </c>
      <c r="C8" s="683">
        <v>-0.7</v>
      </c>
      <c r="D8" s="683">
        <v>-0.14000000000000001</v>
      </c>
      <c r="E8" s="683">
        <v>9.5399999999999991</v>
      </c>
      <c r="F8" s="683">
        <v>4.6500000000000004</v>
      </c>
    </row>
    <row r="9" spans="1:9" s="561" customFormat="1" ht="12" customHeight="1" x14ac:dyDescent="0.25">
      <c r="A9" s="194" t="s">
        <v>66</v>
      </c>
      <c r="B9" s="686">
        <v>0</v>
      </c>
      <c r="C9" s="683">
        <v>0</v>
      </c>
      <c r="D9" s="683">
        <v>0</v>
      </c>
      <c r="E9" s="683">
        <v>0</v>
      </c>
      <c r="F9" s="683">
        <v>0</v>
      </c>
    </row>
    <row r="10" spans="1:9" s="561" customFormat="1" ht="12" customHeight="1" x14ac:dyDescent="0.25">
      <c r="A10" s="318" t="s">
        <v>67</v>
      </c>
      <c r="B10" s="685">
        <v>-14.09</v>
      </c>
      <c r="C10" s="683">
        <v>10.97</v>
      </c>
      <c r="D10" s="683">
        <v>0.78</v>
      </c>
      <c r="E10" s="683">
        <v>1.1399999999999999</v>
      </c>
      <c r="F10" s="683">
        <v>6.66</v>
      </c>
    </row>
    <row r="11" spans="1:9" s="561" customFormat="1" ht="12" customHeight="1" x14ac:dyDescent="0.25">
      <c r="A11" s="194" t="s">
        <v>266</v>
      </c>
      <c r="B11" s="686">
        <v>-13.73</v>
      </c>
      <c r="C11" s="683">
        <v>11.43</v>
      </c>
      <c r="D11" s="683">
        <v>1.21</v>
      </c>
      <c r="E11" s="683">
        <v>1.55</v>
      </c>
      <c r="F11" s="683">
        <v>7.1</v>
      </c>
    </row>
    <row r="12" spans="1:9" s="561" customFormat="1" ht="12" customHeight="1" x14ac:dyDescent="0.25">
      <c r="A12" s="318" t="s">
        <v>68</v>
      </c>
      <c r="B12" s="685">
        <v>0.01</v>
      </c>
      <c r="C12" s="683">
        <v>0.01</v>
      </c>
      <c r="D12" s="683">
        <v>0.01</v>
      </c>
      <c r="E12" s="683">
        <v>0.02</v>
      </c>
      <c r="F12" s="683">
        <v>0</v>
      </c>
    </row>
    <row r="13" spans="1:9" s="561" customFormat="1" ht="12" customHeight="1" x14ac:dyDescent="0.25">
      <c r="A13" s="194" t="s">
        <v>69</v>
      </c>
      <c r="B13" s="686">
        <v>0.25</v>
      </c>
      <c r="C13" s="683">
        <v>0.34</v>
      </c>
      <c r="D13" s="683">
        <v>0.87</v>
      </c>
      <c r="E13" s="683">
        <v>0.34</v>
      </c>
      <c r="F13" s="683">
        <v>0.26</v>
      </c>
    </row>
    <row r="14" spans="1:9" s="561" customFormat="1" ht="12" customHeight="1" x14ac:dyDescent="0.25">
      <c r="A14" s="318" t="s">
        <v>267</v>
      </c>
      <c r="B14" s="685">
        <v>0.02</v>
      </c>
      <c r="C14" s="683">
        <v>0.03</v>
      </c>
      <c r="D14" s="683">
        <v>0</v>
      </c>
      <c r="E14" s="683">
        <v>0.12</v>
      </c>
      <c r="F14" s="683">
        <v>-0.03</v>
      </c>
    </row>
    <row r="15" spans="1:9" s="561" customFormat="1" ht="12" customHeight="1" x14ac:dyDescent="0.25">
      <c r="A15" s="194" t="s">
        <v>268</v>
      </c>
      <c r="B15" s="686">
        <v>-8.9700000000000006</v>
      </c>
      <c r="C15" s="683">
        <v>6.54</v>
      </c>
      <c r="D15" s="683">
        <v>-0.28000000000000003</v>
      </c>
      <c r="E15" s="683">
        <v>0.67</v>
      </c>
      <c r="F15" s="683">
        <v>4.91</v>
      </c>
    </row>
    <row r="16" spans="1:9" s="561" customFormat="1" ht="12" customHeight="1" x14ac:dyDescent="0.25">
      <c r="A16" s="318" t="s">
        <v>269</v>
      </c>
      <c r="B16" s="685">
        <v>0</v>
      </c>
      <c r="C16" s="683">
        <v>0</v>
      </c>
      <c r="D16" s="683">
        <v>0</v>
      </c>
      <c r="E16" s="683">
        <v>0</v>
      </c>
      <c r="F16" s="683">
        <v>0</v>
      </c>
    </row>
    <row r="17" spans="1:6" s="561" customFormat="1" ht="12" customHeight="1" x14ac:dyDescent="0.25">
      <c r="A17" s="194" t="s">
        <v>270</v>
      </c>
      <c r="B17" s="686">
        <v>-4.01</v>
      </c>
      <c r="C17" s="683">
        <v>3.87</v>
      </c>
      <c r="D17" s="683">
        <v>0.46</v>
      </c>
      <c r="E17" s="683">
        <v>0.52</v>
      </c>
      <c r="F17" s="683">
        <v>1.21</v>
      </c>
    </row>
    <row r="18" spans="1:6" s="561" customFormat="1" ht="12" customHeight="1" x14ac:dyDescent="0.25">
      <c r="A18" s="318" t="s">
        <v>271</v>
      </c>
      <c r="B18" s="685">
        <v>-1.05</v>
      </c>
      <c r="C18" s="683">
        <v>0.51</v>
      </c>
      <c r="D18" s="683">
        <v>0.19</v>
      </c>
      <c r="E18" s="683">
        <v>-0.19</v>
      </c>
      <c r="F18" s="683">
        <v>0.8</v>
      </c>
    </row>
    <row r="19" spans="1:6" s="561" customFormat="1" ht="12" customHeight="1" x14ac:dyDescent="0.25">
      <c r="A19" s="194" t="s">
        <v>299</v>
      </c>
      <c r="B19" s="686">
        <v>0.02</v>
      </c>
      <c r="C19" s="683">
        <v>0.13</v>
      </c>
      <c r="D19" s="683">
        <v>-0.02</v>
      </c>
      <c r="E19" s="683">
        <v>7.0000000000000007E-2</v>
      </c>
      <c r="F19" s="683">
        <v>-0.06</v>
      </c>
    </row>
    <row r="20" spans="1:6" ht="12" customHeight="1" x14ac:dyDescent="0.25">
      <c r="A20" s="318" t="s">
        <v>282</v>
      </c>
      <c r="B20" s="685">
        <v>0.37</v>
      </c>
      <c r="C20" s="683">
        <v>0.47</v>
      </c>
      <c r="D20" s="683">
        <v>0.44</v>
      </c>
      <c r="E20" s="683">
        <v>0.41</v>
      </c>
      <c r="F20" s="683">
        <v>0.45</v>
      </c>
    </row>
    <row r="21" spans="1:6" ht="12" customHeight="1" x14ac:dyDescent="0.25">
      <c r="A21" s="194" t="s">
        <v>70</v>
      </c>
      <c r="B21" s="686">
        <v>0.33</v>
      </c>
      <c r="C21" s="683">
        <v>0.38</v>
      </c>
      <c r="D21" s="683">
        <v>0.35</v>
      </c>
      <c r="E21" s="683">
        <v>0.34</v>
      </c>
      <c r="F21" s="683">
        <v>0.35</v>
      </c>
    </row>
    <row r="22" spans="1:6" ht="12" customHeight="1" x14ac:dyDescent="0.25">
      <c r="A22" s="318" t="s">
        <v>71</v>
      </c>
      <c r="B22" s="685">
        <v>0.02</v>
      </c>
      <c r="C22" s="683">
        <v>0.02</v>
      </c>
      <c r="D22" s="683">
        <v>0.02</v>
      </c>
      <c r="E22" s="683">
        <v>0.02</v>
      </c>
      <c r="F22" s="683">
        <v>0.02</v>
      </c>
    </row>
    <row r="23" spans="1:6" ht="12" customHeight="1" x14ac:dyDescent="0.25">
      <c r="A23" s="194" t="s">
        <v>72</v>
      </c>
      <c r="B23" s="686">
        <v>0.02</v>
      </c>
      <c r="C23" s="683">
        <v>7.0000000000000007E-2</v>
      </c>
      <c r="D23" s="683">
        <v>7.0000000000000007E-2</v>
      </c>
      <c r="E23" s="683">
        <v>0.04</v>
      </c>
      <c r="F23" s="683">
        <v>7.0000000000000007E-2</v>
      </c>
    </row>
    <row r="24" spans="1:6" ht="12" customHeight="1" x14ac:dyDescent="0.25">
      <c r="A24" s="318" t="s">
        <v>272</v>
      </c>
      <c r="B24" s="685">
        <v>0.01</v>
      </c>
      <c r="C24" s="683">
        <v>0.01</v>
      </c>
      <c r="D24" s="683">
        <v>0.01</v>
      </c>
      <c r="E24" s="683">
        <v>0</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40" customFormat="1" ht="28.15" customHeight="1" x14ac:dyDescent="0.2">
      <c r="A2" s="794" t="s">
        <v>359</v>
      </c>
      <c r="B2" s="794"/>
      <c r="C2" s="794"/>
      <c r="D2" s="794"/>
      <c r="E2" s="795" t="s">
        <v>105</v>
      </c>
      <c r="F2" s="795"/>
      <c r="H2" s="673"/>
      <c r="I2" s="673"/>
    </row>
    <row r="3" spans="1:9" ht="13.9" customHeight="1" x14ac:dyDescent="0.25">
      <c r="A3" s="316" t="s">
        <v>353</v>
      </c>
      <c r="B3" s="558"/>
      <c r="C3" s="558"/>
      <c r="D3" s="558"/>
      <c r="E3" s="558"/>
      <c r="F3" s="558"/>
    </row>
    <row r="4" spans="1:9" ht="13.9" customHeight="1" x14ac:dyDescent="0.25">
      <c r="A4" s="546"/>
      <c r="B4" s="333">
        <v>2018</v>
      </c>
      <c r="C4" s="333">
        <v>2019</v>
      </c>
      <c r="D4" s="333"/>
      <c r="E4" s="693"/>
      <c r="F4" s="333"/>
    </row>
    <row r="5" spans="1:9" ht="30" customHeight="1" x14ac:dyDescent="0.25">
      <c r="A5" s="547"/>
      <c r="B5" s="79" t="s">
        <v>369</v>
      </c>
      <c r="C5" s="79" t="s">
        <v>370</v>
      </c>
      <c r="D5" s="79" t="s">
        <v>371</v>
      </c>
      <c r="E5" s="79" t="s">
        <v>372</v>
      </c>
      <c r="F5" s="16" t="s">
        <v>369</v>
      </c>
    </row>
    <row r="6" spans="1:9" ht="12" customHeight="1" x14ac:dyDescent="0.25">
      <c r="A6" s="548"/>
      <c r="B6" s="80"/>
      <c r="C6" s="80"/>
      <c r="D6" s="80"/>
      <c r="E6" s="80"/>
    </row>
    <row r="7" spans="1:9" ht="12" customHeight="1" x14ac:dyDescent="0.25">
      <c r="A7" s="187" t="s">
        <v>304</v>
      </c>
      <c r="B7" s="683">
        <v>-2.72</v>
      </c>
      <c r="C7" s="683">
        <v>1.6</v>
      </c>
      <c r="D7" s="683">
        <v>-2.57</v>
      </c>
      <c r="E7" s="683">
        <v>-4.08</v>
      </c>
      <c r="F7" s="683">
        <v>-8.9600000000000009</v>
      </c>
    </row>
    <row r="8" spans="1:9" s="559" customFormat="1" ht="12" customHeight="1" x14ac:dyDescent="0.25">
      <c r="A8" s="318" t="s">
        <v>65</v>
      </c>
      <c r="B8" s="685">
        <v>0.06</v>
      </c>
      <c r="C8" s="683">
        <v>-1.67</v>
      </c>
      <c r="D8" s="683">
        <v>-4.2300000000000004</v>
      </c>
      <c r="E8" s="683">
        <v>-5.0599999999999996</v>
      </c>
      <c r="F8" s="683">
        <v>-9.06</v>
      </c>
    </row>
    <row r="9" spans="1:9" s="559" customFormat="1" ht="12" customHeight="1" x14ac:dyDescent="0.25">
      <c r="A9" s="194" t="s">
        <v>66</v>
      </c>
      <c r="B9" s="686">
        <v>0</v>
      </c>
      <c r="C9" s="683">
        <v>-0.02</v>
      </c>
      <c r="D9" s="683">
        <v>0</v>
      </c>
      <c r="E9" s="683">
        <v>-0.04</v>
      </c>
      <c r="F9" s="683">
        <v>-1.1299999999999999</v>
      </c>
    </row>
    <row r="10" spans="1:9" s="559" customFormat="1" ht="12" customHeight="1" x14ac:dyDescent="0.25">
      <c r="A10" s="318" t="s">
        <v>67</v>
      </c>
      <c r="B10" s="685">
        <v>-2.78</v>
      </c>
      <c r="C10" s="683">
        <v>3.29</v>
      </c>
      <c r="D10" s="683">
        <v>1.66</v>
      </c>
      <c r="E10" s="683">
        <v>1.02</v>
      </c>
      <c r="F10" s="683">
        <v>1.23</v>
      </c>
    </row>
    <row r="11" spans="1:9" s="559" customFormat="1" ht="12" customHeight="1" x14ac:dyDescent="0.25">
      <c r="A11" s="194" t="s">
        <v>266</v>
      </c>
      <c r="B11" s="686">
        <v>-2.66</v>
      </c>
      <c r="C11" s="683">
        <v>3.44</v>
      </c>
      <c r="D11" s="683">
        <v>1.81</v>
      </c>
      <c r="E11" s="683">
        <v>1.1499999999999999</v>
      </c>
      <c r="F11" s="683">
        <v>1.36</v>
      </c>
    </row>
    <row r="12" spans="1:9" s="559" customFormat="1" ht="12" customHeight="1" x14ac:dyDescent="0.25">
      <c r="A12" s="318" t="s">
        <v>68</v>
      </c>
      <c r="B12" s="685">
        <v>0.15</v>
      </c>
      <c r="C12" s="683">
        <v>0.15</v>
      </c>
      <c r="D12" s="683">
        <v>0.14000000000000001</v>
      </c>
      <c r="E12" s="683">
        <v>0.13</v>
      </c>
      <c r="F12" s="683">
        <v>0.12</v>
      </c>
    </row>
    <row r="13" spans="1:9" s="559" customFormat="1" ht="12" customHeight="1" x14ac:dyDescent="0.25">
      <c r="A13" s="194" t="s">
        <v>69</v>
      </c>
      <c r="B13" s="686">
        <v>0.13</v>
      </c>
      <c r="C13" s="683">
        <v>0.11</v>
      </c>
      <c r="D13" s="683">
        <v>0.34</v>
      </c>
      <c r="E13" s="683">
        <v>0.1</v>
      </c>
      <c r="F13" s="683">
        <v>0.17</v>
      </c>
    </row>
    <row r="14" spans="1:9" s="559" customFormat="1" ht="12" customHeight="1" x14ac:dyDescent="0.25">
      <c r="A14" s="318" t="s">
        <v>267</v>
      </c>
      <c r="B14" s="685">
        <v>0.3</v>
      </c>
      <c r="C14" s="683">
        <v>0.55000000000000004</v>
      </c>
      <c r="D14" s="683">
        <v>0.66</v>
      </c>
      <c r="E14" s="683">
        <v>0.24</v>
      </c>
      <c r="F14" s="683">
        <v>-0.56000000000000005</v>
      </c>
    </row>
    <row r="15" spans="1:9" s="559" customFormat="1" ht="12" customHeight="1" x14ac:dyDescent="0.25">
      <c r="A15" s="194" t="s">
        <v>268</v>
      </c>
      <c r="B15" s="686">
        <v>-2.2799999999999998</v>
      </c>
      <c r="C15" s="683">
        <v>2.19</v>
      </c>
      <c r="D15" s="683">
        <v>0.39</v>
      </c>
      <c r="E15" s="683">
        <v>0.61</v>
      </c>
      <c r="F15" s="683">
        <v>1.1000000000000001</v>
      </c>
    </row>
    <row r="16" spans="1:9" s="559" customFormat="1" ht="12" customHeight="1" x14ac:dyDescent="0.25">
      <c r="A16" s="318" t="s">
        <v>269</v>
      </c>
      <c r="B16" s="685">
        <v>0</v>
      </c>
      <c r="C16" s="683">
        <v>0</v>
      </c>
      <c r="D16" s="683">
        <v>0</v>
      </c>
      <c r="E16" s="683">
        <v>0</v>
      </c>
      <c r="F16" s="683">
        <v>0</v>
      </c>
    </row>
    <row r="17" spans="1:6" s="559" customFormat="1" ht="12" customHeight="1" x14ac:dyDescent="0.25">
      <c r="A17" s="194" t="s">
        <v>270</v>
      </c>
      <c r="B17" s="686">
        <v>-0.02</v>
      </c>
      <c r="C17" s="683">
        <v>0.02</v>
      </c>
      <c r="D17" s="683">
        <v>0</v>
      </c>
      <c r="E17" s="683">
        <v>0.01</v>
      </c>
      <c r="F17" s="683">
        <v>0.01</v>
      </c>
    </row>
    <row r="18" spans="1:6" s="559" customFormat="1" ht="12" customHeight="1" x14ac:dyDescent="0.25">
      <c r="A18" s="318" t="s">
        <v>271</v>
      </c>
      <c r="B18" s="685">
        <v>-0.94</v>
      </c>
      <c r="C18" s="683">
        <v>0.42</v>
      </c>
      <c r="D18" s="683">
        <v>0.28999999999999998</v>
      </c>
      <c r="E18" s="683">
        <v>0.1</v>
      </c>
      <c r="F18" s="683">
        <v>0.53</v>
      </c>
    </row>
    <row r="19" spans="1:6" s="559" customFormat="1" ht="12" customHeight="1" x14ac:dyDescent="0.25">
      <c r="A19" s="194" t="s">
        <v>342</v>
      </c>
      <c r="B19" s="686">
        <v>0</v>
      </c>
      <c r="C19" s="683">
        <v>0</v>
      </c>
      <c r="D19" s="683">
        <v>0</v>
      </c>
      <c r="E19" s="683">
        <v>-0.04</v>
      </c>
      <c r="F19" s="683">
        <v>-0.01</v>
      </c>
    </row>
    <row r="20" spans="1:6" ht="12" customHeight="1" x14ac:dyDescent="0.25">
      <c r="A20" s="318" t="s">
        <v>282</v>
      </c>
      <c r="B20" s="685">
        <v>0.13</v>
      </c>
      <c r="C20" s="683">
        <v>0.15</v>
      </c>
      <c r="D20" s="683">
        <v>0.15</v>
      </c>
      <c r="E20" s="683">
        <v>0.13</v>
      </c>
      <c r="F20" s="683">
        <v>0.13</v>
      </c>
    </row>
    <row r="21" spans="1:6" ht="12" customHeight="1" x14ac:dyDescent="0.25">
      <c r="A21" s="194" t="s">
        <v>70</v>
      </c>
      <c r="B21" s="686">
        <v>0.11</v>
      </c>
      <c r="C21" s="683">
        <v>0.11</v>
      </c>
      <c r="D21" s="683">
        <v>0.11</v>
      </c>
      <c r="E21" s="683">
        <v>0.1</v>
      </c>
      <c r="F21" s="683">
        <v>0.1</v>
      </c>
    </row>
    <row r="22" spans="1:6" ht="12" customHeight="1" x14ac:dyDescent="0.25">
      <c r="A22" s="318" t="s">
        <v>71</v>
      </c>
      <c r="B22" s="685">
        <v>0.01</v>
      </c>
      <c r="C22" s="683">
        <v>0.01</v>
      </c>
      <c r="D22" s="683">
        <v>0.01</v>
      </c>
      <c r="E22" s="683">
        <v>0.01</v>
      </c>
      <c r="F22" s="683">
        <v>0.01</v>
      </c>
    </row>
    <row r="23" spans="1:6" ht="12" customHeight="1" x14ac:dyDescent="0.25">
      <c r="A23" s="194" t="s">
        <v>72</v>
      </c>
      <c r="B23" s="686">
        <v>0</v>
      </c>
      <c r="C23" s="683">
        <v>0.03</v>
      </c>
      <c r="D23" s="683">
        <v>0.03</v>
      </c>
      <c r="E23" s="683">
        <v>0.02</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468" t="s">
        <v>264</v>
      </c>
      <c r="B27" s="684">
        <v>0</v>
      </c>
      <c r="C27" s="684">
        <v>0</v>
      </c>
      <c r="D27" s="684">
        <v>0</v>
      </c>
      <c r="E27" s="684">
        <v>0</v>
      </c>
      <c r="F27" s="684">
        <v>0</v>
      </c>
    </row>
    <row r="28" spans="1:6" ht="20.25" customHeight="1" x14ac:dyDescent="0.25">
      <c r="A28" s="796" t="s">
        <v>358</v>
      </c>
      <c r="B28" s="796"/>
      <c r="C28" s="796"/>
      <c r="D28" s="796"/>
      <c r="E28" s="796"/>
      <c r="F28" s="796"/>
    </row>
    <row r="29" spans="1:6" customFormat="1" ht="21.75" customHeight="1" x14ac:dyDescent="0.2">
      <c r="A29" s="773" t="s">
        <v>350</v>
      </c>
      <c r="B29" s="773"/>
      <c r="C29" s="773"/>
      <c r="D29" s="773"/>
      <c r="E29" s="773"/>
      <c r="F29" s="773"/>
    </row>
    <row r="30" spans="1:6" customFormat="1" ht="12" x14ac:dyDescent="0.2">
      <c r="A30" s="773" t="s">
        <v>351</v>
      </c>
      <c r="B30" s="773"/>
      <c r="C30" s="773"/>
      <c r="D30" s="773"/>
      <c r="E30" s="773"/>
      <c r="F30" s="77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9" customFormat="1" ht="28.15" customHeight="1" x14ac:dyDescent="0.2">
      <c r="A2" s="797" t="s">
        <v>106</v>
      </c>
      <c r="B2" s="797"/>
      <c r="C2" s="797"/>
      <c r="D2" s="797"/>
      <c r="E2" s="798" t="s">
        <v>107</v>
      </c>
      <c r="F2" s="798"/>
      <c r="H2" s="672"/>
      <c r="I2" s="672"/>
    </row>
    <row r="3" spans="1:9" ht="13.9" customHeight="1" x14ac:dyDescent="0.25">
      <c r="A3" s="316" t="s">
        <v>296</v>
      </c>
      <c r="B3" s="556"/>
      <c r="C3" s="556"/>
      <c r="D3" s="556"/>
      <c r="E3" s="556"/>
      <c r="F3" s="556"/>
    </row>
    <row r="4" spans="1:9" ht="13.9" customHeight="1" x14ac:dyDescent="0.25">
      <c r="A4" s="546"/>
      <c r="B4" s="330">
        <v>2018</v>
      </c>
      <c r="C4" s="330">
        <v>2019</v>
      </c>
      <c r="D4" s="330"/>
      <c r="E4" s="692"/>
      <c r="F4" s="330"/>
    </row>
    <row r="5" spans="1:9" ht="30" customHeight="1" x14ac:dyDescent="0.25">
      <c r="A5" s="547"/>
      <c r="B5" s="77" t="s">
        <v>369</v>
      </c>
      <c r="C5" s="77" t="s">
        <v>370</v>
      </c>
      <c r="D5" s="77" t="s">
        <v>371</v>
      </c>
      <c r="E5" s="77" t="s">
        <v>372</v>
      </c>
      <c r="F5" s="16" t="s">
        <v>369</v>
      </c>
    </row>
    <row r="6" spans="1:9" ht="12" customHeight="1" x14ac:dyDescent="0.25">
      <c r="A6" s="548"/>
      <c r="B6" s="78"/>
      <c r="C6" s="78"/>
      <c r="D6" s="78"/>
      <c r="E6" s="78"/>
    </row>
    <row r="7" spans="1:9" ht="12" customHeight="1" x14ac:dyDescent="0.25">
      <c r="A7" s="187" t="s">
        <v>304</v>
      </c>
      <c r="B7" s="683">
        <v>2.25</v>
      </c>
      <c r="C7" s="683">
        <v>3.71</v>
      </c>
      <c r="D7" s="683">
        <v>2.56</v>
      </c>
      <c r="E7" s="683">
        <v>-1.05</v>
      </c>
      <c r="F7" s="683">
        <v>-6.74</v>
      </c>
    </row>
    <row r="8" spans="1:9" s="557" customFormat="1" ht="12" customHeight="1" x14ac:dyDescent="0.25">
      <c r="A8" s="318" t="s">
        <v>65</v>
      </c>
      <c r="B8" s="685">
        <v>1.1200000000000001</v>
      </c>
      <c r="C8" s="683">
        <v>2.0499999999999998</v>
      </c>
      <c r="D8" s="683">
        <v>0.47</v>
      </c>
      <c r="E8" s="683">
        <v>-2.4300000000000002</v>
      </c>
      <c r="F8" s="683">
        <v>-5.63</v>
      </c>
    </row>
    <row r="9" spans="1:9" s="557" customFormat="1" ht="12" customHeight="1" x14ac:dyDescent="0.25">
      <c r="A9" s="194" t="s">
        <v>66</v>
      </c>
      <c r="B9" s="686">
        <v>0</v>
      </c>
      <c r="C9" s="683">
        <v>0</v>
      </c>
      <c r="D9" s="683">
        <v>0</v>
      </c>
      <c r="E9" s="683">
        <v>0</v>
      </c>
      <c r="F9" s="683">
        <v>0</v>
      </c>
    </row>
    <row r="10" spans="1:9" s="557" customFormat="1" ht="12" customHeight="1" x14ac:dyDescent="0.25">
      <c r="A10" s="318" t="s">
        <v>67</v>
      </c>
      <c r="B10" s="685">
        <v>1.1299999999999999</v>
      </c>
      <c r="C10" s="683">
        <v>1.66</v>
      </c>
      <c r="D10" s="683">
        <v>2.09</v>
      </c>
      <c r="E10" s="683">
        <v>1.38</v>
      </c>
      <c r="F10" s="683">
        <v>-1.1100000000000001</v>
      </c>
    </row>
    <row r="11" spans="1:9" s="557" customFormat="1" ht="12" customHeight="1" x14ac:dyDescent="0.25">
      <c r="A11" s="194" t="s">
        <v>266</v>
      </c>
      <c r="B11" s="686">
        <v>1.23</v>
      </c>
      <c r="C11" s="683">
        <v>1.77</v>
      </c>
      <c r="D11" s="683">
        <v>2.21</v>
      </c>
      <c r="E11" s="683">
        <v>1.5</v>
      </c>
      <c r="F11" s="683">
        <v>-1.01</v>
      </c>
    </row>
    <row r="12" spans="1:9" s="557" customFormat="1" ht="12" customHeight="1" x14ac:dyDescent="0.25">
      <c r="A12" s="318" t="s">
        <v>68</v>
      </c>
      <c r="B12" s="685">
        <v>0.27</v>
      </c>
      <c r="C12" s="683">
        <v>0.28000000000000003</v>
      </c>
      <c r="D12" s="683">
        <v>0.27</v>
      </c>
      <c r="E12" s="683">
        <v>0.28000000000000003</v>
      </c>
      <c r="F12" s="683">
        <v>0.27</v>
      </c>
    </row>
    <row r="13" spans="1:9" s="557" customFormat="1" ht="12" customHeight="1" x14ac:dyDescent="0.25">
      <c r="A13" s="194" t="s">
        <v>69</v>
      </c>
      <c r="B13" s="686">
        <v>0</v>
      </c>
      <c r="C13" s="683">
        <v>0</v>
      </c>
      <c r="D13" s="683">
        <v>0</v>
      </c>
      <c r="E13" s="683">
        <v>0</v>
      </c>
      <c r="F13" s="683">
        <v>0</v>
      </c>
    </row>
    <row r="14" spans="1:9" s="557" customFormat="1" ht="12" customHeight="1" x14ac:dyDescent="0.25">
      <c r="A14" s="318" t="s">
        <v>267</v>
      </c>
      <c r="B14" s="685">
        <v>0.9</v>
      </c>
      <c r="C14" s="683">
        <v>1.46</v>
      </c>
      <c r="D14" s="683">
        <v>1.94</v>
      </c>
      <c r="E14" s="683">
        <v>1.21</v>
      </c>
      <c r="F14" s="683">
        <v>-1.27</v>
      </c>
    </row>
    <row r="15" spans="1:9" s="557" customFormat="1" ht="12" customHeight="1" x14ac:dyDescent="0.25">
      <c r="A15" s="194" t="s">
        <v>268</v>
      </c>
      <c r="B15" s="686">
        <v>0</v>
      </c>
      <c r="C15" s="683">
        <v>0</v>
      </c>
      <c r="D15" s="683">
        <v>0</v>
      </c>
      <c r="E15" s="683">
        <v>0</v>
      </c>
      <c r="F15" s="683">
        <v>0</v>
      </c>
    </row>
    <row r="16" spans="1:9" s="557" customFormat="1" ht="12" customHeight="1" x14ac:dyDescent="0.25">
      <c r="A16" s="318" t="s">
        <v>269</v>
      </c>
      <c r="B16" s="685">
        <v>0</v>
      </c>
      <c r="C16" s="683">
        <v>0</v>
      </c>
      <c r="D16" s="683">
        <v>0</v>
      </c>
      <c r="E16" s="683">
        <v>0</v>
      </c>
      <c r="F16" s="683">
        <v>0</v>
      </c>
    </row>
    <row r="17" spans="1:6" s="557" customFormat="1" ht="12" customHeight="1" x14ac:dyDescent="0.25">
      <c r="A17" s="194" t="s">
        <v>270</v>
      </c>
      <c r="B17" s="686">
        <v>0</v>
      </c>
      <c r="C17" s="683">
        <v>0</v>
      </c>
      <c r="D17" s="683">
        <v>0</v>
      </c>
      <c r="E17" s="683">
        <v>0</v>
      </c>
      <c r="F17" s="683">
        <v>0</v>
      </c>
    </row>
    <row r="18" spans="1:6" s="557" customFormat="1" ht="12" customHeight="1" x14ac:dyDescent="0.25">
      <c r="A18" s="318" t="s">
        <v>271</v>
      </c>
      <c r="B18" s="685">
        <v>0.05</v>
      </c>
      <c r="C18" s="683">
        <v>0.04</v>
      </c>
      <c r="D18" s="683">
        <v>0.01</v>
      </c>
      <c r="E18" s="683">
        <v>0.01</v>
      </c>
      <c r="F18" s="683">
        <v>-0.02</v>
      </c>
    </row>
    <row r="19" spans="1:6" s="557" customFormat="1" ht="12" customHeight="1" x14ac:dyDescent="0.25">
      <c r="A19" s="194" t="s">
        <v>299</v>
      </c>
      <c r="B19" s="686">
        <v>0</v>
      </c>
      <c r="C19" s="683">
        <v>0</v>
      </c>
      <c r="D19" s="683">
        <v>0</v>
      </c>
      <c r="E19" s="683">
        <v>0</v>
      </c>
      <c r="F19" s="683">
        <v>0</v>
      </c>
    </row>
    <row r="20" spans="1:6" ht="12" customHeight="1" x14ac:dyDescent="0.25">
      <c r="A20" s="318" t="s">
        <v>282</v>
      </c>
      <c r="B20" s="685">
        <v>0.11</v>
      </c>
      <c r="C20" s="683">
        <v>0.12</v>
      </c>
      <c r="D20" s="683">
        <v>0.13</v>
      </c>
      <c r="E20" s="683">
        <v>0.12</v>
      </c>
      <c r="F20" s="683">
        <v>0.1</v>
      </c>
    </row>
    <row r="21" spans="1:6" ht="12" customHeight="1" x14ac:dyDescent="0.25">
      <c r="A21" s="194" t="s">
        <v>70</v>
      </c>
      <c r="B21" s="686">
        <v>0.09</v>
      </c>
      <c r="C21" s="683">
        <v>0.09</v>
      </c>
      <c r="D21" s="683">
        <v>0.09</v>
      </c>
      <c r="E21" s="683">
        <v>0.09</v>
      </c>
      <c r="F21" s="683">
        <v>0.09</v>
      </c>
    </row>
    <row r="22" spans="1:6" ht="12" customHeight="1" x14ac:dyDescent="0.25">
      <c r="A22" s="318" t="s">
        <v>71</v>
      </c>
      <c r="B22" s="685">
        <v>0.01</v>
      </c>
      <c r="C22" s="683">
        <v>0.01</v>
      </c>
      <c r="D22" s="683">
        <v>0.01</v>
      </c>
      <c r="E22" s="683">
        <v>0.01</v>
      </c>
      <c r="F22" s="683">
        <v>0.01</v>
      </c>
    </row>
    <row r="23" spans="1:6" ht="12" customHeight="1" x14ac:dyDescent="0.25">
      <c r="A23" s="194" t="s">
        <v>72</v>
      </c>
      <c r="B23" s="686">
        <v>0.01</v>
      </c>
      <c r="C23" s="683">
        <v>0.02</v>
      </c>
      <c r="D23" s="683">
        <v>0.02</v>
      </c>
      <c r="E23" s="683">
        <v>0.02</v>
      </c>
      <c r="F23" s="683">
        <v>-0.01</v>
      </c>
    </row>
    <row r="24" spans="1:6" ht="12" customHeight="1" x14ac:dyDescent="0.25">
      <c r="A24" s="318" t="s">
        <v>272</v>
      </c>
      <c r="B24" s="685">
        <v>0.01</v>
      </c>
      <c r="C24" s="683">
        <v>0.01</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468" t="s">
        <v>264</v>
      </c>
      <c r="B27" s="684">
        <v>0.01</v>
      </c>
      <c r="C27" s="684">
        <v>0.01</v>
      </c>
      <c r="D27" s="684">
        <v>0</v>
      </c>
      <c r="E27" s="684">
        <v>0</v>
      </c>
      <c r="F27" s="684">
        <v>0</v>
      </c>
    </row>
    <row r="28" spans="1:6" customFormat="1" ht="21.75" customHeight="1" x14ac:dyDescent="0.2">
      <c r="A28" s="773" t="s">
        <v>307</v>
      </c>
      <c r="B28" s="773"/>
      <c r="C28" s="773"/>
      <c r="D28" s="773"/>
      <c r="E28" s="773"/>
      <c r="F28" s="773"/>
    </row>
    <row r="29" spans="1:6" customFormat="1" ht="12.75" customHeight="1" x14ac:dyDescent="0.2">
      <c r="A29" s="773" t="s">
        <v>308</v>
      </c>
      <c r="B29" s="773"/>
      <c r="C29" s="773"/>
      <c r="D29" s="773"/>
      <c r="E29" s="773"/>
      <c r="F29" s="773"/>
    </row>
    <row r="30" spans="1:6" s="359" customFormat="1" ht="12.75" customHeigh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65" customFormat="1" ht="28.15" customHeight="1" x14ac:dyDescent="0.2">
      <c r="A2" s="756" t="s">
        <v>345</v>
      </c>
      <c r="B2" s="756"/>
      <c r="C2" s="756"/>
      <c r="D2" s="756"/>
      <c r="E2" s="756"/>
      <c r="F2" s="756"/>
      <c r="G2" s="465"/>
      <c r="H2" s="751" t="s">
        <v>73</v>
      </c>
      <c r="I2" s="751"/>
    </row>
    <row r="3" spans="1:13" ht="13.9" customHeight="1" x14ac:dyDescent="0.25">
      <c r="A3" s="447" t="s">
        <v>61</v>
      </c>
      <c r="B3" s="621"/>
      <c r="C3" s="621"/>
      <c r="D3" s="621"/>
      <c r="E3" s="621"/>
      <c r="F3" s="621"/>
      <c r="G3" s="621"/>
      <c r="H3" s="621"/>
      <c r="I3" s="621"/>
    </row>
    <row r="4" spans="1:13" ht="13.9" customHeight="1" x14ac:dyDescent="0.25">
      <c r="A4" s="622"/>
      <c r="B4" s="448">
        <v>2018</v>
      </c>
      <c r="C4" s="448">
        <v>2019</v>
      </c>
      <c r="D4" s="448"/>
      <c r="E4" s="445"/>
      <c r="F4" s="448"/>
      <c r="G4" s="449"/>
      <c r="H4" s="444" t="s">
        <v>62</v>
      </c>
      <c r="I4" s="444"/>
    </row>
    <row r="5" spans="1:13" ht="30" customHeight="1" x14ac:dyDescent="0.25">
      <c r="A5" s="623"/>
      <c r="B5" s="176" t="s">
        <v>369</v>
      </c>
      <c r="C5" s="176" t="s">
        <v>370</v>
      </c>
      <c r="D5" s="176" t="s">
        <v>371</v>
      </c>
      <c r="E5" s="176" t="s">
        <v>372</v>
      </c>
      <c r="F5" s="16" t="s">
        <v>369</v>
      </c>
      <c r="G5" s="177"/>
      <c r="H5" s="167" t="s">
        <v>63</v>
      </c>
      <c r="I5" s="167" t="s">
        <v>64</v>
      </c>
    </row>
    <row r="6" spans="1:13" ht="12" customHeight="1" x14ac:dyDescent="0.25">
      <c r="A6" s="447"/>
      <c r="B6" s="178"/>
      <c r="C6" s="178"/>
      <c r="D6" s="178"/>
      <c r="E6" s="178"/>
      <c r="G6" s="179"/>
      <c r="H6" s="180"/>
      <c r="I6" s="180"/>
    </row>
    <row r="7" spans="1:13" ht="12" customHeight="1" x14ac:dyDescent="0.25">
      <c r="A7" s="187" t="s">
        <v>343</v>
      </c>
      <c r="B7" s="188">
        <v>198701</v>
      </c>
      <c r="C7" s="188">
        <v>600792</v>
      </c>
      <c r="D7" s="188">
        <v>-1879845</v>
      </c>
      <c r="E7" s="188">
        <v>-1699907</v>
      </c>
      <c r="F7" s="188">
        <v>-42972</v>
      </c>
      <c r="G7" s="183"/>
      <c r="H7" s="204">
        <v>97.47</v>
      </c>
      <c r="I7" s="204" t="s">
        <v>373</v>
      </c>
    </row>
    <row r="8" spans="1:13" s="624" customFormat="1" ht="12" customHeight="1" x14ac:dyDescent="0.25">
      <c r="A8" s="191" t="s">
        <v>65</v>
      </c>
      <c r="B8" s="192">
        <v>206804</v>
      </c>
      <c r="C8" s="192">
        <v>596871</v>
      </c>
      <c r="D8" s="192">
        <v>-1880921</v>
      </c>
      <c r="E8" s="192">
        <v>-1699631</v>
      </c>
      <c r="F8" s="192">
        <v>-39102</v>
      </c>
      <c r="G8" s="191"/>
      <c r="H8" s="193">
        <v>97.7</v>
      </c>
      <c r="I8" s="193" t="s">
        <v>373</v>
      </c>
      <c r="L8" s="446"/>
      <c r="M8" s="446"/>
    </row>
    <row r="9" spans="1:13" s="624" customFormat="1" ht="12" customHeight="1" x14ac:dyDescent="0.25">
      <c r="A9" s="194" t="s">
        <v>66</v>
      </c>
      <c r="B9" s="195">
        <v>0</v>
      </c>
      <c r="C9" s="195">
        <v>0</v>
      </c>
      <c r="D9" s="195">
        <v>0</v>
      </c>
      <c r="E9" s="195">
        <v>0</v>
      </c>
      <c r="F9" s="195">
        <v>0</v>
      </c>
      <c r="G9" s="191"/>
      <c r="H9" s="193" t="s">
        <v>373</v>
      </c>
      <c r="I9" s="193" t="s">
        <v>373</v>
      </c>
      <c r="L9" s="446"/>
      <c r="M9" s="446"/>
    </row>
    <row r="10" spans="1:13" s="624" customFormat="1" ht="12" customHeight="1" x14ac:dyDescent="0.25">
      <c r="A10" s="191" t="s">
        <v>67</v>
      </c>
      <c r="B10" s="192">
        <v>-8103</v>
      </c>
      <c r="C10" s="192">
        <v>3921</v>
      </c>
      <c r="D10" s="192">
        <v>1076</v>
      </c>
      <c r="E10" s="192">
        <v>-276</v>
      </c>
      <c r="F10" s="192">
        <v>-3870</v>
      </c>
      <c r="G10" s="191"/>
      <c r="H10" s="193">
        <v>-1302.17</v>
      </c>
      <c r="I10" s="193">
        <v>52.24</v>
      </c>
      <c r="L10" s="446"/>
      <c r="M10" s="446"/>
    </row>
    <row r="11" spans="1:13" s="624" customFormat="1" ht="12" customHeight="1" x14ac:dyDescent="0.25">
      <c r="A11" s="194" t="s">
        <v>266</v>
      </c>
      <c r="B11" s="195">
        <v>-3730</v>
      </c>
      <c r="C11" s="195">
        <v>8453</v>
      </c>
      <c r="D11" s="195">
        <v>3574</v>
      </c>
      <c r="E11" s="195">
        <v>2211</v>
      </c>
      <c r="F11" s="195">
        <v>-1607</v>
      </c>
      <c r="G11" s="191"/>
      <c r="H11" s="193" t="s">
        <v>373</v>
      </c>
      <c r="I11" s="193">
        <v>56.92</v>
      </c>
      <c r="L11" s="446"/>
      <c r="M11" s="446"/>
    </row>
    <row r="12" spans="1:13" s="624" customFormat="1" ht="12" customHeight="1" x14ac:dyDescent="0.25">
      <c r="A12" s="191" t="s">
        <v>68</v>
      </c>
      <c r="B12" s="192">
        <v>-430</v>
      </c>
      <c r="C12" s="192">
        <v>-566</v>
      </c>
      <c r="D12" s="192">
        <v>-7816</v>
      </c>
      <c r="E12" s="192">
        <v>14825</v>
      </c>
      <c r="F12" s="192">
        <v>-1035</v>
      </c>
      <c r="G12" s="191"/>
      <c r="H12" s="193" t="s">
        <v>373</v>
      </c>
      <c r="I12" s="193">
        <v>-140.69999999999999</v>
      </c>
      <c r="L12" s="446"/>
      <c r="M12" s="446"/>
    </row>
    <row r="13" spans="1:13" s="624" customFormat="1" ht="12" customHeight="1" x14ac:dyDescent="0.25">
      <c r="A13" s="194" t="s">
        <v>69</v>
      </c>
      <c r="B13" s="195">
        <v>0</v>
      </c>
      <c r="C13" s="195">
        <v>0</v>
      </c>
      <c r="D13" s="195">
        <v>0</v>
      </c>
      <c r="E13" s="195">
        <v>0</v>
      </c>
      <c r="F13" s="195">
        <v>0</v>
      </c>
      <c r="G13" s="191"/>
      <c r="H13" s="193" t="s">
        <v>373</v>
      </c>
      <c r="I13" s="193" t="s">
        <v>373</v>
      </c>
      <c r="L13" s="446"/>
      <c r="M13" s="446"/>
    </row>
    <row r="14" spans="1:13" s="624" customFormat="1" ht="12" customHeight="1" x14ac:dyDescent="0.25">
      <c r="A14" s="191" t="s">
        <v>267</v>
      </c>
      <c r="B14" s="192">
        <v>-2375</v>
      </c>
      <c r="C14" s="192">
        <v>9216</v>
      </c>
      <c r="D14" s="192">
        <v>12521</v>
      </c>
      <c r="E14" s="192">
        <v>-12802</v>
      </c>
      <c r="F14" s="192">
        <v>-403</v>
      </c>
      <c r="G14" s="191"/>
      <c r="H14" s="193">
        <v>96.85</v>
      </c>
      <c r="I14" s="193">
        <v>83.03</v>
      </c>
      <c r="L14" s="446"/>
      <c r="M14" s="446"/>
    </row>
    <row r="15" spans="1:13" s="624" customFormat="1" ht="12" customHeight="1" x14ac:dyDescent="0.25">
      <c r="A15" s="194" t="s">
        <v>268</v>
      </c>
      <c r="B15" s="195">
        <v>1</v>
      </c>
      <c r="C15" s="195">
        <v>0</v>
      </c>
      <c r="D15" s="195">
        <v>0</v>
      </c>
      <c r="E15" s="195">
        <v>0</v>
      </c>
      <c r="F15" s="195">
        <v>0</v>
      </c>
      <c r="G15" s="191"/>
      <c r="H15" s="193" t="s">
        <v>373</v>
      </c>
      <c r="I15" s="193">
        <v>-100</v>
      </c>
      <c r="L15" s="446"/>
      <c r="M15" s="446"/>
    </row>
    <row r="16" spans="1:13" s="624" customFormat="1" ht="12" customHeight="1" x14ac:dyDescent="0.25">
      <c r="A16" s="191" t="s">
        <v>269</v>
      </c>
      <c r="B16" s="192">
        <v>2</v>
      </c>
      <c r="C16" s="192">
        <v>11</v>
      </c>
      <c r="D16" s="192">
        <v>-3</v>
      </c>
      <c r="E16" s="192">
        <v>-3</v>
      </c>
      <c r="F16" s="192">
        <v>-2</v>
      </c>
      <c r="G16" s="191"/>
      <c r="H16" s="193">
        <v>33.33</v>
      </c>
      <c r="I16" s="193" t="s">
        <v>373</v>
      </c>
      <c r="L16" s="446"/>
      <c r="M16" s="446"/>
    </row>
    <row r="17" spans="1:13" s="624" customFormat="1" ht="12" customHeight="1" x14ac:dyDescent="0.25">
      <c r="A17" s="194" t="s">
        <v>270</v>
      </c>
      <c r="B17" s="195">
        <v>-47</v>
      </c>
      <c r="C17" s="195">
        <v>-44</v>
      </c>
      <c r="D17" s="195">
        <v>-50</v>
      </c>
      <c r="E17" s="195">
        <v>0</v>
      </c>
      <c r="F17" s="195">
        <v>0</v>
      </c>
      <c r="G17" s="191"/>
      <c r="H17" s="193" t="s">
        <v>373</v>
      </c>
      <c r="I17" s="193" t="s">
        <v>373</v>
      </c>
      <c r="L17" s="446"/>
      <c r="M17" s="446"/>
    </row>
    <row r="18" spans="1:13" s="624" customFormat="1" ht="12" customHeight="1" x14ac:dyDescent="0.25">
      <c r="A18" s="191" t="s">
        <v>271</v>
      </c>
      <c r="B18" s="192">
        <v>-858</v>
      </c>
      <c r="C18" s="192">
        <v>-147</v>
      </c>
      <c r="D18" s="192">
        <v>-1078</v>
      </c>
      <c r="E18" s="192">
        <v>191</v>
      </c>
      <c r="F18" s="192">
        <v>-167</v>
      </c>
      <c r="G18" s="191"/>
      <c r="H18" s="193" t="s">
        <v>373</v>
      </c>
      <c r="I18" s="193">
        <v>80.540000000000006</v>
      </c>
      <c r="L18" s="446"/>
      <c r="M18" s="446"/>
    </row>
    <row r="19" spans="1:13" s="624" customFormat="1" ht="12" customHeight="1" x14ac:dyDescent="0.25">
      <c r="A19" s="194" t="s">
        <v>342</v>
      </c>
      <c r="B19" s="195">
        <v>-21</v>
      </c>
      <c r="C19" s="195">
        <v>-16</v>
      </c>
      <c r="D19" s="195">
        <v>0</v>
      </c>
      <c r="E19" s="195">
        <v>0</v>
      </c>
      <c r="F19" s="195">
        <v>0</v>
      </c>
      <c r="G19" s="191"/>
      <c r="H19" s="193" t="s">
        <v>373</v>
      </c>
      <c r="I19" s="193" t="s">
        <v>373</v>
      </c>
      <c r="L19" s="446"/>
      <c r="M19" s="446"/>
    </row>
    <row r="20" spans="1:13" ht="12" customHeight="1" x14ac:dyDescent="0.25">
      <c r="A20" s="191" t="s">
        <v>282</v>
      </c>
      <c r="B20" s="192">
        <v>4374</v>
      </c>
      <c r="C20" s="192">
        <v>4541</v>
      </c>
      <c r="D20" s="192">
        <v>2498</v>
      </c>
      <c r="E20" s="192">
        <v>2487</v>
      </c>
      <c r="F20" s="192">
        <v>2263</v>
      </c>
      <c r="G20" s="191"/>
      <c r="H20" s="193">
        <v>-9.01</v>
      </c>
      <c r="I20" s="193">
        <v>-48.26</v>
      </c>
    </row>
    <row r="21" spans="1:13" ht="12" customHeight="1" x14ac:dyDescent="0.25">
      <c r="A21" s="194" t="s">
        <v>70</v>
      </c>
      <c r="B21" s="196">
        <v>3685</v>
      </c>
      <c r="C21" s="196">
        <v>3633</v>
      </c>
      <c r="D21" s="196">
        <v>2095</v>
      </c>
      <c r="E21" s="196">
        <v>2078</v>
      </c>
      <c r="F21" s="196">
        <v>1944</v>
      </c>
      <c r="G21" s="191"/>
      <c r="H21" s="193">
        <v>-6.45</v>
      </c>
      <c r="I21" s="193">
        <v>-47.25</v>
      </c>
    </row>
    <row r="22" spans="1:13" ht="12" customHeight="1" x14ac:dyDescent="0.25">
      <c r="A22" s="191" t="s">
        <v>71</v>
      </c>
      <c r="B22" s="192">
        <v>640</v>
      </c>
      <c r="C22" s="192">
        <v>633</v>
      </c>
      <c r="D22" s="192">
        <v>246</v>
      </c>
      <c r="E22" s="192">
        <v>298</v>
      </c>
      <c r="F22" s="192">
        <v>231</v>
      </c>
      <c r="G22" s="183"/>
      <c r="H22" s="193">
        <v>-22.48</v>
      </c>
      <c r="I22" s="193">
        <v>-63.91</v>
      </c>
    </row>
    <row r="23" spans="1:13" ht="12" customHeight="1" x14ac:dyDescent="0.25">
      <c r="A23" s="194" t="s">
        <v>72</v>
      </c>
      <c r="B23" s="195">
        <v>49</v>
      </c>
      <c r="C23" s="195">
        <v>275</v>
      </c>
      <c r="D23" s="195">
        <v>158</v>
      </c>
      <c r="E23" s="195">
        <v>111</v>
      </c>
      <c r="F23" s="195">
        <v>88</v>
      </c>
      <c r="G23" s="183"/>
      <c r="H23" s="193">
        <v>-20.72</v>
      </c>
      <c r="I23" s="193">
        <v>79.59</v>
      </c>
    </row>
    <row r="24" spans="1:13" ht="12" customHeight="1" x14ac:dyDescent="0.25">
      <c r="A24" s="191" t="s">
        <v>272</v>
      </c>
      <c r="B24" s="192">
        <v>1</v>
      </c>
      <c r="C24" s="192">
        <v>9</v>
      </c>
      <c r="D24" s="192">
        <v>0</v>
      </c>
      <c r="E24" s="192">
        <v>0</v>
      </c>
      <c r="F24" s="192">
        <v>0</v>
      </c>
      <c r="G24" s="197"/>
      <c r="H24" s="193" t="s">
        <v>373</v>
      </c>
      <c r="I24" s="193">
        <v>-100</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9</v>
      </c>
      <c r="D26" s="192">
        <v>0</v>
      </c>
      <c r="E26" s="192">
        <v>0</v>
      </c>
      <c r="F26" s="192">
        <v>0</v>
      </c>
      <c r="G26" s="197"/>
      <c r="H26" s="193" t="s">
        <v>373</v>
      </c>
      <c r="I26" s="193" t="s">
        <v>373</v>
      </c>
    </row>
    <row r="27" spans="1:13" ht="12" customHeight="1" x14ac:dyDescent="0.25">
      <c r="A27" s="468" t="s">
        <v>264</v>
      </c>
      <c r="B27" s="741">
        <v>1</v>
      </c>
      <c r="C27" s="741">
        <v>0</v>
      </c>
      <c r="D27" s="741">
        <v>0</v>
      </c>
      <c r="E27" s="741">
        <v>0</v>
      </c>
      <c r="F27" s="741">
        <v>0</v>
      </c>
      <c r="G27" s="742"/>
      <c r="H27" s="743" t="s">
        <v>373</v>
      </c>
      <c r="I27" s="743">
        <v>-100</v>
      </c>
    </row>
    <row r="28" spans="1:13" customFormat="1" ht="21" customHeight="1" x14ac:dyDescent="0.2">
      <c r="A28" s="758" t="s">
        <v>349</v>
      </c>
      <c r="B28" s="758"/>
      <c r="C28" s="758"/>
      <c r="D28" s="758"/>
      <c r="E28" s="758"/>
      <c r="F28" s="758"/>
      <c r="G28" s="758"/>
      <c r="H28" s="758"/>
      <c r="I28" s="758"/>
      <c r="J28" s="244"/>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8" customFormat="1" ht="28.15" customHeight="1" x14ac:dyDescent="0.2">
      <c r="A2" s="799" t="s">
        <v>108</v>
      </c>
      <c r="B2" s="799"/>
      <c r="C2" s="799"/>
      <c r="D2" s="799"/>
      <c r="E2" s="800" t="s">
        <v>109</v>
      </c>
      <c r="F2" s="800"/>
      <c r="H2" s="671"/>
      <c r="I2" s="671"/>
    </row>
    <row r="3" spans="1:9" ht="13.9" customHeight="1" x14ac:dyDescent="0.25">
      <c r="A3" s="316" t="s">
        <v>296</v>
      </c>
      <c r="B3" s="554"/>
      <c r="C3" s="554"/>
      <c r="D3" s="554"/>
      <c r="E3" s="554"/>
      <c r="F3" s="554"/>
    </row>
    <row r="4" spans="1:9" ht="13.9" customHeight="1" x14ac:dyDescent="0.25">
      <c r="A4" s="546"/>
      <c r="B4" s="327">
        <v>2018</v>
      </c>
      <c r="C4" s="327">
        <v>2019</v>
      </c>
      <c r="D4" s="327"/>
      <c r="E4" s="691"/>
      <c r="F4" s="327"/>
    </row>
    <row r="5" spans="1:9" ht="30" customHeight="1" x14ac:dyDescent="0.25">
      <c r="A5" s="547"/>
      <c r="B5" s="75" t="s">
        <v>369</v>
      </c>
      <c r="C5" s="75" t="s">
        <v>370</v>
      </c>
      <c r="D5" s="75" t="s">
        <v>371</v>
      </c>
      <c r="E5" s="75" t="s">
        <v>372</v>
      </c>
      <c r="F5" s="16" t="s">
        <v>369</v>
      </c>
    </row>
    <row r="6" spans="1:9" ht="12" customHeight="1" x14ac:dyDescent="0.25">
      <c r="A6" s="548"/>
      <c r="B6" s="76"/>
      <c r="C6" s="76"/>
      <c r="D6" s="76"/>
      <c r="E6" s="76"/>
    </row>
    <row r="7" spans="1:9" ht="12" customHeight="1" x14ac:dyDescent="0.25">
      <c r="A7" s="187" t="s">
        <v>304</v>
      </c>
      <c r="B7" s="683">
        <v>2.87</v>
      </c>
      <c r="C7" s="683">
        <v>1.47</v>
      </c>
      <c r="D7" s="683">
        <v>1.62</v>
      </c>
      <c r="E7" s="683">
        <v>-3.82</v>
      </c>
      <c r="F7" s="683">
        <v>-8.5</v>
      </c>
    </row>
    <row r="8" spans="1:9" s="555" customFormat="1" ht="12" customHeight="1" x14ac:dyDescent="0.25">
      <c r="A8" s="318" t="s">
        <v>65</v>
      </c>
      <c r="B8" s="685">
        <v>2.48</v>
      </c>
      <c r="C8" s="683">
        <v>0.13</v>
      </c>
      <c r="D8" s="683">
        <v>0.13</v>
      </c>
      <c r="E8" s="683">
        <v>-5.23</v>
      </c>
      <c r="F8" s="683">
        <v>-7.84</v>
      </c>
    </row>
    <row r="9" spans="1:9" s="555" customFormat="1" ht="12" customHeight="1" x14ac:dyDescent="0.25">
      <c r="A9" s="194" t="s">
        <v>66</v>
      </c>
      <c r="B9" s="686">
        <v>0</v>
      </c>
      <c r="C9" s="683">
        <v>0</v>
      </c>
      <c r="D9" s="683">
        <v>0</v>
      </c>
      <c r="E9" s="683">
        <v>0</v>
      </c>
      <c r="F9" s="683">
        <v>0</v>
      </c>
    </row>
    <row r="10" spans="1:9" s="555" customFormat="1" ht="12" customHeight="1" x14ac:dyDescent="0.25">
      <c r="A10" s="318" t="s">
        <v>67</v>
      </c>
      <c r="B10" s="685">
        <v>0.38</v>
      </c>
      <c r="C10" s="683">
        <v>1.34</v>
      </c>
      <c r="D10" s="683">
        <v>1.49</v>
      </c>
      <c r="E10" s="683">
        <v>1.42</v>
      </c>
      <c r="F10" s="683">
        <v>-0.66</v>
      </c>
    </row>
    <row r="11" spans="1:9" s="555" customFormat="1" ht="12" customHeight="1" x14ac:dyDescent="0.25">
      <c r="A11" s="194" t="s">
        <v>266</v>
      </c>
      <c r="B11" s="686">
        <v>0.48</v>
      </c>
      <c r="C11" s="683">
        <v>1.48</v>
      </c>
      <c r="D11" s="683">
        <v>1.63</v>
      </c>
      <c r="E11" s="683">
        <v>1.56</v>
      </c>
      <c r="F11" s="683">
        <v>-0.57999999999999996</v>
      </c>
    </row>
    <row r="12" spans="1:9" s="555" customFormat="1" ht="12" customHeight="1" x14ac:dyDescent="0.25">
      <c r="A12" s="318" t="s">
        <v>68</v>
      </c>
      <c r="B12" s="685">
        <v>0.3</v>
      </c>
      <c r="C12" s="683">
        <v>0.28000000000000003</v>
      </c>
      <c r="D12" s="683">
        <v>0.28000000000000003</v>
      </c>
      <c r="E12" s="683">
        <v>0.27</v>
      </c>
      <c r="F12" s="683">
        <v>0.27</v>
      </c>
    </row>
    <row r="13" spans="1:9" s="555" customFormat="1" ht="12" customHeight="1" x14ac:dyDescent="0.25">
      <c r="A13" s="194" t="s">
        <v>69</v>
      </c>
      <c r="B13" s="686">
        <v>0</v>
      </c>
      <c r="C13" s="683">
        <v>0</v>
      </c>
      <c r="D13" s="683">
        <v>0</v>
      </c>
      <c r="E13" s="683">
        <v>0</v>
      </c>
      <c r="F13" s="683">
        <v>0</v>
      </c>
    </row>
    <row r="14" spans="1:9" s="555" customFormat="1" ht="12" customHeight="1" x14ac:dyDescent="0.25">
      <c r="A14" s="318" t="s">
        <v>267</v>
      </c>
      <c r="B14" s="685">
        <v>0.83</v>
      </c>
      <c r="C14" s="683">
        <v>0.93</v>
      </c>
      <c r="D14" s="683">
        <v>1.2</v>
      </c>
      <c r="E14" s="683">
        <v>1.17</v>
      </c>
      <c r="F14" s="683">
        <v>-1.1299999999999999</v>
      </c>
    </row>
    <row r="15" spans="1:9" s="555" customFormat="1" ht="12" customHeight="1" x14ac:dyDescent="0.25">
      <c r="A15" s="194" t="s">
        <v>268</v>
      </c>
      <c r="B15" s="686">
        <v>0</v>
      </c>
      <c r="C15" s="683">
        <v>0</v>
      </c>
      <c r="D15" s="683">
        <v>0</v>
      </c>
      <c r="E15" s="683">
        <v>0</v>
      </c>
      <c r="F15" s="683">
        <v>0</v>
      </c>
    </row>
    <row r="16" spans="1:9" s="555" customFormat="1" ht="12" customHeight="1" x14ac:dyDescent="0.25">
      <c r="A16" s="318" t="s">
        <v>269</v>
      </c>
      <c r="B16" s="685">
        <v>0.01</v>
      </c>
      <c r="C16" s="683">
        <v>0.01</v>
      </c>
      <c r="D16" s="683">
        <v>0.01</v>
      </c>
      <c r="E16" s="683">
        <v>0.01</v>
      </c>
      <c r="F16" s="683">
        <v>0.01</v>
      </c>
    </row>
    <row r="17" spans="1:6" s="555" customFormat="1" ht="12" customHeight="1" x14ac:dyDescent="0.25">
      <c r="A17" s="194" t="s">
        <v>270</v>
      </c>
      <c r="B17" s="686">
        <v>0</v>
      </c>
      <c r="C17" s="683">
        <v>0</v>
      </c>
      <c r="D17" s="683">
        <v>0</v>
      </c>
      <c r="E17" s="683">
        <v>0</v>
      </c>
      <c r="F17" s="683">
        <v>0</v>
      </c>
    </row>
    <row r="18" spans="1:6" s="555" customFormat="1" ht="12" customHeight="1" x14ac:dyDescent="0.25">
      <c r="A18" s="318" t="s">
        <v>271</v>
      </c>
      <c r="B18" s="685">
        <v>-0.67</v>
      </c>
      <c r="C18" s="683">
        <v>0.26</v>
      </c>
      <c r="D18" s="683">
        <v>0.14000000000000001</v>
      </c>
      <c r="E18" s="683">
        <v>0.1</v>
      </c>
      <c r="F18" s="683">
        <v>0.27</v>
      </c>
    </row>
    <row r="19" spans="1:6" s="555" customFormat="1" ht="12" customHeight="1" x14ac:dyDescent="0.25">
      <c r="A19" s="194" t="s">
        <v>299</v>
      </c>
      <c r="B19" s="686">
        <v>0</v>
      </c>
      <c r="C19" s="683">
        <v>0</v>
      </c>
      <c r="D19" s="683">
        <v>0</v>
      </c>
      <c r="E19" s="683">
        <v>0</v>
      </c>
      <c r="F19" s="683">
        <v>0</v>
      </c>
    </row>
    <row r="20" spans="1:6" ht="12" customHeight="1" x14ac:dyDescent="0.25">
      <c r="A20" s="318" t="s">
        <v>282</v>
      </c>
      <c r="B20" s="685">
        <v>0.14000000000000001</v>
      </c>
      <c r="C20" s="683">
        <v>0.14000000000000001</v>
      </c>
      <c r="D20" s="683">
        <v>0.15</v>
      </c>
      <c r="E20" s="683">
        <v>0.14000000000000001</v>
      </c>
      <c r="F20" s="683">
        <v>0.12</v>
      </c>
    </row>
    <row r="21" spans="1:6" ht="12" customHeight="1" x14ac:dyDescent="0.25">
      <c r="A21" s="194" t="s">
        <v>70</v>
      </c>
      <c r="B21" s="686">
        <v>0.12</v>
      </c>
      <c r="C21" s="683">
        <v>0.12</v>
      </c>
      <c r="D21" s="683">
        <v>0.12</v>
      </c>
      <c r="E21" s="683">
        <v>0.11</v>
      </c>
      <c r="F21" s="683">
        <v>0.11</v>
      </c>
    </row>
    <row r="22" spans="1:6" ht="12" customHeight="1" x14ac:dyDescent="0.25">
      <c r="A22" s="318" t="s">
        <v>71</v>
      </c>
      <c r="B22" s="685">
        <v>0.01</v>
      </c>
      <c r="C22" s="683">
        <v>0.01</v>
      </c>
      <c r="D22" s="683">
        <v>0.01</v>
      </c>
      <c r="E22" s="683">
        <v>0.01</v>
      </c>
      <c r="F22" s="683">
        <v>0.01</v>
      </c>
    </row>
    <row r="23" spans="1:6" ht="12" customHeight="1" x14ac:dyDescent="0.25">
      <c r="A23" s="194" t="s">
        <v>72</v>
      </c>
      <c r="B23" s="686">
        <v>0</v>
      </c>
      <c r="C23" s="683">
        <v>0.01</v>
      </c>
      <c r="D23" s="683">
        <v>0.01</v>
      </c>
      <c r="E23" s="683">
        <v>0.01</v>
      </c>
      <c r="F23" s="683">
        <v>0</v>
      </c>
    </row>
    <row r="24" spans="1:6" ht="12" customHeight="1" x14ac:dyDescent="0.25">
      <c r="A24" s="318" t="s">
        <v>272</v>
      </c>
      <c r="B24" s="685">
        <v>0.04</v>
      </c>
      <c r="C24" s="683">
        <v>0.01</v>
      </c>
      <c r="D24" s="683">
        <v>0.02</v>
      </c>
      <c r="E24" s="683">
        <v>0</v>
      </c>
      <c r="F24" s="683">
        <v>0.04</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0.04</v>
      </c>
      <c r="C27" s="684">
        <v>0.01</v>
      </c>
      <c r="D27" s="684">
        <v>0.02</v>
      </c>
      <c r="E27" s="684">
        <v>0</v>
      </c>
      <c r="F27" s="684">
        <v>0.04</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37" customFormat="1" ht="28.15" customHeight="1" x14ac:dyDescent="0.2">
      <c r="A2" s="801" t="s">
        <v>284</v>
      </c>
      <c r="B2" s="801"/>
      <c r="C2" s="801"/>
      <c r="D2" s="801"/>
      <c r="E2" s="802" t="s">
        <v>110</v>
      </c>
      <c r="F2" s="802"/>
      <c r="H2" s="670"/>
      <c r="I2" s="670"/>
    </row>
    <row r="3" spans="1:9" ht="13.9" customHeight="1" x14ac:dyDescent="0.25">
      <c r="A3" s="316" t="s">
        <v>296</v>
      </c>
      <c r="B3" s="552"/>
      <c r="C3" s="552"/>
      <c r="D3" s="552"/>
      <c r="E3" s="552"/>
      <c r="F3" s="552"/>
    </row>
    <row r="4" spans="1:9" ht="13.9" customHeight="1" x14ac:dyDescent="0.25">
      <c r="A4" s="546"/>
      <c r="B4" s="324">
        <v>2018</v>
      </c>
      <c r="C4" s="324">
        <v>2019</v>
      </c>
      <c r="D4" s="324"/>
      <c r="E4" s="690"/>
      <c r="F4" s="324"/>
    </row>
    <row r="5" spans="1:9" ht="30" customHeight="1" x14ac:dyDescent="0.25">
      <c r="A5" s="547"/>
      <c r="B5" s="73" t="s">
        <v>369</v>
      </c>
      <c r="C5" s="73" t="s">
        <v>370</v>
      </c>
      <c r="D5" s="73" t="s">
        <v>371</v>
      </c>
      <c r="E5" s="73" t="s">
        <v>372</v>
      </c>
      <c r="F5" s="16" t="s">
        <v>369</v>
      </c>
    </row>
    <row r="6" spans="1:9" ht="12" customHeight="1" x14ac:dyDescent="0.25">
      <c r="A6" s="548"/>
      <c r="B6" s="74"/>
      <c r="C6" s="74"/>
      <c r="D6" s="74"/>
      <c r="E6" s="74"/>
    </row>
    <row r="7" spans="1:9" ht="12" customHeight="1" x14ac:dyDescent="0.25">
      <c r="A7" s="187" t="s">
        <v>304</v>
      </c>
      <c r="B7" s="683">
        <v>-40.42</v>
      </c>
      <c r="C7" s="683">
        <v>-14.21</v>
      </c>
      <c r="D7" s="683">
        <v>-8.1999999999999993</v>
      </c>
      <c r="E7" s="683">
        <v>-1.43</v>
      </c>
      <c r="F7" s="683">
        <v>-14</v>
      </c>
    </row>
    <row r="8" spans="1:9" s="553" customFormat="1" ht="12" customHeight="1" x14ac:dyDescent="0.25">
      <c r="A8" s="318" t="s">
        <v>65</v>
      </c>
      <c r="B8" s="685">
        <v>-38.51</v>
      </c>
      <c r="C8" s="683">
        <v>-16.34</v>
      </c>
      <c r="D8" s="683">
        <v>-8.73</v>
      </c>
      <c r="E8" s="683">
        <v>-2.08</v>
      </c>
      <c r="F8" s="683">
        <v>-14.28</v>
      </c>
    </row>
    <row r="9" spans="1:9" s="553" customFormat="1" ht="12" customHeight="1" x14ac:dyDescent="0.25">
      <c r="A9" s="194" t="s">
        <v>66</v>
      </c>
      <c r="B9" s="686">
        <v>0</v>
      </c>
      <c r="C9" s="683">
        <v>0</v>
      </c>
      <c r="D9" s="683">
        <v>0</v>
      </c>
      <c r="E9" s="683">
        <v>0</v>
      </c>
      <c r="F9" s="683">
        <v>0</v>
      </c>
    </row>
    <row r="10" spans="1:9" s="553" customFormat="1" ht="12" customHeight="1" x14ac:dyDescent="0.25">
      <c r="A10" s="318" t="s">
        <v>67</v>
      </c>
      <c r="B10" s="685">
        <v>-1.91</v>
      </c>
      <c r="C10" s="683">
        <v>2.14</v>
      </c>
      <c r="D10" s="683">
        <v>0.53</v>
      </c>
      <c r="E10" s="683">
        <v>0.66</v>
      </c>
      <c r="F10" s="683">
        <v>0.28000000000000003</v>
      </c>
    </row>
    <row r="11" spans="1:9" s="553" customFormat="1" ht="12" customHeight="1" x14ac:dyDescent="0.25">
      <c r="A11" s="194" t="s">
        <v>266</v>
      </c>
      <c r="B11" s="686">
        <v>-1.74</v>
      </c>
      <c r="C11" s="683">
        <v>2.3199999999999998</v>
      </c>
      <c r="D11" s="683">
        <v>0.7</v>
      </c>
      <c r="E11" s="683">
        <v>0.83</v>
      </c>
      <c r="F11" s="683">
        <v>0.45</v>
      </c>
    </row>
    <row r="12" spans="1:9" s="553" customFormat="1" ht="12" customHeight="1" x14ac:dyDescent="0.25">
      <c r="A12" s="318" t="s">
        <v>68</v>
      </c>
      <c r="B12" s="685">
        <v>0.28999999999999998</v>
      </c>
      <c r="C12" s="683">
        <v>0.28000000000000003</v>
      </c>
      <c r="D12" s="683">
        <v>0.22</v>
      </c>
      <c r="E12" s="683">
        <v>0.22</v>
      </c>
      <c r="F12" s="683">
        <v>0.19</v>
      </c>
    </row>
    <row r="13" spans="1:9" s="553" customFormat="1" ht="12" customHeight="1" x14ac:dyDescent="0.25">
      <c r="A13" s="194" t="s">
        <v>69</v>
      </c>
      <c r="B13" s="686">
        <v>0</v>
      </c>
      <c r="C13" s="683">
        <v>0</v>
      </c>
      <c r="D13" s="683">
        <v>0</v>
      </c>
      <c r="E13" s="683">
        <v>0</v>
      </c>
      <c r="F13" s="683">
        <v>0</v>
      </c>
    </row>
    <row r="14" spans="1:9" s="553" customFormat="1" ht="12" customHeight="1" x14ac:dyDescent="0.25">
      <c r="A14" s="318" t="s">
        <v>267</v>
      </c>
      <c r="B14" s="685">
        <v>0.16</v>
      </c>
      <c r="C14" s="683">
        <v>7.0000000000000007E-2</v>
      </c>
      <c r="D14" s="683">
        <v>7.0000000000000007E-2</v>
      </c>
      <c r="E14" s="683">
        <v>0.01</v>
      </c>
      <c r="F14" s="683">
        <v>-0.44</v>
      </c>
    </row>
    <row r="15" spans="1:9" s="553" customFormat="1" ht="12" customHeight="1" x14ac:dyDescent="0.25">
      <c r="A15" s="194" t="s">
        <v>268</v>
      </c>
      <c r="B15" s="686">
        <v>0</v>
      </c>
      <c r="C15" s="683">
        <v>0</v>
      </c>
      <c r="D15" s="683">
        <v>0</v>
      </c>
      <c r="E15" s="683">
        <v>0</v>
      </c>
      <c r="F15" s="683">
        <v>0</v>
      </c>
    </row>
    <row r="16" spans="1:9" s="553" customFormat="1" ht="12" customHeight="1" x14ac:dyDescent="0.25">
      <c r="A16" s="318" t="s">
        <v>269</v>
      </c>
      <c r="B16" s="685">
        <v>0</v>
      </c>
      <c r="C16" s="683">
        <v>0</v>
      </c>
      <c r="D16" s="683">
        <v>0</v>
      </c>
      <c r="E16" s="683">
        <v>0</v>
      </c>
      <c r="F16" s="683">
        <v>0</v>
      </c>
    </row>
    <row r="17" spans="1:6" s="553" customFormat="1" ht="12" customHeight="1" x14ac:dyDescent="0.25">
      <c r="A17" s="194" t="s">
        <v>270</v>
      </c>
      <c r="B17" s="686">
        <v>0</v>
      </c>
      <c r="C17" s="683">
        <v>0</v>
      </c>
      <c r="D17" s="683">
        <v>0</v>
      </c>
      <c r="E17" s="683">
        <v>0</v>
      </c>
      <c r="F17" s="683">
        <v>0</v>
      </c>
    </row>
    <row r="18" spans="1:6" s="553" customFormat="1" ht="12" customHeight="1" x14ac:dyDescent="0.25">
      <c r="A18" s="318" t="s">
        <v>271</v>
      </c>
      <c r="B18" s="685">
        <v>-2.19</v>
      </c>
      <c r="C18" s="683">
        <v>1.98</v>
      </c>
      <c r="D18" s="683">
        <v>0.4</v>
      </c>
      <c r="E18" s="683">
        <v>0.6</v>
      </c>
      <c r="F18" s="683">
        <v>0.7</v>
      </c>
    </row>
    <row r="19" spans="1:6" s="553" customFormat="1" ht="12" customHeight="1" x14ac:dyDescent="0.25">
      <c r="A19" s="194" t="s">
        <v>299</v>
      </c>
      <c r="B19" s="686">
        <v>0</v>
      </c>
      <c r="C19" s="683">
        <v>0</v>
      </c>
      <c r="D19" s="683">
        <v>0</v>
      </c>
      <c r="E19" s="683">
        <v>0</v>
      </c>
      <c r="F19" s="683">
        <v>0</v>
      </c>
    </row>
    <row r="20" spans="1:6" ht="12" customHeight="1" x14ac:dyDescent="0.25">
      <c r="A20" s="318" t="s">
        <v>282</v>
      </c>
      <c r="B20" s="685">
        <v>0.17</v>
      </c>
      <c r="C20" s="683">
        <v>0.18</v>
      </c>
      <c r="D20" s="683">
        <v>0.17</v>
      </c>
      <c r="E20" s="683">
        <v>0.18</v>
      </c>
      <c r="F20" s="683">
        <v>0.17</v>
      </c>
    </row>
    <row r="21" spans="1:6" ht="12" customHeight="1" x14ac:dyDescent="0.25">
      <c r="A21" s="194" t="s">
        <v>70</v>
      </c>
      <c r="B21" s="686">
        <v>0.15</v>
      </c>
      <c r="C21" s="683">
        <v>0.15</v>
      </c>
      <c r="D21" s="683">
        <v>0.15</v>
      </c>
      <c r="E21" s="683">
        <v>0.15</v>
      </c>
      <c r="F21" s="683">
        <v>0.15</v>
      </c>
    </row>
    <row r="22" spans="1:6" ht="12" customHeight="1" x14ac:dyDescent="0.25">
      <c r="A22" s="318" t="s">
        <v>71</v>
      </c>
      <c r="B22" s="685">
        <v>0.02</v>
      </c>
      <c r="C22" s="683">
        <v>0.02</v>
      </c>
      <c r="D22" s="683">
        <v>0.01</v>
      </c>
      <c r="E22" s="683">
        <v>0.01</v>
      </c>
      <c r="F22" s="683">
        <v>0.02</v>
      </c>
    </row>
    <row r="23" spans="1:6" ht="12" customHeight="1" x14ac:dyDescent="0.25">
      <c r="A23" s="194" t="s">
        <v>72</v>
      </c>
      <c r="B23" s="686">
        <v>0</v>
      </c>
      <c r="C23" s="683">
        <v>0.01</v>
      </c>
      <c r="D23" s="683">
        <v>0.01</v>
      </c>
      <c r="E23" s="683">
        <v>0.01</v>
      </c>
      <c r="F23" s="683">
        <v>0.01</v>
      </c>
    </row>
    <row r="24" spans="1:6" ht="12" customHeight="1" x14ac:dyDescent="0.25">
      <c r="A24" s="318" t="s">
        <v>272</v>
      </c>
      <c r="B24" s="685">
        <v>0</v>
      </c>
      <c r="C24" s="683">
        <v>0</v>
      </c>
      <c r="D24" s="683">
        <v>0</v>
      </c>
      <c r="E24" s="683">
        <v>0</v>
      </c>
      <c r="F24" s="683">
        <v>0</v>
      </c>
    </row>
    <row r="25" spans="1:6" ht="12" customHeight="1" x14ac:dyDescent="0.25">
      <c r="A25" s="194" t="s">
        <v>262</v>
      </c>
      <c r="B25" s="686">
        <v>0</v>
      </c>
      <c r="C25" s="683">
        <v>0</v>
      </c>
      <c r="D25" s="683">
        <v>0</v>
      </c>
      <c r="E25" s="683">
        <v>0</v>
      </c>
      <c r="F25" s="683">
        <v>0</v>
      </c>
    </row>
    <row r="26" spans="1:6" ht="12" customHeight="1" x14ac:dyDescent="0.25">
      <c r="A26" s="318" t="s">
        <v>263</v>
      </c>
      <c r="B26" s="685">
        <v>0</v>
      </c>
      <c r="C26" s="683">
        <v>0</v>
      </c>
      <c r="D26" s="683">
        <v>0</v>
      </c>
      <c r="E26" s="683">
        <v>0</v>
      </c>
      <c r="F26" s="683">
        <v>0</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36" customFormat="1" ht="28.15" customHeight="1" x14ac:dyDescent="0.2">
      <c r="A2" s="803" t="s">
        <v>285</v>
      </c>
      <c r="B2" s="803"/>
      <c r="C2" s="803"/>
      <c r="D2" s="803"/>
      <c r="E2" s="804" t="s">
        <v>111</v>
      </c>
      <c r="F2" s="804"/>
      <c r="H2" s="669"/>
      <c r="I2" s="669"/>
    </row>
    <row r="3" spans="1:9" ht="13.9" customHeight="1" x14ac:dyDescent="0.25">
      <c r="A3" s="316" t="s">
        <v>296</v>
      </c>
      <c r="B3" s="550"/>
      <c r="C3" s="550"/>
      <c r="D3" s="550"/>
      <c r="E3" s="550"/>
      <c r="F3" s="550"/>
    </row>
    <row r="4" spans="1:9" ht="13.9" customHeight="1" x14ac:dyDescent="0.25">
      <c r="A4" s="546"/>
      <c r="B4" s="321">
        <v>2018</v>
      </c>
      <c r="C4" s="321">
        <v>2019</v>
      </c>
      <c r="D4" s="321"/>
      <c r="E4" s="689"/>
      <c r="F4" s="321"/>
    </row>
    <row r="5" spans="1:9" ht="30" customHeight="1" x14ac:dyDescent="0.25">
      <c r="A5" s="547"/>
      <c r="B5" s="71" t="s">
        <v>369</v>
      </c>
      <c r="C5" s="71" t="s">
        <v>370</v>
      </c>
      <c r="D5" s="71" t="s">
        <v>371</v>
      </c>
      <c r="E5" s="71" t="s">
        <v>372</v>
      </c>
      <c r="F5" s="16" t="s">
        <v>369</v>
      </c>
    </row>
    <row r="6" spans="1:9" ht="12" customHeight="1" x14ac:dyDescent="0.25">
      <c r="A6" s="548"/>
      <c r="B6" s="72"/>
      <c r="C6" s="72"/>
      <c r="D6" s="72"/>
      <c r="E6" s="72"/>
    </row>
    <row r="7" spans="1:9" ht="12" customHeight="1" x14ac:dyDescent="0.25">
      <c r="A7" s="187" t="s">
        <v>304</v>
      </c>
      <c r="B7" s="683">
        <v>-14.25</v>
      </c>
      <c r="C7" s="683">
        <v>-7.2</v>
      </c>
      <c r="D7" s="683">
        <v>-9.84</v>
      </c>
      <c r="E7" s="683">
        <v>-3.53</v>
      </c>
      <c r="F7" s="683">
        <v>2.0699999999999998</v>
      </c>
    </row>
    <row r="8" spans="1:9" s="551" customFormat="1" ht="12" customHeight="1" x14ac:dyDescent="0.25">
      <c r="A8" s="318" t="s">
        <v>65</v>
      </c>
      <c r="B8" s="685">
        <v>-10.96</v>
      </c>
      <c r="C8" s="683">
        <v>-9.41</v>
      </c>
      <c r="D8" s="683">
        <v>-10.36</v>
      </c>
      <c r="E8" s="683">
        <v>-3.9</v>
      </c>
      <c r="F8" s="683">
        <v>1.32</v>
      </c>
    </row>
    <row r="9" spans="1:9" s="551" customFormat="1" ht="12" customHeight="1" x14ac:dyDescent="0.25">
      <c r="A9" s="194" t="s">
        <v>66</v>
      </c>
      <c r="B9" s="686">
        <v>0</v>
      </c>
      <c r="C9" s="683">
        <v>0</v>
      </c>
      <c r="D9" s="683">
        <v>0</v>
      </c>
      <c r="E9" s="683">
        <v>0</v>
      </c>
      <c r="F9" s="683">
        <v>0</v>
      </c>
    </row>
    <row r="10" spans="1:9" s="551" customFormat="1" ht="12" customHeight="1" x14ac:dyDescent="0.25">
      <c r="A10" s="318" t="s">
        <v>67</v>
      </c>
      <c r="B10" s="685">
        <v>-3.29</v>
      </c>
      <c r="C10" s="683">
        <v>2.21</v>
      </c>
      <c r="D10" s="683">
        <v>0.52</v>
      </c>
      <c r="E10" s="683">
        <v>0.37</v>
      </c>
      <c r="F10" s="683">
        <v>0.75</v>
      </c>
    </row>
    <row r="11" spans="1:9" s="551" customFormat="1" ht="12" customHeight="1" x14ac:dyDescent="0.25">
      <c r="A11" s="194" t="s">
        <v>266</v>
      </c>
      <c r="B11" s="686">
        <v>-3.09</v>
      </c>
      <c r="C11" s="683">
        <v>2.42</v>
      </c>
      <c r="D11" s="683">
        <v>0.74</v>
      </c>
      <c r="E11" s="683">
        <v>0.59</v>
      </c>
      <c r="F11" s="683">
        <v>0.98</v>
      </c>
    </row>
    <row r="12" spans="1:9" s="551" customFormat="1" ht="12" customHeight="1" x14ac:dyDescent="0.25">
      <c r="A12" s="318" t="s">
        <v>68</v>
      </c>
      <c r="B12" s="685">
        <v>0.11</v>
      </c>
      <c r="C12" s="683">
        <v>0.11</v>
      </c>
      <c r="D12" s="683">
        <v>0.11</v>
      </c>
      <c r="E12" s="683">
        <v>0.1</v>
      </c>
      <c r="F12" s="683">
        <v>0.13</v>
      </c>
    </row>
    <row r="13" spans="1:9" s="551" customFormat="1" ht="12" customHeight="1" x14ac:dyDescent="0.25">
      <c r="A13" s="194" t="s">
        <v>69</v>
      </c>
      <c r="B13" s="686">
        <v>0.02</v>
      </c>
      <c r="C13" s="683">
        <v>0.03</v>
      </c>
      <c r="D13" s="683">
        <v>0.06</v>
      </c>
      <c r="E13" s="683">
        <v>0.03</v>
      </c>
      <c r="F13" s="683">
        <v>0.02</v>
      </c>
    </row>
    <row r="14" spans="1:9" s="551" customFormat="1" ht="12" customHeight="1" x14ac:dyDescent="0.25">
      <c r="A14" s="318" t="s">
        <v>267</v>
      </c>
      <c r="B14" s="685">
        <v>-0.26</v>
      </c>
      <c r="C14" s="683">
        <v>0.54</v>
      </c>
      <c r="D14" s="683">
        <v>0.2</v>
      </c>
      <c r="E14" s="683">
        <v>0.33</v>
      </c>
      <c r="F14" s="683">
        <v>-0.12</v>
      </c>
    </row>
    <row r="15" spans="1:9" s="551" customFormat="1" ht="12" customHeight="1" x14ac:dyDescent="0.25">
      <c r="A15" s="194" t="s">
        <v>268</v>
      </c>
      <c r="B15" s="686">
        <v>-0.46</v>
      </c>
      <c r="C15" s="683">
        <v>0.28999999999999998</v>
      </c>
      <c r="D15" s="683">
        <v>-0.01</v>
      </c>
      <c r="E15" s="683">
        <v>0.09</v>
      </c>
      <c r="F15" s="683">
        <v>0.12</v>
      </c>
    </row>
    <row r="16" spans="1:9" s="551" customFormat="1" ht="12" customHeight="1" x14ac:dyDescent="0.25">
      <c r="A16" s="318" t="s">
        <v>269</v>
      </c>
      <c r="B16" s="685">
        <v>0</v>
      </c>
      <c r="C16" s="683">
        <v>0</v>
      </c>
      <c r="D16" s="683">
        <v>0</v>
      </c>
      <c r="E16" s="683">
        <v>0.01</v>
      </c>
      <c r="F16" s="683">
        <v>0</v>
      </c>
    </row>
    <row r="17" spans="1:6" s="551" customFormat="1" ht="12" customHeight="1" x14ac:dyDescent="0.25">
      <c r="A17" s="194" t="s">
        <v>270</v>
      </c>
      <c r="B17" s="686">
        <v>-2</v>
      </c>
      <c r="C17" s="683">
        <v>1.46</v>
      </c>
      <c r="D17" s="683">
        <v>0.49</v>
      </c>
      <c r="E17" s="683">
        <v>0.28999999999999998</v>
      </c>
      <c r="F17" s="683">
        <v>0.57999999999999996</v>
      </c>
    </row>
    <row r="18" spans="1:6" s="551" customFormat="1" ht="12" customHeight="1" x14ac:dyDescent="0.25">
      <c r="A18" s="318" t="s">
        <v>271</v>
      </c>
      <c r="B18" s="685">
        <v>-0.47</v>
      </c>
      <c r="C18" s="683">
        <v>0.03</v>
      </c>
      <c r="D18" s="683">
        <v>-0.11</v>
      </c>
      <c r="E18" s="683">
        <v>-0.2</v>
      </c>
      <c r="F18" s="683">
        <v>0.23</v>
      </c>
    </row>
    <row r="19" spans="1:6" s="551" customFormat="1" ht="12" customHeight="1" x14ac:dyDescent="0.25">
      <c r="A19" s="194" t="s">
        <v>299</v>
      </c>
      <c r="B19" s="686">
        <v>-0.03</v>
      </c>
      <c r="C19" s="683">
        <v>-0.03</v>
      </c>
      <c r="D19" s="683">
        <v>0</v>
      </c>
      <c r="E19" s="683">
        <v>-0.05</v>
      </c>
      <c r="F19" s="683">
        <v>0.01</v>
      </c>
    </row>
    <row r="20" spans="1:6" ht="12" customHeight="1" x14ac:dyDescent="0.25">
      <c r="A20" s="318" t="s">
        <v>282</v>
      </c>
      <c r="B20" s="685">
        <v>0.22</v>
      </c>
      <c r="C20" s="683">
        <v>0.22</v>
      </c>
      <c r="D20" s="683">
        <v>0.23</v>
      </c>
      <c r="E20" s="683">
        <v>0.23</v>
      </c>
      <c r="F20" s="683">
        <v>0.24</v>
      </c>
    </row>
    <row r="21" spans="1:6" ht="12" customHeight="1" x14ac:dyDescent="0.25">
      <c r="A21" s="194" t="s">
        <v>70</v>
      </c>
      <c r="B21" s="686">
        <v>0.2</v>
      </c>
      <c r="C21" s="683">
        <v>0.19</v>
      </c>
      <c r="D21" s="683">
        <v>0.2</v>
      </c>
      <c r="E21" s="683">
        <v>0.2</v>
      </c>
      <c r="F21" s="683">
        <v>0.21</v>
      </c>
    </row>
    <row r="22" spans="1:6" ht="12" customHeight="1" x14ac:dyDescent="0.25">
      <c r="A22" s="318" t="s">
        <v>71</v>
      </c>
      <c r="B22" s="685">
        <v>0.02</v>
      </c>
      <c r="C22" s="683">
        <v>0.01</v>
      </c>
      <c r="D22" s="683">
        <v>0.02</v>
      </c>
      <c r="E22" s="683">
        <v>0.02</v>
      </c>
      <c r="F22" s="683">
        <v>0.02</v>
      </c>
    </row>
    <row r="23" spans="1:6" ht="12" customHeight="1" x14ac:dyDescent="0.25">
      <c r="A23" s="194" t="s">
        <v>72</v>
      </c>
      <c r="B23" s="686">
        <v>0.01</v>
      </c>
      <c r="C23" s="683">
        <v>0.02</v>
      </c>
      <c r="D23" s="683">
        <v>0.01</v>
      </c>
      <c r="E23" s="683">
        <v>0.01</v>
      </c>
      <c r="F23" s="683">
        <v>0.01</v>
      </c>
    </row>
    <row r="24" spans="1:6" ht="12" customHeight="1" x14ac:dyDescent="0.25">
      <c r="A24" s="318" t="s">
        <v>272</v>
      </c>
      <c r="B24" s="685">
        <v>0.01</v>
      </c>
      <c r="C24" s="683">
        <v>0.01</v>
      </c>
      <c r="D24" s="683">
        <v>0.01</v>
      </c>
      <c r="E24" s="683">
        <v>0.01</v>
      </c>
      <c r="F24" s="683">
        <v>0.01</v>
      </c>
    </row>
    <row r="25" spans="1:6" ht="12" customHeight="1" x14ac:dyDescent="0.25">
      <c r="A25" s="194" t="s">
        <v>262</v>
      </c>
      <c r="B25" s="686">
        <v>0</v>
      </c>
      <c r="C25" s="683">
        <v>0</v>
      </c>
      <c r="D25" s="683">
        <v>0</v>
      </c>
      <c r="E25" s="683">
        <v>0</v>
      </c>
      <c r="F25" s="683">
        <v>0</v>
      </c>
    </row>
    <row r="26" spans="1:6" ht="12" customHeight="1" x14ac:dyDescent="0.25">
      <c r="A26" s="318" t="s">
        <v>263</v>
      </c>
      <c r="B26" s="685">
        <v>0.01</v>
      </c>
      <c r="C26" s="683">
        <v>0.01</v>
      </c>
      <c r="D26" s="683">
        <v>0.01</v>
      </c>
      <c r="E26" s="683">
        <v>0.01</v>
      </c>
      <c r="F26" s="683">
        <v>0.01</v>
      </c>
    </row>
    <row r="27" spans="1:6" ht="12" customHeight="1" x14ac:dyDescent="0.25">
      <c r="A27" s="194" t="s">
        <v>264</v>
      </c>
      <c r="B27" s="686">
        <v>0</v>
      </c>
      <c r="C27" s="684">
        <v>0</v>
      </c>
      <c r="D27" s="684">
        <v>0</v>
      </c>
      <c r="E27" s="684">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35" customFormat="1" ht="28.15" customHeight="1" x14ac:dyDescent="0.2">
      <c r="A2" s="805" t="s">
        <v>112</v>
      </c>
      <c r="B2" s="805"/>
      <c r="C2" s="805"/>
      <c r="D2" s="805"/>
      <c r="E2" s="806" t="s">
        <v>113</v>
      </c>
      <c r="F2" s="806"/>
      <c r="H2" s="668"/>
      <c r="I2" s="668"/>
    </row>
    <row r="3" spans="1:9" ht="13.9" customHeight="1" x14ac:dyDescent="0.25">
      <c r="A3" s="316" t="s">
        <v>296</v>
      </c>
      <c r="B3" s="545"/>
      <c r="C3" s="545"/>
      <c r="D3" s="545"/>
      <c r="E3" s="545"/>
      <c r="F3" s="545"/>
    </row>
    <row r="4" spans="1:9" ht="13.9" customHeight="1" x14ac:dyDescent="0.25">
      <c r="A4" s="546"/>
      <c r="B4" s="317">
        <v>2018</v>
      </c>
      <c r="C4" s="317">
        <v>2019</v>
      </c>
      <c r="D4" s="317"/>
      <c r="E4" s="688"/>
      <c r="F4" s="317"/>
    </row>
    <row r="5" spans="1:9" ht="30" customHeight="1" x14ac:dyDescent="0.25">
      <c r="A5" s="547"/>
      <c r="B5" s="69" t="s">
        <v>369</v>
      </c>
      <c r="C5" s="69" t="s">
        <v>370</v>
      </c>
      <c r="D5" s="69" t="s">
        <v>371</v>
      </c>
      <c r="E5" s="69" t="s">
        <v>372</v>
      </c>
      <c r="F5" s="16" t="s">
        <v>369</v>
      </c>
    </row>
    <row r="6" spans="1:9" ht="12" customHeight="1" x14ac:dyDescent="0.25">
      <c r="A6" s="548"/>
      <c r="B6" s="70"/>
      <c r="C6" s="70"/>
      <c r="D6" s="70"/>
      <c r="E6" s="70"/>
    </row>
    <row r="7" spans="1:9" ht="12" customHeight="1" x14ac:dyDescent="0.25">
      <c r="A7" s="187" t="s">
        <v>304</v>
      </c>
      <c r="B7" s="683">
        <v>-5.83</v>
      </c>
      <c r="C7" s="683">
        <v>4.8099999999999996</v>
      </c>
      <c r="D7" s="683">
        <v>1.01</v>
      </c>
      <c r="E7" s="683">
        <v>-7.1</v>
      </c>
      <c r="F7" s="683">
        <v>3.19</v>
      </c>
    </row>
    <row r="8" spans="1:9" s="549" customFormat="1" ht="12" customHeight="1" x14ac:dyDescent="0.25">
      <c r="A8" s="318" t="s">
        <v>65</v>
      </c>
      <c r="B8" s="685">
        <v>-0.32</v>
      </c>
      <c r="C8" s="685">
        <v>0.42</v>
      </c>
      <c r="D8" s="685">
        <v>0.21</v>
      </c>
      <c r="E8" s="685">
        <v>-7.96</v>
      </c>
      <c r="F8" s="683">
        <v>1.18</v>
      </c>
    </row>
    <row r="9" spans="1:9" s="549" customFormat="1" ht="12" customHeight="1" x14ac:dyDescent="0.25">
      <c r="A9" s="194" t="s">
        <v>66</v>
      </c>
      <c r="B9" s="686">
        <v>0</v>
      </c>
      <c r="C9" s="686">
        <v>0</v>
      </c>
      <c r="D9" s="686">
        <v>0</v>
      </c>
      <c r="E9" s="686">
        <v>0</v>
      </c>
      <c r="F9" s="683">
        <v>0</v>
      </c>
    </row>
    <row r="10" spans="1:9" s="549" customFormat="1" ht="12" customHeight="1" x14ac:dyDescent="0.25">
      <c r="A10" s="318" t="s">
        <v>67</v>
      </c>
      <c r="B10" s="685">
        <v>-5.51</v>
      </c>
      <c r="C10" s="685">
        <v>4.3899999999999997</v>
      </c>
      <c r="D10" s="685">
        <v>0.8</v>
      </c>
      <c r="E10" s="685">
        <v>0.86</v>
      </c>
      <c r="F10" s="683">
        <v>2.0099999999999998</v>
      </c>
    </row>
    <row r="11" spans="1:9" s="549" customFormat="1" ht="12" customHeight="1" x14ac:dyDescent="0.25">
      <c r="A11" s="194" t="s">
        <v>266</v>
      </c>
      <c r="B11" s="686">
        <v>-5.25</v>
      </c>
      <c r="C11" s="686">
        <v>4.67</v>
      </c>
      <c r="D11" s="686">
        <v>1.0900000000000001</v>
      </c>
      <c r="E11" s="686">
        <v>1.1499999999999999</v>
      </c>
      <c r="F11" s="683">
        <v>2.3199999999999998</v>
      </c>
    </row>
    <row r="12" spans="1:9" s="549" customFormat="1" ht="12" customHeight="1" x14ac:dyDescent="0.25">
      <c r="A12" s="318" t="s">
        <v>68</v>
      </c>
      <c r="B12" s="685">
        <v>0.03</v>
      </c>
      <c r="C12" s="685">
        <v>0.03</v>
      </c>
      <c r="D12" s="685">
        <v>0.03</v>
      </c>
      <c r="E12" s="685">
        <v>0.03</v>
      </c>
      <c r="F12" s="683">
        <v>0.01</v>
      </c>
    </row>
    <row r="13" spans="1:9" s="549" customFormat="1" ht="12" customHeight="1" x14ac:dyDescent="0.25">
      <c r="A13" s="194" t="s">
        <v>69</v>
      </c>
      <c r="B13" s="686">
        <v>7.0000000000000007E-2</v>
      </c>
      <c r="C13" s="686">
        <v>0.06</v>
      </c>
      <c r="D13" s="686">
        <v>0.15</v>
      </c>
      <c r="E13" s="686">
        <v>0.09</v>
      </c>
      <c r="F13" s="683">
        <v>0.06</v>
      </c>
    </row>
    <row r="14" spans="1:9" s="549" customFormat="1" ht="12" customHeight="1" x14ac:dyDescent="0.25">
      <c r="A14" s="318" t="s">
        <v>267</v>
      </c>
      <c r="B14" s="685">
        <v>0.14000000000000001</v>
      </c>
      <c r="C14" s="685">
        <v>0.25</v>
      </c>
      <c r="D14" s="685">
        <v>0.14000000000000001</v>
      </c>
      <c r="E14" s="685">
        <v>0.28999999999999998</v>
      </c>
      <c r="F14" s="683">
        <v>-0.19</v>
      </c>
    </row>
    <row r="15" spans="1:9" s="549" customFormat="1" ht="12" customHeight="1" x14ac:dyDescent="0.25">
      <c r="A15" s="194" t="s">
        <v>268</v>
      </c>
      <c r="B15" s="686">
        <v>-1.21</v>
      </c>
      <c r="C15" s="686">
        <v>0.8</v>
      </c>
      <c r="D15" s="686">
        <v>-0.05</v>
      </c>
      <c r="E15" s="686">
        <v>7.0000000000000007E-2</v>
      </c>
      <c r="F15" s="683">
        <v>0.34</v>
      </c>
    </row>
    <row r="16" spans="1:9" s="549" customFormat="1" ht="12" customHeight="1" x14ac:dyDescent="0.25">
      <c r="A16" s="318" t="s">
        <v>269</v>
      </c>
      <c r="B16" s="685">
        <v>0</v>
      </c>
      <c r="C16" s="685">
        <v>0</v>
      </c>
      <c r="D16" s="685">
        <v>0</v>
      </c>
      <c r="E16" s="685">
        <v>0</v>
      </c>
      <c r="F16" s="683">
        <v>0</v>
      </c>
    </row>
    <row r="17" spans="1:6" s="549" customFormat="1" ht="12" customHeight="1" x14ac:dyDescent="0.25">
      <c r="A17" s="194" t="s">
        <v>270</v>
      </c>
      <c r="B17" s="686">
        <v>-4.01</v>
      </c>
      <c r="C17" s="686">
        <v>4.18</v>
      </c>
      <c r="D17" s="686">
        <v>0.77</v>
      </c>
      <c r="E17" s="686">
        <v>1.25</v>
      </c>
      <c r="F17" s="683">
        <v>1.58</v>
      </c>
    </row>
    <row r="18" spans="1:6" s="549" customFormat="1" ht="12" customHeight="1" x14ac:dyDescent="0.25">
      <c r="A18" s="318" t="s">
        <v>271</v>
      </c>
      <c r="B18" s="685">
        <v>-0.28999999999999998</v>
      </c>
      <c r="C18" s="685">
        <v>-0.68</v>
      </c>
      <c r="D18" s="685">
        <v>0.05</v>
      </c>
      <c r="E18" s="685">
        <v>-0.64</v>
      </c>
      <c r="F18" s="683">
        <v>0.55000000000000004</v>
      </c>
    </row>
    <row r="19" spans="1:6" s="549" customFormat="1" ht="12" customHeight="1" x14ac:dyDescent="0.25">
      <c r="A19" s="194" t="s">
        <v>299</v>
      </c>
      <c r="B19" s="686">
        <v>0.01</v>
      </c>
      <c r="C19" s="686">
        <v>0.02</v>
      </c>
      <c r="D19" s="686">
        <v>-0.02</v>
      </c>
      <c r="E19" s="686">
        <v>7.0000000000000007E-2</v>
      </c>
      <c r="F19" s="683">
        <v>-0.03</v>
      </c>
    </row>
    <row r="20" spans="1:6" ht="12" customHeight="1" x14ac:dyDescent="0.25">
      <c r="A20" s="318" t="s">
        <v>282</v>
      </c>
      <c r="B20" s="685">
        <v>0.27</v>
      </c>
      <c r="C20" s="685">
        <v>0.28999999999999998</v>
      </c>
      <c r="D20" s="685">
        <v>0.28999999999999998</v>
      </c>
      <c r="E20" s="685">
        <v>0.3</v>
      </c>
      <c r="F20" s="683">
        <v>0.32</v>
      </c>
    </row>
    <row r="21" spans="1:6" ht="12" customHeight="1" x14ac:dyDescent="0.25">
      <c r="A21" s="194" t="s">
        <v>70</v>
      </c>
      <c r="B21" s="686">
        <v>0.25</v>
      </c>
      <c r="C21" s="686">
        <v>0.25</v>
      </c>
      <c r="D21" s="686">
        <v>0.25</v>
      </c>
      <c r="E21" s="686">
        <v>0.26</v>
      </c>
      <c r="F21" s="683">
        <v>0.27</v>
      </c>
    </row>
    <row r="22" spans="1:6" ht="12" customHeight="1" x14ac:dyDescent="0.25">
      <c r="A22" s="318" t="s">
        <v>71</v>
      </c>
      <c r="B22" s="685">
        <v>0.02</v>
      </c>
      <c r="C22" s="685">
        <v>0.02</v>
      </c>
      <c r="D22" s="685">
        <v>0.02</v>
      </c>
      <c r="E22" s="685">
        <v>0.02</v>
      </c>
      <c r="F22" s="683">
        <v>0.02</v>
      </c>
    </row>
    <row r="23" spans="1:6" ht="12" customHeight="1" x14ac:dyDescent="0.25">
      <c r="A23" s="194" t="s">
        <v>72</v>
      </c>
      <c r="B23" s="686">
        <v>0</v>
      </c>
      <c r="C23" s="686">
        <v>0.03</v>
      </c>
      <c r="D23" s="686">
        <v>0.02</v>
      </c>
      <c r="E23" s="686">
        <v>0.02</v>
      </c>
      <c r="F23" s="683">
        <v>0.02</v>
      </c>
    </row>
    <row r="24" spans="1:6" ht="12" customHeight="1" x14ac:dyDescent="0.25">
      <c r="A24" s="318" t="s">
        <v>272</v>
      </c>
      <c r="B24" s="685">
        <v>0.01</v>
      </c>
      <c r="C24" s="685">
        <v>0.01</v>
      </c>
      <c r="D24" s="685">
        <v>0.01</v>
      </c>
      <c r="E24" s="685">
        <v>0.01</v>
      </c>
      <c r="F24" s="683">
        <v>0.01</v>
      </c>
    </row>
    <row r="25" spans="1:6" ht="12" customHeight="1" x14ac:dyDescent="0.25">
      <c r="A25" s="194" t="s">
        <v>262</v>
      </c>
      <c r="B25" s="686">
        <v>0</v>
      </c>
      <c r="C25" s="686">
        <v>0</v>
      </c>
      <c r="D25" s="686">
        <v>0</v>
      </c>
      <c r="E25" s="686">
        <v>0</v>
      </c>
      <c r="F25" s="683">
        <v>0</v>
      </c>
    </row>
    <row r="26" spans="1:6" ht="12" customHeight="1" x14ac:dyDescent="0.25">
      <c r="A26" s="318" t="s">
        <v>263</v>
      </c>
      <c r="B26" s="685">
        <v>0.01</v>
      </c>
      <c r="C26" s="685">
        <v>0.01</v>
      </c>
      <c r="D26" s="685">
        <v>0.01</v>
      </c>
      <c r="E26" s="685">
        <v>0.01</v>
      </c>
      <c r="F26" s="683">
        <v>0.01</v>
      </c>
    </row>
    <row r="27" spans="1:6" ht="12" customHeight="1" x14ac:dyDescent="0.25">
      <c r="A27" s="194" t="s">
        <v>264</v>
      </c>
      <c r="B27" s="686">
        <v>0</v>
      </c>
      <c r="C27" s="686">
        <v>0</v>
      </c>
      <c r="D27" s="686">
        <v>0</v>
      </c>
      <c r="E27" s="686">
        <v>0</v>
      </c>
      <c r="F27" s="684">
        <v>0</v>
      </c>
    </row>
    <row r="28" spans="1:6" customFormat="1" ht="21.75" customHeight="1" x14ac:dyDescent="0.2">
      <c r="A28" s="774" t="s">
        <v>307</v>
      </c>
      <c r="B28" s="774"/>
      <c r="C28" s="774"/>
      <c r="D28" s="774"/>
      <c r="E28" s="774"/>
      <c r="F28" s="774"/>
    </row>
    <row r="29" spans="1:6" customFormat="1" ht="12" x14ac:dyDescent="0.2">
      <c r="A29" s="773" t="s">
        <v>308</v>
      </c>
      <c r="B29" s="773"/>
      <c r="C29" s="773"/>
      <c r="D29" s="773"/>
      <c r="E29" s="773"/>
      <c r="F29" s="773"/>
    </row>
    <row r="30" spans="1:6" s="359" customFormat="1" x14ac:dyDescent="0.25">
      <c r="A30" s="773"/>
      <c r="B30" s="773"/>
      <c r="C30" s="773"/>
      <c r="D30" s="773"/>
      <c r="E30" s="773"/>
      <c r="F30" s="77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34" customFormat="1" ht="28.15" customHeight="1" x14ac:dyDescent="0.2">
      <c r="A2" s="808" t="s">
        <v>297</v>
      </c>
      <c r="B2" s="808"/>
      <c r="C2" s="808"/>
      <c r="D2" s="808"/>
      <c r="E2" s="808"/>
      <c r="F2" s="808"/>
      <c r="G2" s="809"/>
      <c r="H2" s="810"/>
      <c r="I2" s="811" t="s">
        <v>114</v>
      </c>
      <c r="J2" s="812"/>
    </row>
    <row r="3" spans="1:10" ht="13.9" customHeight="1" x14ac:dyDescent="0.25">
      <c r="A3" s="292" t="s">
        <v>61</v>
      </c>
      <c r="B3" s="537"/>
      <c r="C3" s="537"/>
      <c r="D3" s="537"/>
      <c r="E3" s="537"/>
      <c r="F3" s="537"/>
      <c r="G3" s="537"/>
      <c r="H3" s="537"/>
      <c r="I3" s="537"/>
      <c r="J3" s="537"/>
    </row>
    <row r="4" spans="1:10" ht="13.9" customHeight="1" x14ac:dyDescent="0.25">
      <c r="B4" s="303">
        <v>2018</v>
      </c>
      <c r="C4" s="303">
        <v>2019</v>
      </c>
      <c r="D4" s="303"/>
      <c r="E4" s="303"/>
      <c r="F4" s="303"/>
      <c r="G4" s="304"/>
      <c r="H4" s="807" t="s">
        <v>62</v>
      </c>
      <c r="I4" s="807"/>
      <c r="J4" s="807"/>
    </row>
    <row r="5" spans="1:10" ht="30" customHeight="1" x14ac:dyDescent="0.25">
      <c r="A5" s="14"/>
      <c r="B5" s="21" t="s">
        <v>369</v>
      </c>
      <c r="C5" s="21" t="s">
        <v>370</v>
      </c>
      <c r="D5" s="21" t="s">
        <v>371</v>
      </c>
      <c r="E5" s="21" t="s">
        <v>372</v>
      </c>
      <c r="F5" s="16" t="s">
        <v>369</v>
      </c>
      <c r="G5" s="67"/>
      <c r="H5" s="68" t="s">
        <v>63</v>
      </c>
      <c r="I5" s="68" t="s">
        <v>64</v>
      </c>
      <c r="J5" s="68" t="s">
        <v>115</v>
      </c>
    </row>
    <row r="6" spans="1:10" ht="12" customHeight="1" x14ac:dyDescent="0.25">
      <c r="B6" s="538"/>
      <c r="C6" s="538"/>
      <c r="D6" s="538"/>
      <c r="E6" s="538"/>
      <c r="F6" s="538"/>
      <c r="G6" s="67"/>
      <c r="H6" s="308"/>
      <c r="I6" s="539"/>
      <c r="J6" s="539"/>
    </row>
    <row r="7" spans="1:10" s="540" customFormat="1" ht="12" customHeight="1" x14ac:dyDescent="0.25">
      <c r="A7" s="305" t="s">
        <v>116</v>
      </c>
      <c r="B7" s="306"/>
      <c r="C7" s="306"/>
      <c r="D7" s="306"/>
      <c r="E7" s="306"/>
      <c r="F7" s="306"/>
      <c r="G7" s="292"/>
      <c r="H7" s="307"/>
      <c r="I7" s="307"/>
      <c r="J7" s="307"/>
    </row>
    <row r="8" spans="1:10" s="540" customFormat="1" ht="12" customHeight="1" x14ac:dyDescent="0.25">
      <c r="A8" s="290" t="s">
        <v>117</v>
      </c>
      <c r="B8" s="291">
        <v>59170174.945459999</v>
      </c>
      <c r="C8" s="291">
        <v>59295909</v>
      </c>
      <c r="D8" s="291">
        <v>58518644</v>
      </c>
      <c r="E8" s="291">
        <v>54707187</v>
      </c>
      <c r="F8" s="291">
        <v>51959029</v>
      </c>
      <c r="G8" s="292"/>
      <c r="H8" s="189">
        <v>-5.0199999999999996</v>
      </c>
      <c r="I8" s="703">
        <v>-12.19</v>
      </c>
      <c r="J8" s="274">
        <v>-12.19</v>
      </c>
    </row>
    <row r="9" spans="1:10" s="540" customFormat="1" ht="12" customHeight="1" x14ac:dyDescent="0.25">
      <c r="A9" s="293" t="s">
        <v>273</v>
      </c>
      <c r="B9" s="291">
        <v>41875136.945459999</v>
      </c>
      <c r="C9" s="291">
        <v>42129280</v>
      </c>
      <c r="D9" s="291">
        <v>42536677</v>
      </c>
      <c r="E9" s="291">
        <v>38878800</v>
      </c>
      <c r="F9" s="291">
        <v>36049726</v>
      </c>
      <c r="G9" s="292"/>
      <c r="H9" s="189">
        <v>-7.28</v>
      </c>
      <c r="I9" s="189">
        <v>-13.91</v>
      </c>
      <c r="J9" s="274">
        <v>-13.91</v>
      </c>
    </row>
    <row r="10" spans="1:10" s="540" customFormat="1" ht="12" customHeight="1" x14ac:dyDescent="0.25">
      <c r="A10" s="293" t="s">
        <v>118</v>
      </c>
      <c r="B10" s="291">
        <v>5748169</v>
      </c>
      <c r="C10" s="291">
        <v>5478823</v>
      </c>
      <c r="D10" s="291">
        <v>5940780</v>
      </c>
      <c r="E10" s="291">
        <v>4733047</v>
      </c>
      <c r="F10" s="291">
        <v>6305126</v>
      </c>
      <c r="G10" s="292"/>
      <c r="H10" s="189">
        <v>33.21</v>
      </c>
      <c r="I10" s="189">
        <v>9.69</v>
      </c>
      <c r="J10" s="274">
        <v>9.69</v>
      </c>
    </row>
    <row r="11" spans="1:10" s="540" customFormat="1" ht="12" customHeight="1" x14ac:dyDescent="0.25">
      <c r="A11" s="293" t="s">
        <v>274</v>
      </c>
      <c r="B11" s="291">
        <v>7211528</v>
      </c>
      <c r="C11" s="291">
        <v>6953879</v>
      </c>
      <c r="D11" s="291">
        <v>6329357</v>
      </c>
      <c r="E11" s="291">
        <v>6000385</v>
      </c>
      <c r="F11" s="291">
        <v>5788310</v>
      </c>
      <c r="G11" s="292"/>
      <c r="H11" s="189">
        <v>-3.53</v>
      </c>
      <c r="I11" s="189">
        <v>-19.739999999999998</v>
      </c>
      <c r="J11" s="274">
        <v>-19.739999999999998</v>
      </c>
    </row>
    <row r="12" spans="1:10" s="540" customFormat="1" ht="12" customHeight="1" x14ac:dyDescent="0.25">
      <c r="A12" s="293" t="s">
        <v>275</v>
      </c>
      <c r="B12" s="291">
        <v>6295844</v>
      </c>
      <c r="C12" s="291">
        <v>6709340</v>
      </c>
      <c r="D12" s="291">
        <v>6780988</v>
      </c>
      <c r="E12" s="291">
        <v>7129451</v>
      </c>
      <c r="F12" s="291">
        <v>7702206</v>
      </c>
      <c r="G12" s="292"/>
      <c r="H12" s="189">
        <v>8.0299999999999994</v>
      </c>
      <c r="I12" s="189">
        <v>22.34</v>
      </c>
      <c r="J12" s="274">
        <v>22.34</v>
      </c>
    </row>
    <row r="13" spans="1:10" s="540" customFormat="1" ht="12" customHeight="1" x14ac:dyDescent="0.25">
      <c r="A13" s="293" t="s">
        <v>276</v>
      </c>
      <c r="B13" s="291">
        <v>3625311</v>
      </c>
      <c r="C13" s="291">
        <v>3321037</v>
      </c>
      <c r="D13" s="291">
        <v>2679392</v>
      </c>
      <c r="E13" s="291">
        <v>2509526</v>
      </c>
      <c r="F13" s="291">
        <v>2241956</v>
      </c>
      <c r="G13" s="292"/>
      <c r="H13" s="189">
        <v>-10.66</v>
      </c>
      <c r="I13" s="189">
        <v>-38.159999999999997</v>
      </c>
      <c r="J13" s="274">
        <v>-38.159999999999997</v>
      </c>
    </row>
    <row r="14" spans="1:10" s="540" customFormat="1" ht="12" customHeight="1" x14ac:dyDescent="0.25">
      <c r="A14" s="293" t="s">
        <v>336</v>
      </c>
      <c r="B14" s="291">
        <v>160526</v>
      </c>
      <c r="C14" s="291">
        <v>180545</v>
      </c>
      <c r="D14" s="291">
        <v>190489</v>
      </c>
      <c r="E14" s="291">
        <v>187285</v>
      </c>
      <c r="F14" s="291">
        <v>175692</v>
      </c>
      <c r="G14" s="292"/>
      <c r="H14" s="189">
        <v>-6.19</v>
      </c>
      <c r="I14" s="189">
        <v>9.4499999999999993</v>
      </c>
      <c r="J14" s="274">
        <v>9.4499999999999993</v>
      </c>
    </row>
    <row r="15" spans="1:10" s="540" customFormat="1" ht="12" customHeight="1" x14ac:dyDescent="0.25">
      <c r="A15" s="293" t="s">
        <v>277</v>
      </c>
      <c r="B15" s="291">
        <v>1829</v>
      </c>
      <c r="C15" s="291">
        <v>1829</v>
      </c>
      <c r="D15" s="291">
        <v>1740</v>
      </c>
      <c r="E15" s="291">
        <v>1740</v>
      </c>
      <c r="F15" s="291">
        <v>1138</v>
      </c>
      <c r="G15" s="292"/>
      <c r="H15" s="189">
        <v>-34.6</v>
      </c>
      <c r="I15" s="189">
        <v>-37.78</v>
      </c>
      <c r="J15" s="274">
        <v>-37.78</v>
      </c>
    </row>
    <row r="16" spans="1:10" s="540" customFormat="1" ht="12" customHeight="1" x14ac:dyDescent="0.25">
      <c r="A16" s="293" t="s">
        <v>119</v>
      </c>
      <c r="B16" s="291">
        <v>134668549</v>
      </c>
      <c r="C16" s="291">
        <v>139719838</v>
      </c>
      <c r="D16" s="291">
        <v>144067864</v>
      </c>
      <c r="E16" s="291">
        <v>148531412</v>
      </c>
      <c r="F16" s="291">
        <v>155010632</v>
      </c>
      <c r="G16" s="292"/>
      <c r="H16" s="189">
        <v>4.3600000000000003</v>
      </c>
      <c r="I16" s="189">
        <v>15.11</v>
      </c>
      <c r="J16" s="274">
        <v>15.11</v>
      </c>
    </row>
    <row r="17" spans="1:10" s="540" customFormat="1" ht="12" customHeight="1" x14ac:dyDescent="0.25">
      <c r="A17" s="293" t="s">
        <v>120</v>
      </c>
      <c r="B17" s="291">
        <v>61712391</v>
      </c>
      <c r="C17" s="291">
        <v>61820489</v>
      </c>
      <c r="D17" s="291">
        <v>65186516</v>
      </c>
      <c r="E17" s="291">
        <v>69392625</v>
      </c>
      <c r="F17" s="291">
        <v>70179281</v>
      </c>
      <c r="G17" s="292"/>
      <c r="H17" s="189">
        <v>1.1299999999999999</v>
      </c>
      <c r="I17" s="189">
        <v>13.72</v>
      </c>
      <c r="J17" s="274">
        <v>13.72</v>
      </c>
    </row>
    <row r="18" spans="1:10" s="540" customFormat="1" ht="12" customHeight="1" x14ac:dyDescent="0.25">
      <c r="A18" s="293" t="s">
        <v>278</v>
      </c>
      <c r="B18" s="291">
        <v>16901519</v>
      </c>
      <c r="C18" s="291">
        <v>16755495</v>
      </c>
      <c r="D18" s="291">
        <v>16438809</v>
      </c>
      <c r="E18" s="291">
        <v>20517772</v>
      </c>
      <c r="F18" s="291">
        <v>21937150</v>
      </c>
      <c r="G18" s="292"/>
      <c r="H18" s="189">
        <v>6.92</v>
      </c>
      <c r="I18" s="189">
        <v>29.79</v>
      </c>
      <c r="J18" s="274">
        <v>29.79</v>
      </c>
    </row>
    <row r="19" spans="1:10" s="540" customFormat="1" ht="12" customHeight="1" x14ac:dyDescent="0.25">
      <c r="A19" s="293" t="s">
        <v>279</v>
      </c>
      <c r="B19" s="291">
        <v>55913906</v>
      </c>
      <c r="C19" s="291">
        <v>60951339</v>
      </c>
      <c r="D19" s="291">
        <v>62202757</v>
      </c>
      <c r="E19" s="291">
        <v>58331451</v>
      </c>
      <c r="F19" s="291">
        <v>62676065</v>
      </c>
      <c r="G19" s="292"/>
      <c r="H19" s="189">
        <v>7.45</v>
      </c>
      <c r="I19" s="189">
        <v>12.09</v>
      </c>
      <c r="J19" s="274">
        <v>12.09</v>
      </c>
    </row>
    <row r="20" spans="1:10" s="540" customFormat="1" ht="12" customHeight="1" x14ac:dyDescent="0.25">
      <c r="A20" s="293" t="s">
        <v>280</v>
      </c>
      <c r="B20" s="291">
        <v>21089</v>
      </c>
      <c r="C20" s="291">
        <v>21075</v>
      </c>
      <c r="D20" s="291">
        <v>26762</v>
      </c>
      <c r="E20" s="291">
        <v>14689</v>
      </c>
      <c r="F20" s="291">
        <v>4493</v>
      </c>
      <c r="G20" s="292"/>
      <c r="H20" s="189">
        <v>-69.41</v>
      </c>
      <c r="I20" s="189">
        <v>-78.7</v>
      </c>
      <c r="J20" s="274">
        <v>-78.7</v>
      </c>
    </row>
    <row r="21" spans="1:10" s="540" customFormat="1" ht="12" customHeight="1" x14ac:dyDescent="0.25">
      <c r="A21" s="293" t="s">
        <v>337</v>
      </c>
      <c r="B21" s="291">
        <v>119645</v>
      </c>
      <c r="C21" s="291">
        <v>171440</v>
      </c>
      <c r="D21" s="291">
        <v>213020</v>
      </c>
      <c r="E21" s="291">
        <v>274875</v>
      </c>
      <c r="F21" s="291">
        <v>213520</v>
      </c>
      <c r="G21" s="292"/>
      <c r="H21" s="189">
        <v>-22.32</v>
      </c>
      <c r="I21" s="189">
        <v>78.459999999999994</v>
      </c>
      <c r="J21" s="274">
        <v>78.459999999999994</v>
      </c>
    </row>
    <row r="22" spans="1:10" s="540" customFormat="1" ht="12" customHeight="1" x14ac:dyDescent="0.25">
      <c r="A22" s="293" t="s">
        <v>281</v>
      </c>
      <c r="B22" s="291">
        <v>0</v>
      </c>
      <c r="C22" s="291">
        <v>0</v>
      </c>
      <c r="D22" s="291">
        <v>0</v>
      </c>
      <c r="E22" s="291">
        <v>0</v>
      </c>
      <c r="F22" s="291">
        <v>123</v>
      </c>
      <c r="G22" s="292"/>
      <c r="H22" s="189" t="s">
        <v>373</v>
      </c>
      <c r="I22" s="189" t="s">
        <v>373</v>
      </c>
      <c r="J22" s="274" t="s">
        <v>373</v>
      </c>
    </row>
    <row r="23" spans="1:10" s="540" customFormat="1" ht="12" customHeight="1" x14ac:dyDescent="0.25">
      <c r="A23" s="293" t="s">
        <v>121</v>
      </c>
      <c r="B23" s="291">
        <v>1555</v>
      </c>
      <c r="C23" s="291">
        <v>1627</v>
      </c>
      <c r="D23" s="291">
        <v>434</v>
      </c>
      <c r="E23" s="291">
        <v>430</v>
      </c>
      <c r="F23" s="291">
        <v>435</v>
      </c>
      <c r="G23" s="292"/>
      <c r="H23" s="189">
        <v>1.1599999999999999</v>
      </c>
      <c r="I23" s="189">
        <v>-72.03</v>
      </c>
      <c r="J23" s="274">
        <v>-72.03</v>
      </c>
    </row>
    <row r="24" spans="1:10" s="540" customFormat="1" ht="12" customHeight="1" x14ac:dyDescent="0.25">
      <c r="A24" s="290" t="s">
        <v>338</v>
      </c>
      <c r="B24" s="291">
        <v>193840278.94545999</v>
      </c>
      <c r="C24" s="291">
        <v>199017375</v>
      </c>
      <c r="D24" s="291">
        <v>202586942</v>
      </c>
      <c r="E24" s="291">
        <v>203239029</v>
      </c>
      <c r="F24" s="291">
        <v>206970095</v>
      </c>
      <c r="G24" s="292"/>
      <c r="H24" s="189">
        <v>1.84</v>
      </c>
      <c r="I24" s="189">
        <v>6.77</v>
      </c>
      <c r="J24" s="274">
        <v>6.77</v>
      </c>
    </row>
    <row r="25" spans="1:10" s="540" customFormat="1" ht="12" customHeight="1" x14ac:dyDescent="0.25">
      <c r="A25" s="298"/>
      <c r="B25" s="296"/>
      <c r="C25" s="296"/>
      <c r="D25" s="296"/>
      <c r="E25" s="296">
        <v>0</v>
      </c>
      <c r="F25" s="296">
        <v>-1</v>
      </c>
      <c r="G25" s="292"/>
      <c r="H25" s="308"/>
      <c r="I25" s="308"/>
      <c r="J25" s="308"/>
    </row>
    <row r="26" spans="1:10" s="540" customFormat="1" ht="12" customHeight="1" x14ac:dyDescent="0.25">
      <c r="A26" s="305" t="s">
        <v>122</v>
      </c>
      <c r="B26" s="306"/>
      <c r="C26" s="296"/>
      <c r="D26" s="306"/>
      <c r="E26" s="306">
        <v>0</v>
      </c>
      <c r="F26" s="306">
        <v>0</v>
      </c>
      <c r="G26" s="292"/>
      <c r="H26" s="307"/>
      <c r="I26" s="307"/>
      <c r="J26" s="307"/>
    </row>
    <row r="27" spans="1:10" s="540" customFormat="1" ht="12" customHeight="1" x14ac:dyDescent="0.25">
      <c r="A27" s="290" t="s">
        <v>117</v>
      </c>
      <c r="B27" s="291">
        <v>4277710</v>
      </c>
      <c r="C27" s="291">
        <v>4295994</v>
      </c>
      <c r="D27" s="291">
        <v>4452048</v>
      </c>
      <c r="E27" s="291">
        <v>4338296</v>
      </c>
      <c r="F27" s="291">
        <v>4357260</v>
      </c>
      <c r="G27" s="292"/>
      <c r="H27" s="189">
        <v>0.44</v>
      </c>
      <c r="I27" s="274">
        <v>1.86</v>
      </c>
      <c r="J27" s="274">
        <v>1.86</v>
      </c>
    </row>
    <row r="28" spans="1:10" s="540" customFormat="1" ht="12" customHeight="1" x14ac:dyDescent="0.25">
      <c r="A28" s="293" t="s">
        <v>273</v>
      </c>
      <c r="B28" s="291">
        <v>3821800</v>
      </c>
      <c r="C28" s="291">
        <v>3801785</v>
      </c>
      <c r="D28" s="291">
        <v>3967928</v>
      </c>
      <c r="E28" s="291">
        <v>3866333</v>
      </c>
      <c r="F28" s="291">
        <v>3864520</v>
      </c>
      <c r="G28" s="292"/>
      <c r="H28" s="189">
        <v>-0.05</v>
      </c>
      <c r="I28" s="189">
        <v>1.1200000000000001</v>
      </c>
      <c r="J28" s="274">
        <v>1.1200000000000001</v>
      </c>
    </row>
    <row r="29" spans="1:10" s="540" customFormat="1" ht="12" customHeight="1" x14ac:dyDescent="0.25">
      <c r="A29" s="293" t="s">
        <v>118</v>
      </c>
      <c r="B29" s="291">
        <v>316330</v>
      </c>
      <c r="C29" s="291">
        <v>125347</v>
      </c>
      <c r="D29" s="291">
        <v>140470</v>
      </c>
      <c r="E29" s="291">
        <v>90528</v>
      </c>
      <c r="F29" s="291">
        <v>509886</v>
      </c>
      <c r="G29" s="292"/>
      <c r="H29" s="189">
        <v>463.24</v>
      </c>
      <c r="I29" s="189">
        <v>61.19</v>
      </c>
      <c r="J29" s="274">
        <v>61.19</v>
      </c>
    </row>
    <row r="30" spans="1:10" s="540" customFormat="1" ht="12" customHeight="1" x14ac:dyDescent="0.25">
      <c r="A30" s="293" t="s">
        <v>274</v>
      </c>
      <c r="B30" s="291">
        <v>385427</v>
      </c>
      <c r="C30" s="291">
        <v>404894</v>
      </c>
      <c r="D30" s="291">
        <v>393842</v>
      </c>
      <c r="E30" s="291">
        <v>386843</v>
      </c>
      <c r="F30" s="291">
        <v>400995</v>
      </c>
      <c r="G30" s="292"/>
      <c r="H30" s="189">
        <v>3.66</v>
      </c>
      <c r="I30" s="189">
        <v>4.04</v>
      </c>
      <c r="J30" s="274">
        <v>4.04</v>
      </c>
    </row>
    <row r="31" spans="1:10" s="540" customFormat="1" ht="12" customHeight="1" x14ac:dyDescent="0.25">
      <c r="A31" s="293" t="s">
        <v>275</v>
      </c>
      <c r="B31" s="291">
        <v>57578</v>
      </c>
      <c r="C31" s="291">
        <v>74462</v>
      </c>
      <c r="D31" s="291">
        <v>74285</v>
      </c>
      <c r="E31" s="291">
        <v>69305</v>
      </c>
      <c r="F31" s="291">
        <v>74631</v>
      </c>
      <c r="G31" s="292"/>
      <c r="H31" s="189">
        <v>7.68</v>
      </c>
      <c r="I31" s="189">
        <v>29.62</v>
      </c>
      <c r="J31" s="274">
        <v>29.62</v>
      </c>
    </row>
    <row r="32" spans="1:10" s="540" customFormat="1" ht="12" customHeight="1" x14ac:dyDescent="0.25">
      <c r="A32" s="293" t="s">
        <v>276</v>
      </c>
      <c r="B32" s="291">
        <v>0</v>
      </c>
      <c r="C32" s="291">
        <v>0</v>
      </c>
      <c r="D32" s="291">
        <v>0</v>
      </c>
      <c r="E32" s="291">
        <v>0</v>
      </c>
      <c r="F32" s="291">
        <v>0</v>
      </c>
      <c r="G32" s="292"/>
      <c r="H32" s="189" t="s">
        <v>373</v>
      </c>
      <c r="I32" s="189" t="s">
        <v>373</v>
      </c>
      <c r="J32" s="274" t="s">
        <v>373</v>
      </c>
    </row>
    <row r="33" spans="1:16" s="540" customFormat="1" ht="12" customHeight="1" x14ac:dyDescent="0.25">
      <c r="A33" s="293" t="s">
        <v>336</v>
      </c>
      <c r="B33" s="291">
        <v>12905</v>
      </c>
      <c r="C33" s="291">
        <v>14853</v>
      </c>
      <c r="D33" s="291">
        <v>15993</v>
      </c>
      <c r="E33" s="291">
        <v>15814</v>
      </c>
      <c r="F33" s="291">
        <v>17114</v>
      </c>
      <c r="G33" s="292"/>
      <c r="H33" s="189">
        <v>8.2200000000000006</v>
      </c>
      <c r="I33" s="189">
        <v>32.619999999999997</v>
      </c>
      <c r="J33" s="274">
        <v>32.619999999999997</v>
      </c>
    </row>
    <row r="34" spans="1:16" s="540" customFormat="1" ht="12" customHeight="1" x14ac:dyDescent="0.25">
      <c r="A34" s="293" t="s">
        <v>277</v>
      </c>
      <c r="B34" s="291">
        <v>0</v>
      </c>
      <c r="C34" s="291">
        <v>0</v>
      </c>
      <c r="D34" s="291">
        <v>0</v>
      </c>
      <c r="E34" s="291">
        <v>0</v>
      </c>
      <c r="F34" s="291">
        <v>0</v>
      </c>
      <c r="G34" s="292"/>
      <c r="H34" s="189" t="s">
        <v>373</v>
      </c>
      <c r="I34" s="189" t="s">
        <v>373</v>
      </c>
      <c r="J34" s="274" t="s">
        <v>373</v>
      </c>
    </row>
    <row r="35" spans="1:16" s="540" customFormat="1" ht="12" customHeight="1" x14ac:dyDescent="0.25">
      <c r="A35" s="293" t="s">
        <v>119</v>
      </c>
      <c r="B35" s="291">
        <v>3620929</v>
      </c>
      <c r="C35" s="291">
        <v>3685004</v>
      </c>
      <c r="D35" s="291">
        <v>3714030</v>
      </c>
      <c r="E35" s="291">
        <v>3891242</v>
      </c>
      <c r="F35" s="291">
        <v>4266520</v>
      </c>
      <c r="G35" s="292"/>
      <c r="H35" s="189">
        <v>9.64</v>
      </c>
      <c r="I35" s="189">
        <v>17.829999999999998</v>
      </c>
      <c r="J35" s="274">
        <v>17.829999999999998</v>
      </c>
    </row>
    <row r="36" spans="1:16" s="540" customFormat="1" ht="12" customHeight="1" x14ac:dyDescent="0.25">
      <c r="A36" s="293" t="s">
        <v>120</v>
      </c>
      <c r="B36" s="291">
        <v>1217850</v>
      </c>
      <c r="C36" s="291">
        <v>1161185</v>
      </c>
      <c r="D36" s="291">
        <v>1213133</v>
      </c>
      <c r="E36" s="291">
        <v>1340873</v>
      </c>
      <c r="F36" s="291">
        <v>1434214</v>
      </c>
      <c r="G36" s="292"/>
      <c r="H36" s="189">
        <v>6.96</v>
      </c>
      <c r="I36" s="189">
        <v>17.77</v>
      </c>
      <c r="J36" s="274">
        <v>17.77</v>
      </c>
    </row>
    <row r="37" spans="1:16" s="540" customFormat="1" ht="12" customHeight="1" x14ac:dyDescent="0.25">
      <c r="A37" s="293" t="s">
        <v>278</v>
      </c>
      <c r="B37" s="291">
        <v>409471</v>
      </c>
      <c r="C37" s="291">
        <v>454995</v>
      </c>
      <c r="D37" s="291">
        <v>454845</v>
      </c>
      <c r="E37" s="291">
        <v>464244</v>
      </c>
      <c r="F37" s="291">
        <v>522974</v>
      </c>
      <c r="G37" s="292"/>
      <c r="H37" s="189">
        <v>12.65</v>
      </c>
      <c r="I37" s="189">
        <v>27.72</v>
      </c>
      <c r="J37" s="274">
        <v>27.72</v>
      </c>
    </row>
    <row r="38" spans="1:16" s="540" customFormat="1" ht="12" customHeight="1" x14ac:dyDescent="0.25">
      <c r="A38" s="293" t="s">
        <v>279</v>
      </c>
      <c r="B38" s="291">
        <v>1999881</v>
      </c>
      <c r="C38" s="291">
        <v>2068271</v>
      </c>
      <c r="D38" s="291">
        <v>2046434</v>
      </c>
      <c r="E38" s="291">
        <v>2085181</v>
      </c>
      <c r="F38" s="291">
        <v>2308342</v>
      </c>
      <c r="G38" s="292"/>
      <c r="H38" s="189">
        <v>10.7</v>
      </c>
      <c r="I38" s="189">
        <v>15.42</v>
      </c>
      <c r="J38" s="274">
        <v>15.42</v>
      </c>
    </row>
    <row r="39" spans="1:16" s="540" customFormat="1" ht="12" customHeight="1" x14ac:dyDescent="0.25">
      <c r="A39" s="293" t="s">
        <v>280</v>
      </c>
      <c r="B39" s="291">
        <v>0</v>
      </c>
      <c r="C39" s="291">
        <v>0</v>
      </c>
      <c r="D39" s="291">
        <v>0</v>
      </c>
      <c r="E39" s="291">
        <v>0</v>
      </c>
      <c r="F39" s="291">
        <v>0</v>
      </c>
      <c r="G39" s="292"/>
      <c r="H39" s="189" t="s">
        <v>373</v>
      </c>
      <c r="I39" s="189" t="s">
        <v>373</v>
      </c>
      <c r="J39" s="274" t="s">
        <v>373</v>
      </c>
    </row>
    <row r="40" spans="1:16" s="540" customFormat="1" ht="12" customHeight="1" x14ac:dyDescent="0.25">
      <c r="A40" s="293" t="s">
        <v>337</v>
      </c>
      <c r="B40" s="291">
        <v>-6274</v>
      </c>
      <c r="C40" s="291">
        <v>554</v>
      </c>
      <c r="D40" s="291">
        <v>-382</v>
      </c>
      <c r="E40" s="291">
        <v>945</v>
      </c>
      <c r="F40" s="291">
        <v>991</v>
      </c>
      <c r="G40" s="292"/>
      <c r="H40" s="189">
        <v>4.87</v>
      </c>
      <c r="I40" s="189" t="s">
        <v>373</v>
      </c>
      <c r="J40" s="274" t="s">
        <v>373</v>
      </c>
    </row>
    <row r="41" spans="1:16" s="540" customFormat="1" ht="12" customHeight="1" x14ac:dyDescent="0.25">
      <c r="A41" s="293" t="s">
        <v>281</v>
      </c>
      <c r="B41" s="291">
        <v>0</v>
      </c>
      <c r="C41" s="291">
        <v>0</v>
      </c>
      <c r="D41" s="291">
        <v>0</v>
      </c>
      <c r="E41" s="291">
        <v>0</v>
      </c>
      <c r="F41" s="291">
        <v>0</v>
      </c>
      <c r="G41" s="292"/>
      <c r="H41" s="189" t="s">
        <v>373</v>
      </c>
      <c r="I41" s="189" t="s">
        <v>373</v>
      </c>
      <c r="J41" s="274" t="s">
        <v>373</v>
      </c>
    </row>
    <row r="42" spans="1:16" s="540" customFormat="1" ht="12" customHeight="1" x14ac:dyDescent="0.25">
      <c r="A42" s="293" t="s">
        <v>121</v>
      </c>
      <c r="B42" s="291">
        <v>32</v>
      </c>
      <c r="C42" s="291">
        <v>32</v>
      </c>
      <c r="D42" s="291">
        <v>3713</v>
      </c>
      <c r="E42" s="291">
        <v>987</v>
      </c>
      <c r="F42" s="291">
        <v>420</v>
      </c>
      <c r="G42" s="292"/>
      <c r="H42" s="189">
        <v>-57.45</v>
      </c>
      <c r="I42" s="189">
        <v>1212.5</v>
      </c>
      <c r="J42" s="274">
        <v>1212.5</v>
      </c>
    </row>
    <row r="43" spans="1:16" ht="12" customHeight="1" x14ac:dyDescent="0.25">
      <c r="A43" s="739" t="s">
        <v>338</v>
      </c>
      <c r="B43" s="300">
        <v>7898671</v>
      </c>
      <c r="C43" s="300">
        <v>7981031</v>
      </c>
      <c r="D43" s="300">
        <v>8169791</v>
      </c>
      <c r="E43" s="300">
        <v>8230525</v>
      </c>
      <c r="F43" s="300">
        <v>8624199</v>
      </c>
      <c r="G43" s="14"/>
      <c r="H43" s="740">
        <v>4.78</v>
      </c>
      <c r="I43" s="740">
        <v>9.19</v>
      </c>
      <c r="J43" s="301">
        <v>9.19</v>
      </c>
      <c r="N43" s="540"/>
      <c r="O43" s="540"/>
      <c r="P43" s="540"/>
    </row>
    <row r="44" spans="1:16" customFormat="1" ht="14.1" customHeight="1" x14ac:dyDescent="0.2">
      <c r="A44" s="312" t="s">
        <v>309</v>
      </c>
      <c r="B44" s="541"/>
      <c r="C44" s="541"/>
      <c r="D44" s="541"/>
      <c r="E44" s="541"/>
      <c r="F44" s="541"/>
      <c r="G44" s="542"/>
      <c r="H44" s="543"/>
      <c r="I44" s="543"/>
      <c r="J44" s="543"/>
    </row>
    <row r="45" spans="1:16" customFormat="1" ht="14.1" customHeight="1" x14ac:dyDescent="0.2">
      <c r="A45" s="702" t="s">
        <v>310</v>
      </c>
      <c r="B45" s="544"/>
      <c r="C45" s="544"/>
      <c r="D45" s="544"/>
      <c r="E45" s="544"/>
      <c r="F45" s="544"/>
      <c r="G45" s="542"/>
      <c r="H45" s="544"/>
      <c r="I45" s="544"/>
      <c r="J45" s="544"/>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33"/>
  </cols>
  <sheetData>
    <row r="1" spans="1:10" ht="36" customHeight="1" x14ac:dyDescent="0.25"/>
    <row r="2" spans="1:10" s="734" customFormat="1" ht="28.15" customHeight="1" x14ac:dyDescent="0.2">
      <c r="A2" s="814" t="s">
        <v>300</v>
      </c>
      <c r="B2" s="814"/>
      <c r="C2" s="814"/>
      <c r="D2" s="814"/>
      <c r="E2" s="814"/>
      <c r="F2" s="814"/>
      <c r="G2" s="814"/>
      <c r="H2" s="815"/>
      <c r="I2" s="816" t="s">
        <v>123</v>
      </c>
      <c r="J2" s="817"/>
    </row>
    <row r="3" spans="1:10" ht="13.9" customHeight="1" x14ac:dyDescent="0.2">
      <c r="A3" s="287" t="s">
        <v>61</v>
      </c>
      <c r="B3" s="530"/>
      <c r="C3" s="530"/>
      <c r="D3" s="530"/>
      <c r="E3" s="530"/>
      <c r="F3" s="530"/>
      <c r="G3" s="530"/>
      <c r="H3" s="530"/>
      <c r="I3" s="530"/>
      <c r="J3" s="530"/>
    </row>
    <row r="4" spans="1:10" ht="13.9" customHeight="1" x14ac:dyDescent="0.25">
      <c r="B4" s="288">
        <v>2018</v>
      </c>
      <c r="C4" s="288">
        <v>2019</v>
      </c>
      <c r="D4" s="288"/>
      <c r="E4" s="531"/>
      <c r="F4" s="288"/>
      <c r="G4" s="289"/>
      <c r="H4" s="813" t="s">
        <v>62</v>
      </c>
      <c r="I4" s="813"/>
      <c r="J4" s="813"/>
    </row>
    <row r="5" spans="1:10" ht="30" customHeight="1" x14ac:dyDescent="0.2">
      <c r="A5" s="64"/>
      <c r="B5" s="20" t="s">
        <v>369</v>
      </c>
      <c r="C5" s="20" t="s">
        <v>370</v>
      </c>
      <c r="D5" s="20" t="s">
        <v>371</v>
      </c>
      <c r="E5" s="20" t="s">
        <v>372</v>
      </c>
      <c r="F5" s="16" t="s">
        <v>369</v>
      </c>
      <c r="G5" s="65"/>
      <c r="H5" s="66" t="s">
        <v>63</v>
      </c>
      <c r="I5" s="66" t="s">
        <v>64</v>
      </c>
      <c r="J5" s="66" t="s">
        <v>115</v>
      </c>
    </row>
    <row r="6" spans="1:10" ht="12" customHeight="1" x14ac:dyDescent="0.25">
      <c r="B6" s="532"/>
      <c r="C6" s="532"/>
      <c r="D6" s="532"/>
      <c r="E6" s="532"/>
      <c r="G6" s="65"/>
      <c r="H6" s="297"/>
      <c r="I6" s="533"/>
      <c r="J6" s="533"/>
    </row>
    <row r="7" spans="1:10" s="735" customFormat="1" ht="12" customHeight="1" x14ac:dyDescent="0.25">
      <c r="A7" s="15" t="s">
        <v>124</v>
      </c>
      <c r="B7" s="534"/>
      <c r="C7" s="534"/>
      <c r="D7" s="534"/>
      <c r="E7" s="534"/>
      <c r="F7" s="535"/>
      <c r="G7" s="536"/>
      <c r="H7" s="528"/>
      <c r="I7" s="528"/>
      <c r="J7" s="528"/>
    </row>
    <row r="8" spans="1:10" s="735" customFormat="1" ht="12" customHeight="1" x14ac:dyDescent="0.2">
      <c r="A8" s="290" t="s">
        <v>117</v>
      </c>
      <c r="B8" s="291">
        <v>1823437.0000100001</v>
      </c>
      <c r="C8" s="291">
        <v>1799830</v>
      </c>
      <c r="D8" s="291">
        <v>1554786</v>
      </c>
      <c r="E8" s="291">
        <v>1502225</v>
      </c>
      <c r="F8" s="291">
        <v>1395794</v>
      </c>
      <c r="G8" s="292"/>
      <c r="H8" s="274">
        <v>-7.08</v>
      </c>
      <c r="I8" s="274">
        <v>-23.45</v>
      </c>
      <c r="J8" s="274">
        <v>-23.45</v>
      </c>
    </row>
    <row r="9" spans="1:10" s="735" customFormat="1" ht="12" customHeight="1" x14ac:dyDescent="0.2">
      <c r="A9" s="293" t="s">
        <v>273</v>
      </c>
      <c r="B9" s="291">
        <v>796272.00000999996</v>
      </c>
      <c r="C9" s="291">
        <v>797465</v>
      </c>
      <c r="D9" s="291">
        <v>700255</v>
      </c>
      <c r="E9" s="291">
        <v>669143</v>
      </c>
      <c r="F9" s="291">
        <v>574620</v>
      </c>
      <c r="G9" s="292"/>
      <c r="H9" s="274">
        <v>-14.13</v>
      </c>
      <c r="I9" s="274">
        <v>-27.84</v>
      </c>
      <c r="J9" s="274">
        <v>-27.84</v>
      </c>
    </row>
    <row r="10" spans="1:10" s="735" customFormat="1" ht="12" customHeight="1" x14ac:dyDescent="0.2">
      <c r="A10" s="293" t="s">
        <v>118</v>
      </c>
      <c r="B10" s="291">
        <v>146834</v>
      </c>
      <c r="C10" s="291">
        <v>114468.02602999999</v>
      </c>
      <c r="D10" s="291">
        <v>99517</v>
      </c>
      <c r="E10" s="291">
        <v>250</v>
      </c>
      <c r="F10" s="291">
        <v>8700</v>
      </c>
      <c r="G10" s="292"/>
      <c r="H10" s="274" t="s">
        <v>373</v>
      </c>
      <c r="I10" s="274">
        <v>-94.07</v>
      </c>
      <c r="J10" s="274">
        <v>-94.07</v>
      </c>
    </row>
    <row r="11" spans="1:10" s="735" customFormat="1" ht="12" customHeight="1" x14ac:dyDescent="0.2">
      <c r="A11" s="293" t="s">
        <v>274</v>
      </c>
      <c r="B11" s="291">
        <v>607014</v>
      </c>
      <c r="C11" s="291">
        <v>602860.99691999995</v>
      </c>
      <c r="D11" s="291">
        <v>562045</v>
      </c>
      <c r="E11" s="291">
        <v>531267</v>
      </c>
      <c r="F11" s="291">
        <v>569103</v>
      </c>
      <c r="G11" s="292"/>
      <c r="H11" s="274">
        <v>7.12</v>
      </c>
      <c r="I11" s="274">
        <v>-6.25</v>
      </c>
      <c r="J11" s="274">
        <v>-6.25</v>
      </c>
    </row>
    <row r="12" spans="1:10" s="735" customFormat="1" ht="12" customHeight="1" x14ac:dyDescent="0.2">
      <c r="A12" s="293" t="s">
        <v>275</v>
      </c>
      <c r="B12" s="291">
        <v>41940</v>
      </c>
      <c r="C12" s="291">
        <v>35255.389730000003</v>
      </c>
      <c r="D12" s="291">
        <v>38311</v>
      </c>
      <c r="E12" s="291">
        <v>35793</v>
      </c>
      <c r="F12" s="291">
        <v>40748</v>
      </c>
      <c r="G12" s="292"/>
      <c r="H12" s="274">
        <v>13.84</v>
      </c>
      <c r="I12" s="274">
        <v>-2.84</v>
      </c>
      <c r="J12" s="274">
        <v>-2.84</v>
      </c>
    </row>
    <row r="13" spans="1:10" s="735" customFormat="1" ht="12" customHeight="1" x14ac:dyDescent="0.2">
      <c r="A13" s="293" t="s">
        <v>276</v>
      </c>
      <c r="B13" s="291">
        <v>378354</v>
      </c>
      <c r="C13" s="291">
        <v>364382.28265000001</v>
      </c>
      <c r="D13" s="291">
        <v>250910</v>
      </c>
      <c r="E13" s="291">
        <v>258239</v>
      </c>
      <c r="F13" s="291">
        <v>208585</v>
      </c>
      <c r="G13" s="292"/>
      <c r="H13" s="274">
        <v>-19.23</v>
      </c>
      <c r="I13" s="274">
        <v>-44.87</v>
      </c>
      <c r="J13" s="274">
        <v>-44.87</v>
      </c>
    </row>
    <row r="14" spans="1:10" s="735" customFormat="1" ht="12" customHeight="1" x14ac:dyDescent="0.2">
      <c r="A14" s="293" t="s">
        <v>336</v>
      </c>
      <c r="B14" s="291">
        <v>-142</v>
      </c>
      <c r="C14" s="291">
        <v>-468.81178</v>
      </c>
      <c r="D14" s="291">
        <v>2836</v>
      </c>
      <c r="E14" s="291">
        <v>7387</v>
      </c>
      <c r="F14" s="291">
        <v>2322</v>
      </c>
      <c r="G14" s="292"/>
      <c r="H14" s="274">
        <v>-68.569999999999993</v>
      </c>
      <c r="I14" s="274" t="s">
        <v>373</v>
      </c>
      <c r="J14" s="274" t="s">
        <v>373</v>
      </c>
    </row>
    <row r="15" spans="1:10" s="735" customFormat="1" ht="12" customHeight="1" x14ac:dyDescent="0.2">
      <c r="A15" s="293" t="s">
        <v>277</v>
      </c>
      <c r="B15" s="291">
        <v>0</v>
      </c>
      <c r="C15" s="291">
        <v>335.60347999999999</v>
      </c>
      <c r="D15" s="291">
        <v>430</v>
      </c>
      <c r="E15" s="291">
        <v>396</v>
      </c>
      <c r="F15" s="291">
        <v>416</v>
      </c>
      <c r="G15" s="292"/>
      <c r="H15" s="274">
        <v>5.05</v>
      </c>
      <c r="I15" s="274" t="s">
        <v>373</v>
      </c>
      <c r="J15" s="274" t="s">
        <v>373</v>
      </c>
    </row>
    <row r="16" spans="1:10" s="735" customFormat="1" ht="12" customHeight="1" x14ac:dyDescent="0.2">
      <c r="A16" s="293" t="s">
        <v>119</v>
      </c>
      <c r="B16" s="291">
        <v>7208867</v>
      </c>
      <c r="C16" s="291">
        <v>7496911.0302799996</v>
      </c>
      <c r="D16" s="291">
        <v>7810766</v>
      </c>
      <c r="E16" s="291">
        <v>7886765</v>
      </c>
      <c r="F16" s="291">
        <v>8266720</v>
      </c>
      <c r="G16" s="292"/>
      <c r="H16" s="274">
        <v>4.82</v>
      </c>
      <c r="I16" s="274">
        <v>14.67</v>
      </c>
      <c r="J16" s="274">
        <v>14.67</v>
      </c>
    </row>
    <row r="17" spans="1:10" s="735" customFormat="1" ht="12" customHeight="1" x14ac:dyDescent="0.2">
      <c r="A17" s="293" t="s">
        <v>120</v>
      </c>
      <c r="B17" s="291">
        <v>3423450</v>
      </c>
      <c r="C17" s="291">
        <v>3410540.0092699998</v>
      </c>
      <c r="D17" s="291">
        <v>3775740</v>
      </c>
      <c r="E17" s="291">
        <v>3878626</v>
      </c>
      <c r="F17" s="291">
        <v>3975693</v>
      </c>
      <c r="G17" s="292"/>
      <c r="H17" s="274">
        <v>2.5</v>
      </c>
      <c r="I17" s="274">
        <v>16.13</v>
      </c>
      <c r="J17" s="274">
        <v>16.13</v>
      </c>
    </row>
    <row r="18" spans="1:10" s="735" customFormat="1" ht="12" customHeight="1" x14ac:dyDescent="0.2">
      <c r="A18" s="293" t="s">
        <v>278</v>
      </c>
      <c r="B18" s="291">
        <v>3685521</v>
      </c>
      <c r="C18" s="291">
        <v>3979559.32283</v>
      </c>
      <c r="D18" s="291">
        <v>3933709</v>
      </c>
      <c r="E18" s="291">
        <v>3909526</v>
      </c>
      <c r="F18" s="291">
        <v>4171488</v>
      </c>
      <c r="G18" s="292"/>
      <c r="H18" s="274">
        <v>6.7</v>
      </c>
      <c r="I18" s="274">
        <v>13.19</v>
      </c>
      <c r="J18" s="274">
        <v>13.19</v>
      </c>
    </row>
    <row r="19" spans="1:10" s="735" customFormat="1" ht="12" customHeight="1" x14ac:dyDescent="0.2">
      <c r="A19" s="293" t="s">
        <v>279</v>
      </c>
      <c r="B19" s="291">
        <v>97927</v>
      </c>
      <c r="C19" s="291">
        <v>105932.85389</v>
      </c>
      <c r="D19" s="291">
        <v>103997</v>
      </c>
      <c r="E19" s="291">
        <v>104753</v>
      </c>
      <c r="F19" s="291">
        <v>120477</v>
      </c>
      <c r="G19" s="292"/>
      <c r="H19" s="274">
        <v>15.01</v>
      </c>
      <c r="I19" s="274">
        <v>23.03</v>
      </c>
      <c r="J19" s="274">
        <v>23.03</v>
      </c>
    </row>
    <row r="20" spans="1:10" s="735" customFormat="1" ht="12" customHeight="1" x14ac:dyDescent="0.2">
      <c r="A20" s="293" t="s">
        <v>280</v>
      </c>
      <c r="B20" s="291">
        <v>0</v>
      </c>
      <c r="C20" s="291">
        <v>0</v>
      </c>
      <c r="D20" s="291">
        <v>0</v>
      </c>
      <c r="E20" s="291">
        <v>0</v>
      </c>
      <c r="F20" s="291">
        <v>0</v>
      </c>
      <c r="G20" s="292"/>
      <c r="H20" s="274" t="s">
        <v>373</v>
      </c>
      <c r="I20" s="274" t="s">
        <v>373</v>
      </c>
      <c r="J20" s="274" t="s">
        <v>373</v>
      </c>
    </row>
    <row r="21" spans="1:10" s="735" customFormat="1" ht="12" customHeight="1" x14ac:dyDescent="0.2">
      <c r="A21" s="293" t="s">
        <v>337</v>
      </c>
      <c r="B21" s="291">
        <v>1925</v>
      </c>
      <c r="C21" s="291">
        <v>878.84429</v>
      </c>
      <c r="D21" s="291">
        <v>-2680</v>
      </c>
      <c r="E21" s="291">
        <v>-6140</v>
      </c>
      <c r="F21" s="291">
        <v>-937</v>
      </c>
      <c r="G21" s="292"/>
      <c r="H21" s="274">
        <v>84.74</v>
      </c>
      <c r="I21" s="274" t="s">
        <v>373</v>
      </c>
      <c r="J21" s="274" t="s">
        <v>373</v>
      </c>
    </row>
    <row r="22" spans="1:10" s="735" customFormat="1" ht="12" customHeight="1" x14ac:dyDescent="0.2">
      <c r="A22" s="293" t="s">
        <v>281</v>
      </c>
      <c r="B22" s="291">
        <v>45</v>
      </c>
      <c r="C22" s="291">
        <v>0</v>
      </c>
      <c r="D22" s="291">
        <v>0</v>
      </c>
      <c r="E22" s="291">
        <v>0</v>
      </c>
      <c r="F22" s="291">
        <v>0</v>
      </c>
      <c r="G22" s="292"/>
      <c r="H22" s="274" t="s">
        <v>373</v>
      </c>
      <c r="I22" s="274">
        <v>-100</v>
      </c>
      <c r="J22" s="274">
        <v>-100</v>
      </c>
    </row>
    <row r="23" spans="1:10" s="735" customFormat="1" ht="12" customHeight="1" x14ac:dyDescent="0.2">
      <c r="A23" s="293" t="s">
        <v>121</v>
      </c>
      <c r="B23" s="291">
        <v>954</v>
      </c>
      <c r="C23" s="291">
        <v>860.92962999999997</v>
      </c>
      <c r="D23" s="291">
        <v>881</v>
      </c>
      <c r="E23" s="291">
        <v>881</v>
      </c>
      <c r="F23" s="291">
        <v>525</v>
      </c>
      <c r="G23" s="292"/>
      <c r="H23" s="274">
        <v>-40.409999999999997</v>
      </c>
      <c r="I23" s="274">
        <v>-44.97</v>
      </c>
      <c r="J23" s="274">
        <v>-44.97</v>
      </c>
    </row>
    <row r="24" spans="1:10" s="735" customFormat="1" ht="12" customHeight="1" x14ac:dyDescent="0.2">
      <c r="A24" s="290" t="s">
        <v>338</v>
      </c>
      <c r="B24" s="291">
        <v>9033258.0000100005</v>
      </c>
      <c r="C24" s="291">
        <v>9297602</v>
      </c>
      <c r="D24" s="291">
        <v>9366433</v>
      </c>
      <c r="E24" s="291">
        <v>9389872</v>
      </c>
      <c r="F24" s="291">
        <v>9663038</v>
      </c>
      <c r="G24" s="292"/>
      <c r="H24" s="274">
        <v>2.91</v>
      </c>
      <c r="I24" s="274">
        <v>6.97</v>
      </c>
      <c r="J24" s="274">
        <v>6.97</v>
      </c>
    </row>
    <row r="25" spans="1:10" s="735" customFormat="1" ht="12" customHeight="1" x14ac:dyDescent="0.2">
      <c r="A25" s="294"/>
      <c r="B25" s="295"/>
      <c r="C25" s="295"/>
      <c r="D25" s="296"/>
      <c r="E25" s="295">
        <v>1</v>
      </c>
      <c r="F25" s="295">
        <v>-1</v>
      </c>
      <c r="G25" s="287"/>
      <c r="H25" s="297"/>
      <c r="I25" s="297"/>
      <c r="J25" s="297"/>
    </row>
    <row r="26" spans="1:10" s="735" customFormat="1" ht="12" customHeight="1" x14ac:dyDescent="0.2">
      <c r="A26" s="15" t="s">
        <v>125</v>
      </c>
      <c r="B26" s="534"/>
      <c r="C26" s="534"/>
      <c r="D26" s="534"/>
      <c r="E26" s="534">
        <v>0</v>
      </c>
      <c r="F26" s="534">
        <v>-1</v>
      </c>
      <c r="G26" s="536"/>
      <c r="H26" s="297"/>
      <c r="I26" s="528"/>
      <c r="J26" s="528"/>
    </row>
    <row r="27" spans="1:10" s="735" customFormat="1" ht="12" customHeight="1" x14ac:dyDescent="0.2">
      <c r="A27" s="290" t="s">
        <v>117</v>
      </c>
      <c r="B27" s="291">
        <v>905065</v>
      </c>
      <c r="C27" s="291">
        <v>890128.31666999997</v>
      </c>
      <c r="D27" s="291">
        <v>765854</v>
      </c>
      <c r="E27" s="291">
        <v>766886</v>
      </c>
      <c r="F27" s="291">
        <v>170683</v>
      </c>
      <c r="G27" s="292"/>
      <c r="H27" s="274">
        <v>-77.739999999999995</v>
      </c>
      <c r="I27" s="274">
        <v>-81.14</v>
      </c>
      <c r="J27" s="274">
        <v>-81.14</v>
      </c>
    </row>
    <row r="28" spans="1:10" s="735" customFormat="1" ht="12" customHeight="1" x14ac:dyDescent="0.2">
      <c r="A28" s="293" t="s">
        <v>273</v>
      </c>
      <c r="B28" s="291">
        <v>171328</v>
      </c>
      <c r="C28" s="291">
        <v>160975.85832999999</v>
      </c>
      <c r="D28" s="291">
        <v>142365</v>
      </c>
      <c r="E28" s="291">
        <v>186011</v>
      </c>
      <c r="F28" s="291">
        <v>73326</v>
      </c>
      <c r="G28" s="292"/>
      <c r="H28" s="274">
        <v>-60.58</v>
      </c>
      <c r="I28" s="274">
        <v>-57.2</v>
      </c>
      <c r="J28" s="274">
        <v>-57.2</v>
      </c>
    </row>
    <row r="29" spans="1:10" s="735" customFormat="1" ht="12" customHeight="1" x14ac:dyDescent="0.2">
      <c r="A29" s="293" t="s">
        <v>118</v>
      </c>
      <c r="B29" s="291">
        <v>40424</v>
      </c>
      <c r="C29" s="291">
        <v>25759.469440000001</v>
      </c>
      <c r="D29" s="291">
        <v>18876</v>
      </c>
      <c r="E29" s="291">
        <v>28028</v>
      </c>
      <c r="F29" s="291">
        <v>33156</v>
      </c>
      <c r="G29" s="292"/>
      <c r="H29" s="274">
        <v>18.3</v>
      </c>
      <c r="I29" s="274">
        <v>-17.98</v>
      </c>
      <c r="J29" s="274">
        <v>-17.98</v>
      </c>
    </row>
    <row r="30" spans="1:10" s="735" customFormat="1" ht="12" customHeight="1" x14ac:dyDescent="0.2">
      <c r="A30" s="293" t="s">
        <v>274</v>
      </c>
      <c r="B30" s="291">
        <v>667413</v>
      </c>
      <c r="C30" s="291">
        <v>666552.90584999998</v>
      </c>
      <c r="D30" s="291">
        <v>555645</v>
      </c>
      <c r="E30" s="291">
        <v>508215</v>
      </c>
      <c r="F30" s="291">
        <v>49845</v>
      </c>
      <c r="G30" s="292"/>
      <c r="H30" s="274">
        <v>-90.19</v>
      </c>
      <c r="I30" s="274">
        <v>-92.53</v>
      </c>
      <c r="J30" s="274">
        <v>-92.53</v>
      </c>
    </row>
    <row r="31" spans="1:10" s="735" customFormat="1" ht="12" customHeight="1" x14ac:dyDescent="0.2">
      <c r="A31" s="293" t="s">
        <v>275</v>
      </c>
      <c r="B31" s="291">
        <v>45675</v>
      </c>
      <c r="C31" s="291">
        <v>46052.126709999997</v>
      </c>
      <c r="D31" s="291">
        <v>46266</v>
      </c>
      <c r="E31" s="291">
        <v>49574</v>
      </c>
      <c r="F31" s="291">
        <v>24535</v>
      </c>
      <c r="G31" s="292"/>
      <c r="H31" s="274">
        <v>-50.51</v>
      </c>
      <c r="I31" s="274">
        <v>-46.28</v>
      </c>
      <c r="J31" s="274">
        <v>-46.28</v>
      </c>
    </row>
    <row r="32" spans="1:10" s="735" customFormat="1" ht="12" customHeight="1" x14ac:dyDescent="0.2">
      <c r="A32" s="293" t="s">
        <v>276</v>
      </c>
      <c r="B32" s="291">
        <v>23113</v>
      </c>
      <c r="C32" s="291">
        <v>16600.53469</v>
      </c>
      <c r="D32" s="291">
        <v>21603</v>
      </c>
      <c r="E32" s="291">
        <v>23103</v>
      </c>
      <c r="F32" s="291">
        <v>22984</v>
      </c>
      <c r="G32" s="292"/>
      <c r="H32" s="274">
        <v>-0.52</v>
      </c>
      <c r="I32" s="274">
        <v>-0.56000000000000005</v>
      </c>
      <c r="J32" s="274">
        <v>-0.56000000000000005</v>
      </c>
    </row>
    <row r="33" spans="1:16" s="735" customFormat="1" ht="12" customHeight="1" x14ac:dyDescent="0.2">
      <c r="A33" s="293" t="s">
        <v>336</v>
      </c>
      <c r="B33" s="291">
        <v>-2463</v>
      </c>
      <c r="C33" s="291">
        <v>-53.108910000000002</v>
      </c>
      <c r="D33" s="291">
        <v>-26</v>
      </c>
      <c r="E33" s="291">
        <v>-16</v>
      </c>
      <c r="F33" s="291">
        <v>-7</v>
      </c>
      <c r="G33" s="292"/>
      <c r="H33" s="274">
        <v>56.25</v>
      </c>
      <c r="I33" s="274">
        <v>99.72</v>
      </c>
      <c r="J33" s="274">
        <v>99.72</v>
      </c>
    </row>
    <row r="34" spans="1:16" s="735" customFormat="1" ht="12" customHeight="1" x14ac:dyDescent="0.2">
      <c r="A34" s="293" t="s">
        <v>277</v>
      </c>
      <c r="B34" s="291">
        <v>0</v>
      </c>
      <c r="C34" s="291">
        <v>0</v>
      </c>
      <c r="D34" s="291">
        <v>0</v>
      </c>
      <c r="E34" s="291">
        <v>0</v>
      </c>
      <c r="F34" s="291">
        <v>0</v>
      </c>
      <c r="G34" s="292"/>
      <c r="H34" s="274" t="s">
        <v>373</v>
      </c>
      <c r="I34" s="274" t="s">
        <v>373</v>
      </c>
      <c r="J34" s="274" t="s">
        <v>373</v>
      </c>
    </row>
    <row r="35" spans="1:16" s="735" customFormat="1" ht="12" customHeight="1" x14ac:dyDescent="0.2">
      <c r="A35" s="293" t="s">
        <v>119</v>
      </c>
      <c r="B35" s="291">
        <v>950394</v>
      </c>
      <c r="C35" s="291">
        <v>877693.86476000003</v>
      </c>
      <c r="D35" s="291">
        <v>961113</v>
      </c>
      <c r="E35" s="291">
        <v>989012</v>
      </c>
      <c r="F35" s="291">
        <v>694159</v>
      </c>
      <c r="G35" s="292"/>
      <c r="H35" s="274">
        <v>-29.81</v>
      </c>
      <c r="I35" s="274">
        <v>-26.96</v>
      </c>
      <c r="J35" s="274">
        <v>-26.96</v>
      </c>
    </row>
    <row r="36" spans="1:16" s="735" customFormat="1" ht="12" customHeight="1" x14ac:dyDescent="0.2">
      <c r="A36" s="293" t="s">
        <v>120</v>
      </c>
      <c r="B36" s="291">
        <v>255761</v>
      </c>
      <c r="C36" s="291">
        <v>230303.67595</v>
      </c>
      <c r="D36" s="291">
        <v>271938</v>
      </c>
      <c r="E36" s="291">
        <v>267857</v>
      </c>
      <c r="F36" s="291">
        <v>93063</v>
      </c>
      <c r="G36" s="292"/>
      <c r="H36" s="274">
        <v>-65.260000000000005</v>
      </c>
      <c r="I36" s="274">
        <v>-63.61</v>
      </c>
      <c r="J36" s="274">
        <v>-63.61</v>
      </c>
    </row>
    <row r="37" spans="1:16" s="735" customFormat="1" ht="12" customHeight="1" x14ac:dyDescent="0.2">
      <c r="A37" s="293" t="s">
        <v>278</v>
      </c>
      <c r="B37" s="291">
        <v>367558</v>
      </c>
      <c r="C37" s="291">
        <v>301911.79350000003</v>
      </c>
      <c r="D37" s="291">
        <v>305967</v>
      </c>
      <c r="E37" s="291">
        <v>314783</v>
      </c>
      <c r="F37" s="291">
        <v>212014</v>
      </c>
      <c r="G37" s="292"/>
      <c r="H37" s="274">
        <v>-32.65</v>
      </c>
      <c r="I37" s="274">
        <v>-42.32</v>
      </c>
      <c r="J37" s="274">
        <v>-42.32</v>
      </c>
    </row>
    <row r="38" spans="1:16" s="735" customFormat="1" ht="12" customHeight="1" x14ac:dyDescent="0.2">
      <c r="A38" s="293" t="s">
        <v>279</v>
      </c>
      <c r="B38" s="291">
        <v>322626</v>
      </c>
      <c r="C38" s="291">
        <v>344613.45461999997</v>
      </c>
      <c r="D38" s="291">
        <v>379894</v>
      </c>
      <c r="E38" s="291">
        <v>400807</v>
      </c>
      <c r="F38" s="291">
        <v>387932</v>
      </c>
      <c r="G38" s="292"/>
      <c r="H38" s="274">
        <v>-3.21</v>
      </c>
      <c r="I38" s="274">
        <v>20.239999999999998</v>
      </c>
      <c r="J38" s="274">
        <v>20.239999999999998</v>
      </c>
    </row>
    <row r="39" spans="1:16" s="735" customFormat="1" ht="12" customHeight="1" x14ac:dyDescent="0.2">
      <c r="A39" s="293" t="s">
        <v>280</v>
      </c>
      <c r="B39" s="291">
        <v>0</v>
      </c>
      <c r="C39" s="291">
        <v>0</v>
      </c>
      <c r="D39" s="291">
        <v>0</v>
      </c>
      <c r="E39" s="291">
        <v>0</v>
      </c>
      <c r="F39" s="291">
        <v>0</v>
      </c>
      <c r="G39" s="292"/>
      <c r="H39" s="274" t="s">
        <v>373</v>
      </c>
      <c r="I39" s="274" t="s">
        <v>373</v>
      </c>
      <c r="J39" s="274" t="s">
        <v>373</v>
      </c>
    </row>
    <row r="40" spans="1:16" s="735" customFormat="1" ht="12" customHeight="1" x14ac:dyDescent="0.2">
      <c r="A40" s="293" t="s">
        <v>337</v>
      </c>
      <c r="B40" s="291">
        <v>4449</v>
      </c>
      <c r="C40" s="291">
        <v>864.94069000000002</v>
      </c>
      <c r="D40" s="291">
        <v>3314</v>
      </c>
      <c r="E40" s="291">
        <v>5565</v>
      </c>
      <c r="F40" s="291">
        <v>1150</v>
      </c>
      <c r="G40" s="292"/>
      <c r="H40" s="274">
        <v>-79.34</v>
      </c>
      <c r="I40" s="274">
        <v>-74.150000000000006</v>
      </c>
      <c r="J40" s="274">
        <v>-74.150000000000006</v>
      </c>
    </row>
    <row r="41" spans="1:16" s="735" customFormat="1" ht="12" customHeight="1" x14ac:dyDescent="0.2">
      <c r="A41" s="293" t="s">
        <v>281</v>
      </c>
      <c r="B41" s="291">
        <v>0</v>
      </c>
      <c r="C41" s="291">
        <v>0</v>
      </c>
      <c r="D41" s="291">
        <v>0</v>
      </c>
      <c r="E41" s="291">
        <v>0</v>
      </c>
      <c r="F41" s="291">
        <v>0</v>
      </c>
      <c r="G41" s="292"/>
      <c r="H41" s="274" t="s">
        <v>373</v>
      </c>
      <c r="I41" s="274" t="s">
        <v>373</v>
      </c>
      <c r="J41" s="274" t="s">
        <v>373</v>
      </c>
    </row>
    <row r="42" spans="1:16" s="735" customFormat="1" ht="12" customHeight="1" x14ac:dyDescent="0.2">
      <c r="A42" s="293" t="s">
        <v>121</v>
      </c>
      <c r="B42" s="291">
        <v>61</v>
      </c>
      <c r="C42" s="291">
        <v>58.243459999999999</v>
      </c>
      <c r="D42" s="291">
        <v>50</v>
      </c>
      <c r="E42" s="291">
        <v>62</v>
      </c>
      <c r="F42" s="291">
        <v>57</v>
      </c>
      <c r="G42" s="292"/>
      <c r="H42" s="274">
        <v>-8.06</v>
      </c>
      <c r="I42" s="274">
        <v>-6.56</v>
      </c>
      <c r="J42" s="274">
        <v>-6.56</v>
      </c>
    </row>
    <row r="43" spans="1:16" ht="12" customHeight="1" x14ac:dyDescent="0.2">
      <c r="A43" s="290" t="s">
        <v>338</v>
      </c>
      <c r="B43" s="291">
        <v>1855520</v>
      </c>
      <c r="C43" s="291">
        <v>1767880.4248899999</v>
      </c>
      <c r="D43" s="291">
        <v>1727017</v>
      </c>
      <c r="E43" s="291">
        <v>1755960</v>
      </c>
      <c r="F43" s="291">
        <v>864898</v>
      </c>
      <c r="G43" s="292"/>
      <c r="H43" s="274">
        <v>-50.75</v>
      </c>
      <c r="I43" s="274">
        <v>-53.39</v>
      </c>
      <c r="J43" s="274">
        <v>-53.39</v>
      </c>
      <c r="N43" s="735"/>
      <c r="O43" s="735"/>
      <c r="P43" s="735"/>
    </row>
    <row r="44" spans="1:16" ht="12" customHeight="1" x14ac:dyDescent="0.2">
      <c r="A44" s="294"/>
      <c r="B44" s="295"/>
      <c r="C44" s="295"/>
      <c r="D44" s="296"/>
      <c r="E44" s="295">
        <v>0</v>
      </c>
      <c r="F44" s="295">
        <v>-1</v>
      </c>
      <c r="G44" s="287"/>
      <c r="H44" s="297"/>
      <c r="I44" s="297"/>
      <c r="J44" s="297"/>
      <c r="N44" s="735"/>
      <c r="O44" s="735"/>
      <c r="P44" s="735"/>
    </row>
    <row r="45" spans="1:16" s="540" customFormat="1" ht="12" customHeight="1" x14ac:dyDescent="0.25">
      <c r="A45" s="305" t="s">
        <v>126</v>
      </c>
      <c r="B45" s="309"/>
      <c r="C45" s="306"/>
      <c r="D45" s="306"/>
      <c r="E45" s="306">
        <v>0</v>
      </c>
      <c r="F45" s="310">
        <v>0</v>
      </c>
      <c r="G45" s="292"/>
      <c r="H45" s="307"/>
      <c r="I45" s="307"/>
      <c r="J45" s="307"/>
    </row>
    <row r="46" spans="1:16" s="540" customFormat="1" ht="12" customHeight="1" x14ac:dyDescent="0.25">
      <c r="A46" s="299" t="s">
        <v>117</v>
      </c>
      <c r="B46" s="291">
        <v>5161716.4338400001</v>
      </c>
      <c r="C46" s="291">
        <v>5416678</v>
      </c>
      <c r="D46" s="291">
        <v>5398806</v>
      </c>
      <c r="E46" s="291">
        <v>5301366</v>
      </c>
      <c r="F46" s="291">
        <v>5767110</v>
      </c>
      <c r="G46" s="292"/>
      <c r="H46" s="274">
        <v>8.7899999999999991</v>
      </c>
      <c r="I46" s="274">
        <v>11.73</v>
      </c>
      <c r="J46" s="274">
        <v>11.73</v>
      </c>
    </row>
    <row r="47" spans="1:16" s="540" customFormat="1" ht="12" customHeight="1" x14ac:dyDescent="0.25">
      <c r="A47" s="298" t="s">
        <v>273</v>
      </c>
      <c r="B47" s="291">
        <v>2556576.4338400001</v>
      </c>
      <c r="C47" s="291">
        <v>2674178</v>
      </c>
      <c r="D47" s="291">
        <v>2834164</v>
      </c>
      <c r="E47" s="291">
        <v>2745297</v>
      </c>
      <c r="F47" s="291">
        <v>2774118</v>
      </c>
      <c r="G47" s="292"/>
      <c r="H47" s="274">
        <v>1.05</v>
      </c>
      <c r="I47" s="308">
        <v>8.51</v>
      </c>
      <c r="J47" s="308">
        <v>8.51</v>
      </c>
    </row>
    <row r="48" spans="1:16" s="540" customFormat="1" ht="12" customHeight="1" x14ac:dyDescent="0.25">
      <c r="A48" s="299" t="s">
        <v>118</v>
      </c>
      <c r="B48" s="291">
        <v>118799</v>
      </c>
      <c r="C48" s="291">
        <v>249692.74741000001</v>
      </c>
      <c r="D48" s="291">
        <v>585280</v>
      </c>
      <c r="E48" s="291">
        <v>497194</v>
      </c>
      <c r="F48" s="291">
        <v>318150</v>
      </c>
      <c r="G48" s="292"/>
      <c r="H48" s="274">
        <v>-36.01</v>
      </c>
      <c r="I48" s="274">
        <v>167.81</v>
      </c>
      <c r="J48" s="274">
        <v>167.81</v>
      </c>
    </row>
    <row r="49" spans="1:16" s="540" customFormat="1" ht="12" customHeight="1" x14ac:dyDescent="0.25">
      <c r="A49" s="298" t="s">
        <v>274</v>
      </c>
      <c r="B49" s="291">
        <v>1017003</v>
      </c>
      <c r="C49" s="291">
        <v>1045364.14624</v>
      </c>
      <c r="D49" s="291">
        <v>1008711</v>
      </c>
      <c r="E49" s="291">
        <v>995266</v>
      </c>
      <c r="F49" s="291">
        <v>1427319</v>
      </c>
      <c r="G49" s="292"/>
      <c r="H49" s="274">
        <v>43.41</v>
      </c>
      <c r="I49" s="308">
        <v>40.35</v>
      </c>
      <c r="J49" s="308">
        <v>40.35</v>
      </c>
    </row>
    <row r="50" spans="1:16" s="540" customFormat="1" ht="12" customHeight="1" x14ac:dyDescent="0.25">
      <c r="A50" s="299" t="s">
        <v>275</v>
      </c>
      <c r="B50" s="291">
        <v>188355</v>
      </c>
      <c r="C50" s="291">
        <v>342236.78661000001</v>
      </c>
      <c r="D50" s="291">
        <v>360362</v>
      </c>
      <c r="E50" s="291">
        <v>345660</v>
      </c>
      <c r="F50" s="291">
        <v>376152</v>
      </c>
      <c r="G50" s="292"/>
      <c r="H50" s="274">
        <v>8.82</v>
      </c>
      <c r="I50" s="274">
        <v>99.7</v>
      </c>
      <c r="J50" s="274">
        <v>99.7</v>
      </c>
    </row>
    <row r="51" spans="1:16" s="540" customFormat="1" ht="12" customHeight="1" x14ac:dyDescent="0.25">
      <c r="A51" s="298" t="s">
        <v>276</v>
      </c>
      <c r="B51" s="291">
        <v>1354490</v>
      </c>
      <c r="C51" s="291">
        <v>1317577.4167800001</v>
      </c>
      <c r="D51" s="291">
        <v>1158389</v>
      </c>
      <c r="E51" s="291">
        <v>1182027</v>
      </c>
      <c r="F51" s="291">
        <v>1147769</v>
      </c>
      <c r="G51" s="292"/>
      <c r="H51" s="274">
        <v>-2.9</v>
      </c>
      <c r="I51" s="308">
        <v>-15.26</v>
      </c>
      <c r="J51" s="308">
        <v>-15.26</v>
      </c>
    </row>
    <row r="52" spans="1:16" s="540" customFormat="1" ht="12" customHeight="1" x14ac:dyDescent="0.25">
      <c r="A52" s="299" t="s">
        <v>336</v>
      </c>
      <c r="B52" s="291">
        <v>45291</v>
      </c>
      <c r="C52" s="291">
        <v>37321.021630000003</v>
      </c>
      <c r="D52" s="291">
        <v>37180</v>
      </c>
      <c r="E52" s="291">
        <v>33115</v>
      </c>
      <c r="F52" s="291">
        <v>41752</v>
      </c>
      <c r="G52" s="292"/>
      <c r="H52" s="274">
        <v>26.08</v>
      </c>
      <c r="I52" s="274">
        <v>-7.81</v>
      </c>
      <c r="J52" s="274">
        <v>-7.81</v>
      </c>
    </row>
    <row r="53" spans="1:16" s="540" customFormat="1" ht="12" customHeight="1" x14ac:dyDescent="0.25">
      <c r="A53" s="298" t="s">
        <v>277</v>
      </c>
      <c r="B53" s="291">
        <v>0</v>
      </c>
      <c r="C53" s="291">
        <v>0</v>
      </c>
      <c r="D53" s="291">
        <v>0</v>
      </c>
      <c r="E53" s="291">
        <v>0</v>
      </c>
      <c r="F53" s="291">
        <v>0</v>
      </c>
      <c r="G53" s="292"/>
      <c r="H53" s="274" t="s">
        <v>373</v>
      </c>
      <c r="I53" s="274" t="s">
        <v>373</v>
      </c>
      <c r="J53" s="274" t="s">
        <v>373</v>
      </c>
    </row>
    <row r="54" spans="1:16" s="540" customFormat="1" ht="12" customHeight="1" x14ac:dyDescent="0.25">
      <c r="A54" s="299" t="s">
        <v>119</v>
      </c>
      <c r="B54" s="291">
        <v>11467337</v>
      </c>
      <c r="C54" s="291">
        <v>11522203.551340001</v>
      </c>
      <c r="D54" s="291">
        <v>11619415</v>
      </c>
      <c r="E54" s="291">
        <v>11781223</v>
      </c>
      <c r="F54" s="291">
        <v>12331600</v>
      </c>
      <c r="G54" s="292"/>
      <c r="H54" s="274">
        <v>4.67</v>
      </c>
      <c r="I54" s="274">
        <v>7.54</v>
      </c>
      <c r="J54" s="274">
        <v>7.54</v>
      </c>
    </row>
    <row r="55" spans="1:16" s="540" customFormat="1" ht="12" customHeight="1" x14ac:dyDescent="0.25">
      <c r="A55" s="298" t="s">
        <v>120</v>
      </c>
      <c r="B55" s="291">
        <v>5076872</v>
      </c>
      <c r="C55" s="291">
        <v>5051044.7712899996</v>
      </c>
      <c r="D55" s="291">
        <v>5107174</v>
      </c>
      <c r="E55" s="291">
        <v>5278062</v>
      </c>
      <c r="F55" s="291">
        <v>5637684</v>
      </c>
      <c r="G55" s="292"/>
      <c r="H55" s="274">
        <v>6.81</v>
      </c>
      <c r="I55" s="308">
        <v>11.05</v>
      </c>
      <c r="J55" s="308">
        <v>11.05</v>
      </c>
    </row>
    <row r="56" spans="1:16" s="540" customFormat="1" ht="12" customHeight="1" x14ac:dyDescent="0.25">
      <c r="A56" s="299" t="s">
        <v>278</v>
      </c>
      <c r="B56" s="291">
        <v>1193312</v>
      </c>
      <c r="C56" s="291">
        <v>1270804.2255500001</v>
      </c>
      <c r="D56" s="291">
        <v>1326155</v>
      </c>
      <c r="E56" s="291">
        <v>1355627</v>
      </c>
      <c r="F56" s="291">
        <v>1624537</v>
      </c>
      <c r="G56" s="292"/>
      <c r="H56" s="274">
        <v>19.84</v>
      </c>
      <c r="I56" s="274">
        <v>36.14</v>
      </c>
      <c r="J56" s="274">
        <v>36.14</v>
      </c>
    </row>
    <row r="57" spans="1:16" s="540" customFormat="1" ht="12" customHeight="1" x14ac:dyDescent="0.25">
      <c r="A57" s="298" t="s">
        <v>279</v>
      </c>
      <c r="B57" s="291">
        <v>5196069</v>
      </c>
      <c r="C57" s="291">
        <v>5192736.62433</v>
      </c>
      <c r="D57" s="291">
        <v>5175806</v>
      </c>
      <c r="E57" s="291">
        <v>5142533</v>
      </c>
      <c r="F57" s="291">
        <v>5060634</v>
      </c>
      <c r="G57" s="292"/>
      <c r="H57" s="274">
        <v>-1.59</v>
      </c>
      <c r="I57" s="308">
        <v>-2.61</v>
      </c>
      <c r="J57" s="308">
        <v>-2.61</v>
      </c>
    </row>
    <row r="58" spans="1:16" s="540" customFormat="1" ht="12" customHeight="1" x14ac:dyDescent="0.25">
      <c r="A58" s="299" t="s">
        <v>280</v>
      </c>
      <c r="B58" s="291">
        <v>0</v>
      </c>
      <c r="C58" s="291">
        <v>3123.5289899999998</v>
      </c>
      <c r="D58" s="291">
        <v>3141</v>
      </c>
      <c r="E58" s="291">
        <v>0</v>
      </c>
      <c r="F58" s="291">
        <v>0</v>
      </c>
      <c r="G58" s="292"/>
      <c r="H58" s="274" t="s">
        <v>373</v>
      </c>
      <c r="I58" s="274" t="s">
        <v>373</v>
      </c>
      <c r="J58" s="274" t="s">
        <v>373</v>
      </c>
    </row>
    <row r="59" spans="1:16" s="540" customFormat="1" ht="12" customHeight="1" x14ac:dyDescent="0.25">
      <c r="A59" s="298" t="s">
        <v>337</v>
      </c>
      <c r="B59" s="291">
        <v>1085</v>
      </c>
      <c r="C59" s="291">
        <v>4494.4011799999998</v>
      </c>
      <c r="D59" s="291">
        <v>7139</v>
      </c>
      <c r="E59" s="291">
        <v>5002</v>
      </c>
      <c r="F59" s="291">
        <v>8745</v>
      </c>
      <c r="G59" s="292"/>
      <c r="H59" s="274">
        <v>74.83</v>
      </c>
      <c r="I59" s="311">
        <v>705.99</v>
      </c>
      <c r="J59" s="311">
        <v>705.99</v>
      </c>
    </row>
    <row r="60" spans="1:16" s="13" customFormat="1" ht="12" customHeight="1" x14ac:dyDescent="0.25">
      <c r="A60" s="299" t="s">
        <v>281</v>
      </c>
      <c r="B60" s="291">
        <v>0</v>
      </c>
      <c r="C60" s="291">
        <v>0</v>
      </c>
      <c r="D60" s="291">
        <v>0</v>
      </c>
      <c r="E60" s="291">
        <v>0</v>
      </c>
      <c r="F60" s="291">
        <v>0</v>
      </c>
      <c r="G60" s="292"/>
      <c r="H60" s="274" t="s">
        <v>373</v>
      </c>
      <c r="I60" s="274" t="s">
        <v>373</v>
      </c>
      <c r="J60" s="274" t="s">
        <v>373</v>
      </c>
      <c r="N60" s="540"/>
      <c r="O60" s="540"/>
      <c r="P60" s="540"/>
    </row>
    <row r="61" spans="1:16" s="13" customFormat="1" ht="12" customHeight="1" x14ac:dyDescent="0.25">
      <c r="A61" s="298" t="s">
        <v>121</v>
      </c>
      <c r="B61" s="291">
        <v>4438</v>
      </c>
      <c r="C61" s="291">
        <v>4336.1189899999999</v>
      </c>
      <c r="D61" s="291">
        <v>3863</v>
      </c>
      <c r="E61" s="291">
        <v>3881</v>
      </c>
      <c r="F61" s="291">
        <v>3749</v>
      </c>
      <c r="G61" s="292"/>
      <c r="H61" s="274">
        <v>-3.4</v>
      </c>
      <c r="I61" s="308">
        <v>-15.53</v>
      </c>
      <c r="J61" s="308">
        <v>-15.53</v>
      </c>
      <c r="N61" s="540"/>
      <c r="O61" s="540"/>
      <c r="P61" s="540"/>
    </row>
    <row r="62" spans="1:16" s="13" customFormat="1" ht="12" customHeight="1" x14ac:dyDescent="0.25">
      <c r="A62" s="290" t="s">
        <v>338</v>
      </c>
      <c r="B62" s="291">
        <v>16633491.433839999</v>
      </c>
      <c r="C62" s="291">
        <v>16943218</v>
      </c>
      <c r="D62" s="291">
        <v>17022084</v>
      </c>
      <c r="E62" s="291">
        <v>17086469</v>
      </c>
      <c r="F62" s="291">
        <v>18102459</v>
      </c>
      <c r="G62" s="292"/>
      <c r="H62" s="274">
        <v>5.95</v>
      </c>
      <c r="I62" s="274">
        <v>8.83</v>
      </c>
      <c r="J62" s="274">
        <v>8.83</v>
      </c>
      <c r="N62" s="540"/>
      <c r="O62" s="540"/>
      <c r="P62" s="540"/>
    </row>
    <row r="63" spans="1:16" s="13" customFormat="1" ht="12" customHeight="1" x14ac:dyDescent="0.25">
      <c r="A63" s="294"/>
      <c r="B63" s="295"/>
      <c r="C63" s="295"/>
      <c r="D63" s="296"/>
      <c r="E63" s="295">
        <v>-1</v>
      </c>
      <c r="F63" s="295">
        <v>0</v>
      </c>
      <c r="G63" s="287"/>
      <c r="H63" s="297"/>
      <c r="I63" s="297"/>
      <c r="J63" s="297"/>
      <c r="N63" s="540"/>
      <c r="O63" s="540"/>
      <c r="P63" s="540"/>
    </row>
    <row r="64" spans="1:16" s="735" customFormat="1" ht="12" customHeight="1" x14ac:dyDescent="0.2">
      <c r="A64" s="15" t="s">
        <v>127</v>
      </c>
      <c r="B64" s="707"/>
      <c r="C64" s="707"/>
      <c r="D64" s="707"/>
      <c r="E64" s="707">
        <v>-1</v>
      </c>
      <c r="F64" s="707">
        <v>0</v>
      </c>
      <c r="G64" s="65"/>
      <c r="H64" s="297"/>
      <c r="I64" s="528"/>
      <c r="J64" s="528"/>
    </row>
    <row r="65" spans="1:16" s="735" customFormat="1" ht="12" customHeight="1" x14ac:dyDescent="0.2">
      <c r="A65" s="290" t="s">
        <v>117</v>
      </c>
      <c r="B65" s="291">
        <v>3148002.64463</v>
      </c>
      <c r="C65" s="291">
        <v>3125413</v>
      </c>
      <c r="D65" s="291">
        <v>3152831</v>
      </c>
      <c r="E65" s="291">
        <v>2926806</v>
      </c>
      <c r="F65" s="291">
        <v>2870530</v>
      </c>
      <c r="G65" s="292"/>
      <c r="H65" s="274">
        <v>-1.92</v>
      </c>
      <c r="I65" s="274">
        <v>-8.81</v>
      </c>
      <c r="J65" s="274">
        <v>-8.81</v>
      </c>
    </row>
    <row r="66" spans="1:16" s="735" customFormat="1" ht="12" customHeight="1" x14ac:dyDescent="0.2">
      <c r="A66" s="293" t="s">
        <v>273</v>
      </c>
      <c r="B66" s="291">
        <v>1316438.64463</v>
      </c>
      <c r="C66" s="291">
        <v>1345264</v>
      </c>
      <c r="D66" s="291">
        <v>1430337</v>
      </c>
      <c r="E66" s="291">
        <v>1324684</v>
      </c>
      <c r="F66" s="291">
        <v>1301432</v>
      </c>
      <c r="G66" s="292"/>
      <c r="H66" s="274">
        <v>-1.76</v>
      </c>
      <c r="I66" s="274">
        <v>-1.1399999999999999</v>
      </c>
      <c r="J66" s="274">
        <v>-1.1399999999999999</v>
      </c>
    </row>
    <row r="67" spans="1:16" s="735" customFormat="1" ht="12" customHeight="1" x14ac:dyDescent="0.2">
      <c r="A67" s="293" t="s">
        <v>118</v>
      </c>
      <c r="B67" s="291">
        <v>272915</v>
      </c>
      <c r="C67" s="291">
        <v>335328.60965</v>
      </c>
      <c r="D67" s="291">
        <v>370439</v>
      </c>
      <c r="E67" s="291">
        <v>291862</v>
      </c>
      <c r="F67" s="291">
        <v>280974</v>
      </c>
      <c r="G67" s="292"/>
      <c r="H67" s="274">
        <v>-3.73</v>
      </c>
      <c r="I67" s="274">
        <v>2.95</v>
      </c>
      <c r="J67" s="274">
        <v>2.95</v>
      </c>
    </row>
    <row r="68" spans="1:16" s="735" customFormat="1" ht="12" customHeight="1" x14ac:dyDescent="0.2">
      <c r="A68" s="293" t="s">
        <v>274</v>
      </c>
      <c r="B68" s="291">
        <v>979967</v>
      </c>
      <c r="C68" s="291">
        <v>1045379.28727</v>
      </c>
      <c r="D68" s="291">
        <v>938354</v>
      </c>
      <c r="E68" s="291">
        <v>836328</v>
      </c>
      <c r="F68" s="291">
        <v>812313</v>
      </c>
      <c r="G68" s="292"/>
      <c r="H68" s="274">
        <v>-2.87</v>
      </c>
      <c r="I68" s="274">
        <v>-17.11</v>
      </c>
      <c r="J68" s="274">
        <v>-17.11</v>
      </c>
    </row>
    <row r="69" spans="1:16" s="735" customFormat="1" ht="12" customHeight="1" x14ac:dyDescent="0.2">
      <c r="A69" s="293" t="s">
        <v>275</v>
      </c>
      <c r="B69" s="291">
        <v>355466</v>
      </c>
      <c r="C69" s="291">
        <v>384145.07329999999</v>
      </c>
      <c r="D69" s="291">
        <v>389978</v>
      </c>
      <c r="E69" s="291">
        <v>352408</v>
      </c>
      <c r="F69" s="291">
        <v>363589</v>
      </c>
      <c r="G69" s="292"/>
      <c r="H69" s="274">
        <v>3.17</v>
      </c>
      <c r="I69" s="274">
        <v>2.29</v>
      </c>
      <c r="J69" s="274">
        <v>2.29</v>
      </c>
    </row>
    <row r="70" spans="1:16" s="735" customFormat="1" ht="12" customHeight="1" x14ac:dyDescent="0.2">
      <c r="A70" s="293" t="s">
        <v>276</v>
      </c>
      <c r="B70" s="291">
        <v>473482</v>
      </c>
      <c r="C70" s="291">
        <v>339200.7046</v>
      </c>
      <c r="D70" s="291">
        <v>382728</v>
      </c>
      <c r="E70" s="291">
        <v>402609</v>
      </c>
      <c r="F70" s="291">
        <v>383477</v>
      </c>
      <c r="G70" s="292"/>
      <c r="H70" s="274">
        <v>-4.75</v>
      </c>
      <c r="I70" s="274">
        <v>-19.010000000000002</v>
      </c>
      <c r="J70" s="274">
        <v>-19.010000000000002</v>
      </c>
    </row>
    <row r="71" spans="1:16" s="735" customFormat="1" ht="12" customHeight="1" x14ac:dyDescent="0.2">
      <c r="A71" s="293" t="s">
        <v>336</v>
      </c>
      <c r="B71" s="291">
        <v>19245</v>
      </c>
      <c r="C71" s="291">
        <v>7898.0027899999995</v>
      </c>
      <c r="D71" s="291">
        <v>8219</v>
      </c>
      <c r="E71" s="291">
        <v>7739</v>
      </c>
      <c r="F71" s="291">
        <v>6350</v>
      </c>
      <c r="G71" s="292"/>
      <c r="H71" s="274">
        <v>-17.95</v>
      </c>
      <c r="I71" s="274">
        <v>-67</v>
      </c>
      <c r="J71" s="274">
        <v>-67</v>
      </c>
    </row>
    <row r="72" spans="1:16" s="735" customFormat="1" ht="12" customHeight="1" x14ac:dyDescent="0.2">
      <c r="A72" s="293" t="s">
        <v>277</v>
      </c>
      <c r="B72" s="291">
        <v>3404</v>
      </c>
      <c r="C72" s="291">
        <v>3525.4728399999999</v>
      </c>
      <c r="D72" s="291">
        <v>3213</v>
      </c>
      <c r="E72" s="291">
        <v>3039</v>
      </c>
      <c r="F72" s="291">
        <v>3369</v>
      </c>
      <c r="G72" s="292"/>
      <c r="H72" s="274">
        <v>10.86</v>
      </c>
      <c r="I72" s="274">
        <v>-1.03</v>
      </c>
      <c r="J72" s="274">
        <v>-1.03</v>
      </c>
    </row>
    <row r="73" spans="1:16" s="735" customFormat="1" ht="12" customHeight="1" x14ac:dyDescent="0.2">
      <c r="A73" s="293" t="s">
        <v>119</v>
      </c>
      <c r="B73" s="291">
        <v>8606387</v>
      </c>
      <c r="C73" s="291">
        <v>9192468.9942400008</v>
      </c>
      <c r="D73" s="291">
        <v>9163378</v>
      </c>
      <c r="E73" s="291">
        <v>9089790</v>
      </c>
      <c r="F73" s="291">
        <v>9654858</v>
      </c>
      <c r="G73" s="292"/>
      <c r="H73" s="274">
        <v>6.22</v>
      </c>
      <c r="I73" s="274">
        <v>12.18</v>
      </c>
      <c r="J73" s="274">
        <v>12.18</v>
      </c>
    </row>
    <row r="74" spans="1:16" s="735" customFormat="1" ht="12" customHeight="1" x14ac:dyDescent="0.2">
      <c r="A74" s="293" t="s">
        <v>120</v>
      </c>
      <c r="B74" s="291">
        <v>2392785</v>
      </c>
      <c r="C74" s="291">
        <v>2347355.84094</v>
      </c>
      <c r="D74" s="291">
        <v>2433008</v>
      </c>
      <c r="E74" s="291">
        <v>2467778</v>
      </c>
      <c r="F74" s="291">
        <v>2497602</v>
      </c>
      <c r="G74" s="292"/>
      <c r="H74" s="274">
        <v>1.21</v>
      </c>
      <c r="I74" s="274">
        <v>4.38</v>
      </c>
      <c r="J74" s="274">
        <v>4.38</v>
      </c>
    </row>
    <row r="75" spans="1:16" s="735" customFormat="1" ht="12" customHeight="1" x14ac:dyDescent="0.2">
      <c r="A75" s="293" t="s">
        <v>278</v>
      </c>
      <c r="B75" s="291">
        <v>4103406</v>
      </c>
      <c r="C75" s="291">
        <v>4588362.8485399997</v>
      </c>
      <c r="D75" s="291">
        <v>4484113</v>
      </c>
      <c r="E75" s="291">
        <v>4362121</v>
      </c>
      <c r="F75" s="291">
        <v>4647724</v>
      </c>
      <c r="G75" s="292"/>
      <c r="H75" s="274">
        <v>6.55</v>
      </c>
      <c r="I75" s="274">
        <v>13.27</v>
      </c>
      <c r="J75" s="274">
        <v>13.27</v>
      </c>
    </row>
    <row r="76" spans="1:16" s="735" customFormat="1" ht="12" customHeight="1" x14ac:dyDescent="0.2">
      <c r="A76" s="293" t="s">
        <v>279</v>
      </c>
      <c r="B76" s="291">
        <v>2093876</v>
      </c>
      <c r="C76" s="291">
        <v>2243853.5238899998</v>
      </c>
      <c r="D76" s="291">
        <v>2225282</v>
      </c>
      <c r="E76" s="291">
        <v>2264112</v>
      </c>
      <c r="F76" s="291">
        <v>2500910</v>
      </c>
      <c r="G76" s="292"/>
      <c r="H76" s="274">
        <v>10.46</v>
      </c>
      <c r="I76" s="274">
        <v>19.440000000000001</v>
      </c>
      <c r="J76" s="274">
        <v>19.440000000000001</v>
      </c>
    </row>
    <row r="77" spans="1:16" s="735" customFormat="1" ht="12" customHeight="1" x14ac:dyDescent="0.2">
      <c r="A77" s="293" t="s">
        <v>280</v>
      </c>
      <c r="B77" s="291">
        <v>0</v>
      </c>
      <c r="C77" s="291">
        <v>0</v>
      </c>
      <c r="D77" s="291">
        <v>0</v>
      </c>
      <c r="E77" s="291">
        <v>0</v>
      </c>
      <c r="F77" s="291">
        <v>0</v>
      </c>
      <c r="G77" s="292"/>
      <c r="H77" s="274" t="s">
        <v>373</v>
      </c>
      <c r="I77" s="274" t="s">
        <v>373</v>
      </c>
      <c r="J77" s="274" t="s">
        <v>373</v>
      </c>
    </row>
    <row r="78" spans="1:16" s="735" customFormat="1" ht="12" customHeight="1" x14ac:dyDescent="0.2">
      <c r="A78" s="293" t="s">
        <v>337</v>
      </c>
      <c r="B78" s="291">
        <v>15129</v>
      </c>
      <c r="C78" s="291">
        <v>11795.63018</v>
      </c>
      <c r="D78" s="291">
        <v>19998</v>
      </c>
      <c r="E78" s="291">
        <v>-5204</v>
      </c>
      <c r="F78" s="291">
        <v>7824</v>
      </c>
      <c r="G78" s="292"/>
      <c r="H78" s="274" t="s">
        <v>373</v>
      </c>
      <c r="I78" s="274">
        <v>-48.28</v>
      </c>
      <c r="J78" s="274">
        <v>-48.28</v>
      </c>
    </row>
    <row r="79" spans="1:16" ht="12" customHeight="1" x14ac:dyDescent="0.2">
      <c r="A79" s="293" t="s">
        <v>281</v>
      </c>
      <c r="B79" s="291">
        <v>1191</v>
      </c>
      <c r="C79" s="291">
        <v>1101.1506899999999</v>
      </c>
      <c r="D79" s="291">
        <v>977</v>
      </c>
      <c r="E79" s="291">
        <v>983</v>
      </c>
      <c r="F79" s="291">
        <v>798</v>
      </c>
      <c r="G79" s="292"/>
      <c r="H79" s="274">
        <v>-18.82</v>
      </c>
      <c r="I79" s="274">
        <v>-33</v>
      </c>
      <c r="J79" s="274">
        <v>-33</v>
      </c>
      <c r="N79" s="735"/>
      <c r="O79" s="735"/>
      <c r="P79" s="735"/>
    </row>
    <row r="80" spans="1:16" ht="12" customHeight="1" x14ac:dyDescent="0.2">
      <c r="A80" s="293" t="s">
        <v>121</v>
      </c>
      <c r="B80" s="291">
        <v>546</v>
      </c>
      <c r="C80" s="291">
        <v>544.87702999999999</v>
      </c>
      <c r="D80" s="291">
        <v>577</v>
      </c>
      <c r="E80" s="291">
        <v>636</v>
      </c>
      <c r="F80" s="291">
        <v>634</v>
      </c>
      <c r="G80" s="292"/>
      <c r="H80" s="274">
        <v>-0.31</v>
      </c>
      <c r="I80" s="274">
        <v>16.12</v>
      </c>
      <c r="J80" s="274">
        <v>16.12</v>
      </c>
      <c r="N80" s="735"/>
      <c r="O80" s="735"/>
      <c r="P80" s="735"/>
    </row>
    <row r="81" spans="1:16" ht="12" customHeight="1" x14ac:dyDescent="0.2">
      <c r="A81" s="738" t="s">
        <v>338</v>
      </c>
      <c r="B81" s="300">
        <v>11754934.64463</v>
      </c>
      <c r="C81" s="300">
        <v>12318427</v>
      </c>
      <c r="D81" s="300">
        <v>12316786</v>
      </c>
      <c r="E81" s="300">
        <v>12017232</v>
      </c>
      <c r="F81" s="300">
        <v>12526021</v>
      </c>
      <c r="G81" s="14"/>
      <c r="H81" s="301">
        <v>4.2300000000000004</v>
      </c>
      <c r="I81" s="301">
        <v>6.56</v>
      </c>
      <c r="J81" s="301">
        <v>6.56</v>
      </c>
      <c r="N81" s="735"/>
      <c r="O81" s="735"/>
      <c r="P81" s="735"/>
    </row>
    <row r="82" spans="1:16" customFormat="1" x14ac:dyDescent="0.25">
      <c r="A82" s="469" t="s">
        <v>309</v>
      </c>
      <c r="B82" s="63"/>
      <c r="C82" s="63"/>
      <c r="D82" s="63"/>
      <c r="E82" s="63"/>
      <c r="F82" s="63"/>
      <c r="G82" s="286"/>
      <c r="H82" s="63"/>
      <c r="I82" s="63"/>
      <c r="J82" s="63"/>
    </row>
    <row r="83" spans="1:16" customFormat="1" x14ac:dyDescent="0.25">
      <c r="A83" s="702" t="s">
        <v>310</v>
      </c>
      <c r="B83" s="63"/>
      <c r="C83" s="63"/>
      <c r="D83" s="63"/>
      <c r="E83" s="63"/>
      <c r="F83" s="63"/>
      <c r="G83" s="286"/>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12.75" customHeight="1" x14ac:dyDescent="0.25"/>
    <row r="2" spans="1:13" s="731" customFormat="1" ht="18.75" customHeight="1" x14ac:dyDescent="0.2">
      <c r="A2" s="820" t="s">
        <v>360</v>
      </c>
      <c r="B2" s="820"/>
      <c r="C2" s="820"/>
      <c r="D2" s="820"/>
      <c r="E2" s="820"/>
      <c r="F2" s="820"/>
      <c r="G2" s="55"/>
      <c r="H2" s="821" t="s">
        <v>128</v>
      </c>
      <c r="I2" s="821"/>
    </row>
    <row r="3" spans="1:13" ht="13.9" customHeight="1" x14ac:dyDescent="0.2">
      <c r="A3" s="268" t="s">
        <v>61</v>
      </c>
      <c r="B3" s="525"/>
      <c r="C3" s="525"/>
      <c r="D3" s="525"/>
      <c r="E3" s="525"/>
      <c r="F3" s="525"/>
      <c r="G3" s="525"/>
      <c r="H3" s="525"/>
      <c r="I3" s="525"/>
    </row>
    <row r="4" spans="1:13" ht="10.5" customHeight="1" x14ac:dyDescent="0.25">
      <c r="A4" s="268"/>
      <c r="B4" s="269">
        <v>2018</v>
      </c>
      <c r="C4" s="269">
        <v>2019</v>
      </c>
      <c r="D4" s="269"/>
      <c r="E4" s="526"/>
      <c r="F4" s="269"/>
      <c r="G4" s="270"/>
      <c r="H4" s="819" t="s">
        <v>62</v>
      </c>
      <c r="I4" s="819"/>
    </row>
    <row r="5" spans="1:13" ht="24" customHeight="1" x14ac:dyDescent="0.2">
      <c r="A5" s="56"/>
      <c r="B5" s="57" t="s">
        <v>369</v>
      </c>
      <c r="C5" s="57" t="s">
        <v>370</v>
      </c>
      <c r="D5" s="57" t="s">
        <v>371</v>
      </c>
      <c r="E5" s="57" t="s">
        <v>372</v>
      </c>
      <c r="F5" s="16" t="s">
        <v>369</v>
      </c>
      <c r="G5" s="58"/>
      <c r="H5" s="59" t="s">
        <v>63</v>
      </c>
      <c r="I5" s="59" t="s">
        <v>64</v>
      </c>
    </row>
    <row r="6" spans="1:13" ht="4.5" customHeight="1" x14ac:dyDescent="0.25">
      <c r="A6" s="60"/>
      <c r="B6" s="61"/>
      <c r="C6" s="61"/>
      <c r="D6" s="61"/>
      <c r="E6" s="61"/>
      <c r="G6" s="58"/>
      <c r="H6" s="62"/>
      <c r="I6" s="62"/>
    </row>
    <row r="7" spans="1:13" ht="12" customHeight="1" x14ac:dyDescent="0.25">
      <c r="A7" s="271" t="s">
        <v>361</v>
      </c>
      <c r="B7" s="527"/>
      <c r="C7" s="527"/>
      <c r="D7" s="527"/>
      <c r="E7" s="527"/>
      <c r="F7" s="527"/>
      <c r="G7" s="58"/>
      <c r="H7" s="528"/>
      <c r="I7" s="528"/>
    </row>
    <row r="8" spans="1:13" ht="12" customHeight="1" x14ac:dyDescent="0.2">
      <c r="A8" s="272" t="s">
        <v>129</v>
      </c>
      <c r="B8" s="273">
        <v>2690285</v>
      </c>
      <c r="C8" s="273">
        <v>3255303</v>
      </c>
      <c r="D8" s="273">
        <v>1908583</v>
      </c>
      <c r="E8" s="273">
        <v>1750417</v>
      </c>
      <c r="F8" s="273">
        <v>1154600</v>
      </c>
      <c r="G8" s="60"/>
      <c r="H8" s="274">
        <v>-34.04</v>
      </c>
      <c r="I8" s="274">
        <v>-57.08</v>
      </c>
    </row>
    <row r="9" spans="1:13" s="732" customFormat="1" ht="12" customHeight="1" x14ac:dyDescent="0.2">
      <c r="A9" s="275" t="s">
        <v>130</v>
      </c>
      <c r="B9" s="276">
        <v>6939053</v>
      </c>
      <c r="C9" s="276">
        <v>11331921</v>
      </c>
      <c r="D9" s="276">
        <v>15986061</v>
      </c>
      <c r="E9" s="276">
        <v>12364263</v>
      </c>
      <c r="F9" s="276">
        <v>13338236</v>
      </c>
      <c r="G9" s="277"/>
      <c r="H9" s="274">
        <v>7.88</v>
      </c>
      <c r="I9" s="274">
        <v>92.22</v>
      </c>
      <c r="L9" s="268"/>
      <c r="M9" s="268"/>
    </row>
    <row r="10" spans="1:13" s="732" customFormat="1" ht="12" customHeight="1" x14ac:dyDescent="0.2">
      <c r="A10" s="272" t="s">
        <v>131</v>
      </c>
      <c r="B10" s="273">
        <v>327632</v>
      </c>
      <c r="C10" s="273">
        <v>650536</v>
      </c>
      <c r="D10" s="273">
        <v>1293896</v>
      </c>
      <c r="E10" s="273">
        <v>1010784</v>
      </c>
      <c r="F10" s="273">
        <v>1403900</v>
      </c>
      <c r="G10" s="277"/>
      <c r="H10" s="274">
        <v>38.89</v>
      </c>
      <c r="I10" s="274">
        <v>328.5</v>
      </c>
      <c r="L10" s="268"/>
      <c r="M10" s="268"/>
    </row>
    <row r="11" spans="1:13" s="732" customFormat="1" ht="12" customHeight="1" x14ac:dyDescent="0.2">
      <c r="A11" s="275" t="s">
        <v>132</v>
      </c>
      <c r="B11" s="276">
        <v>703630</v>
      </c>
      <c r="C11" s="276">
        <v>960056</v>
      </c>
      <c r="D11" s="276">
        <v>961023</v>
      </c>
      <c r="E11" s="276">
        <v>1032205</v>
      </c>
      <c r="F11" s="276">
        <v>1075469</v>
      </c>
      <c r="G11" s="277"/>
      <c r="H11" s="274">
        <v>4.1900000000000004</v>
      </c>
      <c r="I11" s="274">
        <v>52.85</v>
      </c>
      <c r="L11" s="268"/>
      <c r="M11" s="268"/>
    </row>
    <row r="12" spans="1:13" s="732" customFormat="1" ht="12" customHeight="1" x14ac:dyDescent="0.2">
      <c r="A12" s="272" t="s">
        <v>133</v>
      </c>
      <c r="B12" s="273">
        <v>1477405</v>
      </c>
      <c r="C12" s="273">
        <v>1800340</v>
      </c>
      <c r="D12" s="273">
        <v>2435684</v>
      </c>
      <c r="E12" s="273">
        <v>2340908</v>
      </c>
      <c r="F12" s="273">
        <v>3548436</v>
      </c>
      <c r="G12" s="277"/>
      <c r="H12" s="274">
        <v>51.58</v>
      </c>
      <c r="I12" s="274">
        <v>140.18</v>
      </c>
      <c r="L12" s="268"/>
      <c r="M12" s="268"/>
    </row>
    <row r="13" spans="1:13" s="732" customFormat="1" ht="12" customHeight="1" x14ac:dyDescent="0.2">
      <c r="A13" s="275" t="s">
        <v>134</v>
      </c>
      <c r="B13" s="276">
        <v>151159</v>
      </c>
      <c r="C13" s="276">
        <v>106500</v>
      </c>
      <c r="D13" s="276">
        <v>90053</v>
      </c>
      <c r="E13" s="276">
        <v>114925</v>
      </c>
      <c r="F13" s="276">
        <v>1110818</v>
      </c>
      <c r="G13" s="277"/>
      <c r="H13" s="274">
        <v>866.56</v>
      </c>
      <c r="I13" s="274">
        <v>634.87</v>
      </c>
      <c r="L13" s="268"/>
      <c r="M13" s="268"/>
    </row>
    <row r="14" spans="1:13" s="732" customFormat="1" ht="12" customHeight="1" x14ac:dyDescent="0.2">
      <c r="A14" s="272" t="s">
        <v>135</v>
      </c>
      <c r="B14" s="273">
        <v>1571594</v>
      </c>
      <c r="C14" s="273">
        <v>1347745</v>
      </c>
      <c r="D14" s="273">
        <v>4321293</v>
      </c>
      <c r="E14" s="273">
        <v>1509499</v>
      </c>
      <c r="F14" s="273">
        <v>2555143</v>
      </c>
      <c r="G14" s="277"/>
      <c r="H14" s="274">
        <v>69.27</v>
      </c>
      <c r="I14" s="274">
        <v>62.58</v>
      </c>
      <c r="L14" s="268"/>
      <c r="M14" s="268"/>
    </row>
    <row r="15" spans="1:13" s="732" customFormat="1" ht="12" customHeight="1" x14ac:dyDescent="0.2">
      <c r="A15" s="275" t="s">
        <v>136</v>
      </c>
      <c r="B15" s="276">
        <v>1168790</v>
      </c>
      <c r="C15" s="276">
        <v>1045037</v>
      </c>
      <c r="D15" s="276">
        <v>672927</v>
      </c>
      <c r="E15" s="276">
        <v>511448</v>
      </c>
      <c r="F15" s="276">
        <v>769008</v>
      </c>
      <c r="G15" s="277"/>
      <c r="H15" s="274">
        <v>50.36</v>
      </c>
      <c r="I15" s="274">
        <v>-34.200000000000003</v>
      </c>
      <c r="L15" s="268"/>
      <c r="M15" s="268"/>
    </row>
    <row r="16" spans="1:13" s="732" customFormat="1" ht="12" customHeight="1" x14ac:dyDescent="0.2">
      <c r="A16" s="272" t="s">
        <v>137</v>
      </c>
      <c r="B16" s="273">
        <v>2698039</v>
      </c>
      <c r="C16" s="273">
        <v>2263433</v>
      </c>
      <c r="D16" s="273">
        <v>3304991</v>
      </c>
      <c r="E16" s="273">
        <v>7452175</v>
      </c>
      <c r="F16" s="273">
        <v>3843422</v>
      </c>
      <c r="G16" s="277"/>
      <c r="H16" s="274">
        <v>-48.43</v>
      </c>
      <c r="I16" s="274">
        <v>42.45</v>
      </c>
      <c r="L16" s="268"/>
      <c r="M16" s="268"/>
    </row>
    <row r="17" spans="1:13" s="732" customFormat="1" ht="12" customHeight="1" x14ac:dyDescent="0.2">
      <c r="A17" s="275" t="s">
        <v>138</v>
      </c>
      <c r="B17" s="276">
        <v>1344796</v>
      </c>
      <c r="C17" s="276">
        <v>1025721</v>
      </c>
      <c r="D17" s="276">
        <v>382964</v>
      </c>
      <c r="E17" s="276">
        <v>376381</v>
      </c>
      <c r="F17" s="276">
        <v>476809</v>
      </c>
      <c r="G17" s="277"/>
      <c r="H17" s="274">
        <v>26.68</v>
      </c>
      <c r="I17" s="274">
        <v>-64.540000000000006</v>
      </c>
      <c r="L17" s="268"/>
      <c r="M17" s="268"/>
    </row>
    <row r="18" spans="1:13" s="732" customFormat="1" ht="12" customHeight="1" x14ac:dyDescent="0.2">
      <c r="A18" s="272" t="s">
        <v>139</v>
      </c>
      <c r="B18" s="273">
        <v>346854</v>
      </c>
      <c r="C18" s="273">
        <v>507568</v>
      </c>
      <c r="D18" s="273">
        <v>301496</v>
      </c>
      <c r="E18" s="273">
        <v>36654</v>
      </c>
      <c r="F18" s="273">
        <v>8359</v>
      </c>
      <c r="G18" s="277"/>
      <c r="H18" s="274">
        <v>-77.19</v>
      </c>
      <c r="I18" s="274">
        <v>-97.59</v>
      </c>
      <c r="L18" s="268"/>
      <c r="M18" s="268"/>
    </row>
    <row r="19" spans="1:13" s="732" customFormat="1" ht="12" customHeight="1" x14ac:dyDescent="0.2">
      <c r="A19" s="275" t="s">
        <v>140</v>
      </c>
      <c r="B19" s="276">
        <v>920777</v>
      </c>
      <c r="C19" s="276">
        <v>410578</v>
      </c>
      <c r="D19" s="276">
        <v>394832</v>
      </c>
      <c r="E19" s="276">
        <v>67800</v>
      </c>
      <c r="F19" s="276">
        <v>21151</v>
      </c>
      <c r="G19" s="277"/>
      <c r="H19" s="274">
        <v>-68.8</v>
      </c>
      <c r="I19" s="274">
        <v>-97.7</v>
      </c>
      <c r="L19" s="268"/>
      <c r="M19" s="268"/>
    </row>
    <row r="20" spans="1:13" s="732" customFormat="1" ht="12" customHeight="1" x14ac:dyDescent="0.2">
      <c r="A20" s="272" t="s">
        <v>141</v>
      </c>
      <c r="B20" s="273">
        <v>909</v>
      </c>
      <c r="C20" s="273">
        <v>1196</v>
      </c>
      <c r="D20" s="273">
        <v>666</v>
      </c>
      <c r="E20" s="273">
        <v>766</v>
      </c>
      <c r="F20" s="273">
        <v>1188</v>
      </c>
      <c r="G20" s="277"/>
      <c r="H20" s="274">
        <v>55.09</v>
      </c>
      <c r="I20" s="274">
        <v>30.69</v>
      </c>
      <c r="L20" s="268"/>
      <c r="M20" s="268"/>
    </row>
    <row r="21" spans="1:13" s="732" customFormat="1" ht="12" customHeight="1" x14ac:dyDescent="0.2">
      <c r="A21" s="275" t="s">
        <v>142</v>
      </c>
      <c r="B21" s="276">
        <v>548576</v>
      </c>
      <c r="C21" s="276">
        <v>485729</v>
      </c>
      <c r="D21" s="276">
        <v>499938</v>
      </c>
      <c r="E21" s="276">
        <v>1691369</v>
      </c>
      <c r="F21" s="276">
        <v>1074492</v>
      </c>
      <c r="G21" s="277"/>
      <c r="H21" s="274">
        <v>-36.47</v>
      </c>
      <c r="I21" s="274">
        <v>95.87</v>
      </c>
      <c r="L21" s="268"/>
      <c r="M21" s="268"/>
    </row>
    <row r="22" spans="1:13" s="732" customFormat="1" ht="12" customHeight="1" x14ac:dyDescent="0.2">
      <c r="A22" s="272" t="s">
        <v>143</v>
      </c>
      <c r="B22" s="273">
        <v>3820117</v>
      </c>
      <c r="C22" s="273">
        <v>3373136</v>
      </c>
      <c r="D22" s="273">
        <v>3416567</v>
      </c>
      <c r="E22" s="273">
        <v>2296000</v>
      </c>
      <c r="F22" s="273">
        <v>3628009</v>
      </c>
      <c r="G22" s="277"/>
      <c r="H22" s="274">
        <v>58.01</v>
      </c>
      <c r="I22" s="274">
        <v>-5.03</v>
      </c>
      <c r="L22" s="268"/>
      <c r="M22" s="268"/>
    </row>
    <row r="23" spans="1:13" s="732" customFormat="1" ht="12" customHeight="1" x14ac:dyDescent="0.2">
      <c r="A23" s="278" t="s">
        <v>144</v>
      </c>
      <c r="B23" s="276">
        <v>24709731</v>
      </c>
      <c r="C23" s="276">
        <v>28564800</v>
      </c>
      <c r="D23" s="276">
        <v>35970975</v>
      </c>
      <c r="E23" s="276">
        <v>32555594</v>
      </c>
      <c r="F23" s="276">
        <v>34009038</v>
      </c>
      <c r="G23" s="279"/>
      <c r="H23" s="274">
        <v>4.46</v>
      </c>
      <c r="I23" s="274">
        <v>37.630000000000003</v>
      </c>
      <c r="L23" s="268"/>
      <c r="M23" s="268"/>
    </row>
    <row r="24" spans="1:13" s="732" customFormat="1" ht="5.25" customHeight="1" x14ac:dyDescent="0.2">
      <c r="A24" s="280"/>
      <c r="B24" s="708"/>
      <c r="C24" s="708"/>
      <c r="D24" s="708"/>
      <c r="E24" s="708"/>
      <c r="F24" s="708"/>
      <c r="G24" s="279"/>
      <c r="H24" s="711"/>
      <c r="I24" s="711"/>
      <c r="L24" s="268"/>
      <c r="M24" s="268"/>
    </row>
    <row r="25" spans="1:13" s="732" customFormat="1" ht="12" customHeight="1" x14ac:dyDescent="0.25">
      <c r="A25" s="271" t="s">
        <v>362</v>
      </c>
      <c r="B25" s="709"/>
      <c r="C25" s="709"/>
      <c r="D25" s="709"/>
      <c r="E25" s="709"/>
      <c r="F25" s="710"/>
      <c r="G25" s="529"/>
      <c r="H25" s="307"/>
      <c r="I25" s="307"/>
      <c r="L25" s="268"/>
      <c r="M25" s="268"/>
    </row>
    <row r="26" spans="1:13" ht="12" customHeight="1" x14ac:dyDescent="0.2">
      <c r="A26" s="272" t="s">
        <v>129</v>
      </c>
      <c r="B26" s="273">
        <v>2483480</v>
      </c>
      <c r="C26" s="273">
        <v>2386264</v>
      </c>
      <c r="D26" s="273">
        <v>1416104</v>
      </c>
      <c r="E26" s="273">
        <v>3450049</v>
      </c>
      <c r="F26" s="273">
        <v>1193701</v>
      </c>
      <c r="G26" s="277"/>
      <c r="H26" s="274">
        <v>-65.400000000000006</v>
      </c>
      <c r="I26" s="274">
        <v>-51.93</v>
      </c>
    </row>
    <row r="27" spans="1:13" ht="12" customHeight="1" x14ac:dyDescent="0.2">
      <c r="A27" s="275" t="s">
        <v>130</v>
      </c>
      <c r="B27" s="276">
        <v>7583383</v>
      </c>
      <c r="C27" s="276">
        <v>9060898</v>
      </c>
      <c r="D27" s="276">
        <v>14864394</v>
      </c>
      <c r="E27" s="276">
        <v>6625123</v>
      </c>
      <c r="F27" s="276">
        <v>13181097</v>
      </c>
      <c r="G27" s="277"/>
      <c r="H27" s="274">
        <v>98.96</v>
      </c>
      <c r="I27" s="274">
        <v>73.819999999999993</v>
      </c>
    </row>
    <row r="28" spans="1:13" ht="12" customHeight="1" x14ac:dyDescent="0.2">
      <c r="A28" s="272" t="s">
        <v>131</v>
      </c>
      <c r="B28" s="273">
        <v>640679</v>
      </c>
      <c r="C28" s="273">
        <v>797649</v>
      </c>
      <c r="D28" s="273">
        <v>439015</v>
      </c>
      <c r="E28" s="273">
        <v>455961</v>
      </c>
      <c r="F28" s="273">
        <v>573827</v>
      </c>
      <c r="G28" s="277"/>
      <c r="H28" s="274">
        <v>25.85</v>
      </c>
      <c r="I28" s="274">
        <v>-10.43</v>
      </c>
    </row>
    <row r="29" spans="1:13" ht="12" customHeight="1" x14ac:dyDescent="0.2">
      <c r="A29" s="275" t="s">
        <v>132</v>
      </c>
      <c r="B29" s="276">
        <v>2425032</v>
      </c>
      <c r="C29" s="276">
        <v>2087597</v>
      </c>
      <c r="D29" s="276">
        <v>4116037</v>
      </c>
      <c r="E29" s="276">
        <v>3094541</v>
      </c>
      <c r="F29" s="276">
        <v>1361705</v>
      </c>
      <c r="G29" s="277"/>
      <c r="H29" s="274">
        <v>-56</v>
      </c>
      <c r="I29" s="274">
        <v>-43.85</v>
      </c>
    </row>
    <row r="30" spans="1:13" ht="12" customHeight="1" x14ac:dyDescent="0.2">
      <c r="A30" s="272" t="s">
        <v>133</v>
      </c>
      <c r="B30" s="273">
        <v>1697537</v>
      </c>
      <c r="C30" s="273">
        <v>1198288</v>
      </c>
      <c r="D30" s="273">
        <v>1244915</v>
      </c>
      <c r="E30" s="273">
        <v>1213080</v>
      </c>
      <c r="F30" s="273">
        <v>1688018</v>
      </c>
      <c r="G30" s="277"/>
      <c r="H30" s="274">
        <v>39.15</v>
      </c>
      <c r="I30" s="274">
        <v>-0.56000000000000005</v>
      </c>
    </row>
    <row r="31" spans="1:13" ht="12" customHeight="1" x14ac:dyDescent="0.2">
      <c r="A31" s="275" t="s">
        <v>134</v>
      </c>
      <c r="B31" s="276">
        <v>386153</v>
      </c>
      <c r="C31" s="276">
        <v>235469</v>
      </c>
      <c r="D31" s="276">
        <v>200061</v>
      </c>
      <c r="E31" s="276">
        <v>197698</v>
      </c>
      <c r="F31" s="276">
        <v>1234522</v>
      </c>
      <c r="G31" s="277"/>
      <c r="H31" s="274">
        <v>524.45000000000005</v>
      </c>
      <c r="I31" s="274">
        <v>219.7</v>
      </c>
    </row>
    <row r="32" spans="1:13" ht="12" customHeight="1" x14ac:dyDescent="0.2">
      <c r="A32" s="272" t="s">
        <v>135</v>
      </c>
      <c r="B32" s="273">
        <v>1425947</v>
      </c>
      <c r="C32" s="273">
        <v>1394269</v>
      </c>
      <c r="D32" s="273">
        <v>1592345</v>
      </c>
      <c r="E32" s="273">
        <v>1353280</v>
      </c>
      <c r="F32" s="273">
        <v>1736066</v>
      </c>
      <c r="G32" s="277"/>
      <c r="H32" s="274">
        <v>28.29</v>
      </c>
      <c r="I32" s="274">
        <v>21.75</v>
      </c>
    </row>
    <row r="33" spans="1:9" ht="12" customHeight="1" x14ac:dyDescent="0.2">
      <c r="A33" s="275" t="s">
        <v>136</v>
      </c>
      <c r="B33" s="276">
        <v>1381043</v>
      </c>
      <c r="C33" s="276">
        <v>2381949</v>
      </c>
      <c r="D33" s="276">
        <v>1899129</v>
      </c>
      <c r="E33" s="276">
        <v>1024110</v>
      </c>
      <c r="F33" s="276">
        <v>1234979</v>
      </c>
      <c r="G33" s="277"/>
      <c r="H33" s="274">
        <v>20.59</v>
      </c>
      <c r="I33" s="274">
        <v>-10.58</v>
      </c>
    </row>
    <row r="34" spans="1:9" ht="12" customHeight="1" x14ac:dyDescent="0.2">
      <c r="A34" s="272" t="s">
        <v>137</v>
      </c>
      <c r="B34" s="273">
        <v>2257448</v>
      </c>
      <c r="C34" s="273">
        <v>2451930</v>
      </c>
      <c r="D34" s="273">
        <v>3466564</v>
      </c>
      <c r="E34" s="273">
        <v>4691767</v>
      </c>
      <c r="F34" s="273">
        <v>2352873</v>
      </c>
      <c r="G34" s="277"/>
      <c r="H34" s="274">
        <v>-49.85</v>
      </c>
      <c r="I34" s="274">
        <v>4.2300000000000004</v>
      </c>
    </row>
    <row r="35" spans="1:9" ht="12" customHeight="1" x14ac:dyDescent="0.2">
      <c r="A35" s="275" t="s">
        <v>138</v>
      </c>
      <c r="B35" s="276">
        <v>1331598</v>
      </c>
      <c r="C35" s="276">
        <v>1311984</v>
      </c>
      <c r="D35" s="276">
        <v>1063183</v>
      </c>
      <c r="E35" s="276">
        <v>1139016</v>
      </c>
      <c r="F35" s="276">
        <v>1757804</v>
      </c>
      <c r="G35" s="277"/>
      <c r="H35" s="274">
        <v>54.33</v>
      </c>
      <c r="I35" s="274">
        <v>32.01</v>
      </c>
    </row>
    <row r="36" spans="1:9" ht="12" customHeight="1" x14ac:dyDescent="0.2">
      <c r="A36" s="272" t="s">
        <v>139</v>
      </c>
      <c r="B36" s="273">
        <v>323502</v>
      </c>
      <c r="C36" s="273">
        <v>409238</v>
      </c>
      <c r="D36" s="273">
        <v>277292</v>
      </c>
      <c r="E36" s="273">
        <v>162885</v>
      </c>
      <c r="F36" s="273">
        <v>287250</v>
      </c>
      <c r="G36" s="277"/>
      <c r="H36" s="274">
        <v>76.349999999999994</v>
      </c>
      <c r="I36" s="274">
        <v>-11.21</v>
      </c>
    </row>
    <row r="37" spans="1:9" ht="12" customHeight="1" x14ac:dyDescent="0.2">
      <c r="A37" s="275" t="s">
        <v>140</v>
      </c>
      <c r="B37" s="276">
        <v>544849</v>
      </c>
      <c r="C37" s="276">
        <v>392026</v>
      </c>
      <c r="D37" s="276">
        <v>356949</v>
      </c>
      <c r="E37" s="276">
        <v>810171</v>
      </c>
      <c r="F37" s="276">
        <v>1066620</v>
      </c>
      <c r="G37" s="277"/>
      <c r="H37" s="274">
        <v>31.65</v>
      </c>
      <c r="I37" s="274">
        <v>95.76</v>
      </c>
    </row>
    <row r="38" spans="1:9" ht="12" customHeight="1" x14ac:dyDescent="0.2">
      <c r="A38" s="272" t="s">
        <v>141</v>
      </c>
      <c r="B38" s="273">
        <v>74987</v>
      </c>
      <c r="C38" s="273">
        <v>48146</v>
      </c>
      <c r="D38" s="273">
        <v>24175</v>
      </c>
      <c r="E38" s="273">
        <v>6189</v>
      </c>
      <c r="F38" s="273">
        <v>34891</v>
      </c>
      <c r="G38" s="277"/>
      <c r="H38" s="274">
        <v>463.76</v>
      </c>
      <c r="I38" s="274">
        <v>-53.47</v>
      </c>
    </row>
    <row r="39" spans="1:9" ht="12" customHeight="1" x14ac:dyDescent="0.2">
      <c r="A39" s="275" t="s">
        <v>142</v>
      </c>
      <c r="B39" s="276">
        <v>2087815</v>
      </c>
      <c r="C39" s="276">
        <v>1660575</v>
      </c>
      <c r="D39" s="276">
        <v>1575927</v>
      </c>
      <c r="E39" s="276">
        <v>2336346</v>
      </c>
      <c r="F39" s="276">
        <v>920824</v>
      </c>
      <c r="G39" s="277"/>
      <c r="H39" s="274">
        <v>-60.59</v>
      </c>
      <c r="I39" s="274">
        <v>-55.9</v>
      </c>
    </row>
    <row r="40" spans="1:9" ht="12" customHeight="1" x14ac:dyDescent="0.2">
      <c r="A40" s="272" t="s">
        <v>143</v>
      </c>
      <c r="B40" s="273">
        <v>3951050</v>
      </c>
      <c r="C40" s="273">
        <v>3173813</v>
      </c>
      <c r="D40" s="273">
        <v>3124342</v>
      </c>
      <c r="E40" s="273">
        <v>5702188</v>
      </c>
      <c r="F40" s="273">
        <v>3133391</v>
      </c>
      <c r="G40" s="277"/>
      <c r="H40" s="274">
        <v>-45.05</v>
      </c>
      <c r="I40" s="274">
        <v>-20.69</v>
      </c>
    </row>
    <row r="41" spans="1:9" ht="12" customHeight="1" x14ac:dyDescent="0.2">
      <c r="A41" s="278" t="s">
        <v>144</v>
      </c>
      <c r="B41" s="276">
        <v>28594504</v>
      </c>
      <c r="C41" s="276">
        <v>28990096</v>
      </c>
      <c r="D41" s="276">
        <v>35660431</v>
      </c>
      <c r="E41" s="276">
        <v>32262671</v>
      </c>
      <c r="F41" s="276">
        <v>31757567</v>
      </c>
      <c r="G41" s="277"/>
      <c r="H41" s="274">
        <v>-1.57</v>
      </c>
      <c r="I41" s="274">
        <v>11.06</v>
      </c>
    </row>
    <row r="42" spans="1:9" ht="7.5" customHeight="1" x14ac:dyDescent="0.25">
      <c r="A42" s="280"/>
      <c r="B42" s="708"/>
      <c r="C42" s="708"/>
      <c r="D42" s="708"/>
      <c r="E42" s="708"/>
      <c r="F42" s="284"/>
      <c r="G42" s="529"/>
      <c r="H42" s="711"/>
      <c r="I42" s="711"/>
    </row>
    <row r="43" spans="1:9" ht="12" customHeight="1" x14ac:dyDescent="0.25">
      <c r="A43" s="271" t="s">
        <v>145</v>
      </c>
      <c r="B43" s="709"/>
      <c r="C43" s="709"/>
      <c r="D43" s="709"/>
      <c r="E43" s="709"/>
      <c r="F43" s="710"/>
      <c r="G43" s="529"/>
      <c r="H43" s="307"/>
      <c r="I43" s="307"/>
    </row>
    <row r="44" spans="1:9" ht="12" customHeight="1" x14ac:dyDescent="0.2">
      <c r="A44" s="272" t="s">
        <v>129</v>
      </c>
      <c r="B44" s="273">
        <v>206805</v>
      </c>
      <c r="C44" s="273">
        <v>869039</v>
      </c>
      <c r="D44" s="273">
        <v>492479</v>
      </c>
      <c r="E44" s="273">
        <v>-1699632</v>
      </c>
      <c r="F44" s="273">
        <v>-39102</v>
      </c>
      <c r="G44" s="277"/>
      <c r="H44" s="274">
        <v>97.7</v>
      </c>
      <c r="I44" s="274" t="s">
        <v>373</v>
      </c>
    </row>
    <row r="45" spans="1:9" ht="12" customHeight="1" x14ac:dyDescent="0.2">
      <c r="A45" s="275" t="s">
        <v>130</v>
      </c>
      <c r="B45" s="276">
        <v>-644330</v>
      </c>
      <c r="C45" s="276">
        <v>2271024</v>
      </c>
      <c r="D45" s="276">
        <v>1121667</v>
      </c>
      <c r="E45" s="276">
        <v>5739141</v>
      </c>
      <c r="F45" s="276">
        <v>157138</v>
      </c>
      <c r="G45" s="277"/>
      <c r="H45" s="274">
        <v>-97.26</v>
      </c>
      <c r="I45" s="274" t="s">
        <v>373</v>
      </c>
    </row>
    <row r="46" spans="1:9" ht="12" customHeight="1" x14ac:dyDescent="0.2">
      <c r="A46" s="272" t="s">
        <v>131</v>
      </c>
      <c r="B46" s="273">
        <v>-313047</v>
      </c>
      <c r="C46" s="273">
        <v>-147113</v>
      </c>
      <c r="D46" s="273">
        <v>854882</v>
      </c>
      <c r="E46" s="273">
        <v>554822</v>
      </c>
      <c r="F46" s="273">
        <v>830072</v>
      </c>
      <c r="G46" s="277"/>
      <c r="H46" s="274">
        <v>49.61</v>
      </c>
      <c r="I46" s="274" t="s">
        <v>373</v>
      </c>
    </row>
    <row r="47" spans="1:9" ht="12" customHeight="1" x14ac:dyDescent="0.2">
      <c r="A47" s="275" t="s">
        <v>132</v>
      </c>
      <c r="B47" s="276">
        <v>-1721403</v>
      </c>
      <c r="C47" s="276">
        <v>-1127541</v>
      </c>
      <c r="D47" s="276">
        <v>-3155014</v>
      </c>
      <c r="E47" s="276">
        <v>-2062336</v>
      </c>
      <c r="F47" s="276">
        <v>-286236</v>
      </c>
      <c r="G47" s="277"/>
      <c r="H47" s="274">
        <v>86.12</v>
      </c>
      <c r="I47" s="274">
        <v>83.37</v>
      </c>
    </row>
    <row r="48" spans="1:9" ht="12" customHeight="1" x14ac:dyDescent="0.2">
      <c r="A48" s="272" t="s">
        <v>133</v>
      </c>
      <c r="B48" s="273">
        <v>-220182</v>
      </c>
      <c r="C48" s="273">
        <v>602052</v>
      </c>
      <c r="D48" s="273">
        <v>1190769</v>
      </c>
      <c r="E48" s="273">
        <v>1127828</v>
      </c>
      <c r="F48" s="273">
        <v>1860418</v>
      </c>
      <c r="G48" s="277"/>
      <c r="H48" s="274">
        <v>64.959999999999994</v>
      </c>
      <c r="I48" s="274" t="s">
        <v>373</v>
      </c>
    </row>
    <row r="49" spans="1:9" ht="12" customHeight="1" x14ac:dyDescent="0.2">
      <c r="A49" s="275" t="s">
        <v>134</v>
      </c>
      <c r="B49" s="276">
        <v>-234994</v>
      </c>
      <c r="C49" s="276">
        <v>-128969</v>
      </c>
      <c r="D49" s="276">
        <v>-110008</v>
      </c>
      <c r="E49" s="276">
        <v>-82773</v>
      </c>
      <c r="F49" s="276">
        <v>-123704</v>
      </c>
      <c r="G49" s="277"/>
      <c r="H49" s="274">
        <v>-49.45</v>
      </c>
      <c r="I49" s="274">
        <v>47.36</v>
      </c>
    </row>
    <row r="50" spans="1:9" ht="12" customHeight="1" x14ac:dyDescent="0.2">
      <c r="A50" s="272" t="s">
        <v>135</v>
      </c>
      <c r="B50" s="273">
        <v>145647</v>
      </c>
      <c r="C50" s="273">
        <v>-46524</v>
      </c>
      <c r="D50" s="273">
        <v>2728948</v>
      </c>
      <c r="E50" s="273">
        <v>156219</v>
      </c>
      <c r="F50" s="273">
        <v>819077</v>
      </c>
      <c r="G50" s="277"/>
      <c r="H50" s="274">
        <v>424.31</v>
      </c>
      <c r="I50" s="274">
        <v>462.37</v>
      </c>
    </row>
    <row r="51" spans="1:9" ht="12" customHeight="1" x14ac:dyDescent="0.2">
      <c r="A51" s="275" t="s">
        <v>136</v>
      </c>
      <c r="B51" s="276">
        <v>-212253</v>
      </c>
      <c r="C51" s="276">
        <v>-1336912</v>
      </c>
      <c r="D51" s="276">
        <v>-1226202</v>
      </c>
      <c r="E51" s="276">
        <v>-512662</v>
      </c>
      <c r="F51" s="276">
        <v>-465971</v>
      </c>
      <c r="G51" s="277"/>
      <c r="H51" s="274">
        <v>9.11</v>
      </c>
      <c r="I51" s="274">
        <v>-119.54</v>
      </c>
    </row>
    <row r="52" spans="1:9" ht="12" customHeight="1" x14ac:dyDescent="0.2">
      <c r="A52" s="272" t="s">
        <v>137</v>
      </c>
      <c r="B52" s="273">
        <v>440591</v>
      </c>
      <c r="C52" s="273">
        <v>-188497</v>
      </c>
      <c r="D52" s="273">
        <v>-161573</v>
      </c>
      <c r="E52" s="273">
        <v>2760408</v>
      </c>
      <c r="F52" s="273">
        <v>1490549</v>
      </c>
      <c r="G52" s="277"/>
      <c r="H52" s="274">
        <v>-46</v>
      </c>
      <c r="I52" s="274">
        <v>238.31</v>
      </c>
    </row>
    <row r="53" spans="1:9" ht="12" customHeight="1" x14ac:dyDescent="0.2">
      <c r="A53" s="275" t="s">
        <v>138</v>
      </c>
      <c r="B53" s="276">
        <v>13199</v>
      </c>
      <c r="C53" s="276">
        <v>-286263</v>
      </c>
      <c r="D53" s="276">
        <v>-680219</v>
      </c>
      <c r="E53" s="276">
        <v>-762635</v>
      </c>
      <c r="F53" s="276">
        <v>-1280995</v>
      </c>
      <c r="G53" s="277"/>
      <c r="H53" s="274">
        <v>-67.97</v>
      </c>
      <c r="I53" s="274" t="s">
        <v>373</v>
      </c>
    </row>
    <row r="54" spans="1:9" ht="12" customHeight="1" x14ac:dyDescent="0.2">
      <c r="A54" s="272" t="s">
        <v>139</v>
      </c>
      <c r="B54" s="273">
        <v>23353</v>
      </c>
      <c r="C54" s="273">
        <v>98330</v>
      </c>
      <c r="D54" s="273">
        <v>24204</v>
      </c>
      <c r="E54" s="273">
        <v>-126232</v>
      </c>
      <c r="F54" s="273">
        <v>-278892</v>
      </c>
      <c r="G54" s="277"/>
      <c r="H54" s="274">
        <v>-120.94</v>
      </c>
      <c r="I54" s="274" t="s">
        <v>373</v>
      </c>
    </row>
    <row r="55" spans="1:9" ht="12" customHeight="1" x14ac:dyDescent="0.2">
      <c r="A55" s="275" t="s">
        <v>140</v>
      </c>
      <c r="B55" s="276">
        <v>375928</v>
      </c>
      <c r="C55" s="276">
        <v>18552</v>
      </c>
      <c r="D55" s="276">
        <v>37883</v>
      </c>
      <c r="E55" s="276">
        <v>-742371</v>
      </c>
      <c r="F55" s="276">
        <v>-1045469</v>
      </c>
      <c r="G55" s="277"/>
      <c r="H55" s="274">
        <v>-40.83</v>
      </c>
      <c r="I55" s="274" t="s">
        <v>373</v>
      </c>
    </row>
    <row r="56" spans="1:9" ht="12" customHeight="1" x14ac:dyDescent="0.2">
      <c r="A56" s="272" t="s">
        <v>141</v>
      </c>
      <c r="B56" s="273">
        <v>-74078</v>
      </c>
      <c r="C56" s="273">
        <v>-46950</v>
      </c>
      <c r="D56" s="273">
        <v>-23509</v>
      </c>
      <c r="E56" s="273">
        <v>-5423</v>
      </c>
      <c r="F56" s="273">
        <v>-33703</v>
      </c>
      <c r="G56" s="277"/>
      <c r="H56" s="274">
        <v>-521.48</v>
      </c>
      <c r="I56" s="274">
        <v>54.5</v>
      </c>
    </row>
    <row r="57" spans="1:9" ht="12" customHeight="1" x14ac:dyDescent="0.2">
      <c r="A57" s="275" t="s">
        <v>142</v>
      </c>
      <c r="B57" s="276">
        <v>-1539239</v>
      </c>
      <c r="C57" s="276">
        <v>-1174846</v>
      </c>
      <c r="D57" s="276">
        <v>-1075989</v>
      </c>
      <c r="E57" s="276">
        <v>-644977</v>
      </c>
      <c r="F57" s="276">
        <v>153668</v>
      </c>
      <c r="G57" s="277"/>
      <c r="H57" s="274" t="s">
        <v>373</v>
      </c>
      <c r="I57" s="274" t="s">
        <v>373</v>
      </c>
    </row>
    <row r="58" spans="1:9" ht="12" customHeight="1" x14ac:dyDescent="0.2">
      <c r="A58" s="272" t="s">
        <v>143</v>
      </c>
      <c r="B58" s="273">
        <v>-130932</v>
      </c>
      <c r="C58" s="273">
        <v>199323</v>
      </c>
      <c r="D58" s="273">
        <v>292225</v>
      </c>
      <c r="E58" s="273">
        <v>-3406188</v>
      </c>
      <c r="F58" s="273">
        <v>494618</v>
      </c>
      <c r="G58" s="277"/>
      <c r="H58" s="274" t="s">
        <v>373</v>
      </c>
      <c r="I58" s="274" t="s">
        <v>373</v>
      </c>
    </row>
    <row r="59" spans="1:9" ht="12" customHeight="1" x14ac:dyDescent="0.2">
      <c r="A59" s="281" t="s">
        <v>144</v>
      </c>
      <c r="B59" s="282">
        <v>-3884822</v>
      </c>
      <c r="C59" s="282">
        <v>-425296</v>
      </c>
      <c r="D59" s="282">
        <v>310543</v>
      </c>
      <c r="E59" s="282">
        <v>292923</v>
      </c>
      <c r="F59" s="282">
        <v>2251471</v>
      </c>
      <c r="G59" s="282"/>
      <c r="H59" s="283">
        <v>668.62</v>
      </c>
      <c r="I59" s="283" t="s">
        <v>373</v>
      </c>
    </row>
    <row r="60" spans="1:9" customFormat="1" ht="12" x14ac:dyDescent="0.2">
      <c r="A60" s="712" t="s">
        <v>311</v>
      </c>
      <c r="B60" s="284"/>
      <c r="C60" s="284"/>
      <c r="D60" s="284"/>
      <c r="E60" s="284"/>
      <c r="F60" s="284"/>
      <c r="G60" s="285"/>
      <c r="H60" s="284"/>
      <c r="I60" s="284"/>
    </row>
    <row r="61" spans="1:9" customFormat="1" ht="33" customHeight="1" x14ac:dyDescent="0.2">
      <c r="A61" s="822" t="s">
        <v>364</v>
      </c>
      <c r="B61" s="822"/>
      <c r="C61" s="822"/>
      <c r="D61" s="822"/>
      <c r="E61" s="822"/>
      <c r="F61" s="822"/>
      <c r="G61" s="822"/>
      <c r="H61" s="822"/>
      <c r="I61" s="822"/>
    </row>
    <row r="62" spans="1:9" customFormat="1" ht="19.5" customHeight="1" x14ac:dyDescent="0.2">
      <c r="A62" s="822" t="s">
        <v>363</v>
      </c>
      <c r="B62" s="822"/>
      <c r="C62" s="822"/>
      <c r="D62" s="822"/>
      <c r="E62" s="822"/>
      <c r="F62" s="822"/>
      <c r="G62" s="822"/>
      <c r="H62" s="822"/>
      <c r="I62" s="822"/>
    </row>
    <row r="63" spans="1:9" customFormat="1" ht="21.75" customHeight="1" x14ac:dyDescent="0.2">
      <c r="A63" s="818" t="s">
        <v>374</v>
      </c>
      <c r="B63" s="818"/>
      <c r="C63" s="818"/>
      <c r="D63" s="818"/>
      <c r="E63" s="818"/>
      <c r="F63" s="818"/>
      <c r="G63" s="818"/>
      <c r="H63" s="818"/>
      <c r="I63" s="818"/>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33" customFormat="1" ht="28.15" customHeight="1" x14ac:dyDescent="0.2">
      <c r="A2" s="823" t="s">
        <v>366</v>
      </c>
      <c r="B2" s="823"/>
      <c r="C2" s="823"/>
      <c r="D2" s="823"/>
      <c r="E2" s="824" t="s">
        <v>146</v>
      </c>
      <c r="F2" s="824"/>
      <c r="H2" s="667"/>
      <c r="I2" s="667"/>
    </row>
    <row r="3" spans="1:9" ht="13.9" customHeight="1" x14ac:dyDescent="0.25">
      <c r="A3" s="254" t="s">
        <v>147</v>
      </c>
      <c r="B3" s="522"/>
      <c r="C3" s="522"/>
      <c r="D3" s="522"/>
      <c r="E3" s="522"/>
      <c r="F3" s="522"/>
    </row>
    <row r="4" spans="1:9" ht="13.9" customHeight="1" x14ac:dyDescent="0.25">
      <c r="A4" s="254"/>
      <c r="B4" s="255">
        <v>2018</v>
      </c>
      <c r="C4" s="255">
        <v>2019</v>
      </c>
      <c r="D4" s="255"/>
      <c r="E4" s="523"/>
      <c r="F4" s="255"/>
    </row>
    <row r="5" spans="1:9" ht="30" customHeight="1" x14ac:dyDescent="0.25">
      <c r="A5" s="52"/>
      <c r="B5" s="53" t="s">
        <v>369</v>
      </c>
      <c r="C5" s="53" t="s">
        <v>370</v>
      </c>
      <c r="D5" s="53" t="s">
        <v>371</v>
      </c>
      <c r="E5" s="53" t="s">
        <v>372</v>
      </c>
      <c r="F5" s="16" t="s">
        <v>369</v>
      </c>
    </row>
    <row r="6" spans="1:9" s="524" customFormat="1" ht="12.75" customHeight="1" x14ac:dyDescent="0.25">
      <c r="A6" s="256"/>
      <c r="B6" s="257"/>
      <c r="C6" s="257"/>
      <c r="D6" s="257"/>
      <c r="E6" s="257"/>
    </row>
    <row r="7" spans="1:9" s="524" customFormat="1" ht="13.9" customHeight="1" x14ac:dyDescent="0.25">
      <c r="A7" s="258" t="s">
        <v>129</v>
      </c>
      <c r="B7" s="259">
        <v>-0.12</v>
      </c>
      <c r="C7" s="259">
        <v>0.06</v>
      </c>
      <c r="D7" s="259">
        <v>0.02</v>
      </c>
      <c r="E7" s="259">
        <v>-0.01</v>
      </c>
      <c r="F7" s="259">
        <v>-0.1</v>
      </c>
    </row>
    <row r="8" spans="1:9" s="524" customFormat="1" ht="13.9" customHeight="1" x14ac:dyDescent="0.25">
      <c r="A8" s="260" t="s">
        <v>130</v>
      </c>
      <c r="B8" s="261">
        <v>-0.4</v>
      </c>
      <c r="C8" s="261">
        <v>0.67</v>
      </c>
      <c r="D8" s="261">
        <v>0.44</v>
      </c>
      <c r="E8" s="261">
        <v>0.33</v>
      </c>
      <c r="F8" s="261">
        <v>-0.25</v>
      </c>
    </row>
    <row r="9" spans="1:9" s="524" customFormat="1" ht="13.9" customHeight="1" x14ac:dyDescent="0.25">
      <c r="A9" s="262" t="s">
        <v>131</v>
      </c>
      <c r="B9" s="263">
        <v>-0.92</v>
      </c>
      <c r="C9" s="263">
        <v>2.25</v>
      </c>
      <c r="D9" s="263">
        <v>1.1000000000000001</v>
      </c>
      <c r="E9" s="263">
        <v>1.49</v>
      </c>
      <c r="F9" s="263">
        <v>-0.45</v>
      </c>
    </row>
    <row r="10" spans="1:9" s="524" customFormat="1" ht="13.9" customHeight="1" x14ac:dyDescent="0.25">
      <c r="A10" s="260" t="s">
        <v>132</v>
      </c>
      <c r="B10" s="261">
        <v>-2.56</v>
      </c>
      <c r="C10" s="261">
        <v>2.2999999999999998</v>
      </c>
      <c r="D10" s="261">
        <v>0.69</v>
      </c>
      <c r="E10" s="261">
        <v>0.52</v>
      </c>
      <c r="F10" s="261">
        <v>0.43</v>
      </c>
    </row>
    <row r="11" spans="1:9" s="524" customFormat="1" ht="13.9" customHeight="1" x14ac:dyDescent="0.25">
      <c r="A11" s="262" t="s">
        <v>133</v>
      </c>
      <c r="B11" s="263">
        <v>-3.19</v>
      </c>
      <c r="C11" s="263">
        <v>3.03</v>
      </c>
      <c r="D11" s="263">
        <v>0.8</v>
      </c>
      <c r="E11" s="263">
        <v>0.82</v>
      </c>
      <c r="F11" s="263">
        <v>0.69</v>
      </c>
    </row>
    <row r="12" spans="1:9" s="524" customFormat="1" ht="13.9" customHeight="1" x14ac:dyDescent="0.25">
      <c r="A12" s="260" t="s">
        <v>134</v>
      </c>
      <c r="B12" s="261">
        <v>-5.94</v>
      </c>
      <c r="C12" s="261">
        <v>5.37</v>
      </c>
      <c r="D12" s="261">
        <v>1.1399999999999999</v>
      </c>
      <c r="E12" s="261">
        <v>1.02</v>
      </c>
      <c r="F12" s="261">
        <v>1.85</v>
      </c>
    </row>
    <row r="13" spans="1:9" s="524" customFormat="1" ht="13.9" customHeight="1" x14ac:dyDescent="0.25">
      <c r="A13" s="262" t="s">
        <v>135</v>
      </c>
      <c r="B13" s="263">
        <v>-5.81</v>
      </c>
      <c r="C13" s="263">
        <v>5.31</v>
      </c>
      <c r="D13" s="263">
        <v>1.01</v>
      </c>
      <c r="E13" s="263">
        <v>0.97</v>
      </c>
      <c r="F13" s="263">
        <v>1.66</v>
      </c>
    </row>
    <row r="14" spans="1:9" s="524" customFormat="1" ht="13.9" customHeight="1" x14ac:dyDescent="0.25">
      <c r="A14" s="260" t="s">
        <v>136</v>
      </c>
      <c r="B14" s="261">
        <v>-11.94</v>
      </c>
      <c r="C14" s="261">
        <v>8.2100000000000009</v>
      </c>
      <c r="D14" s="261">
        <v>0.82</v>
      </c>
      <c r="E14" s="261">
        <v>-1.1299999999999999</v>
      </c>
      <c r="F14" s="261">
        <v>5.95</v>
      </c>
    </row>
    <row r="15" spans="1:9" s="524" customFormat="1" ht="13.9" customHeight="1" x14ac:dyDescent="0.25">
      <c r="A15" s="262" t="s">
        <v>137</v>
      </c>
      <c r="B15" s="263">
        <v>-13.06</v>
      </c>
      <c r="C15" s="263">
        <v>11.86</v>
      </c>
      <c r="D15" s="263">
        <v>0.79</v>
      </c>
      <c r="E15" s="263">
        <v>1.37</v>
      </c>
      <c r="F15" s="263">
        <v>6.91</v>
      </c>
    </row>
    <row r="16" spans="1:9" s="524" customFormat="1" ht="13.9" customHeight="1" x14ac:dyDescent="0.25">
      <c r="A16" s="260" t="s">
        <v>138</v>
      </c>
      <c r="B16" s="261">
        <v>-2.74</v>
      </c>
      <c r="C16" s="261">
        <v>3.37</v>
      </c>
      <c r="D16" s="261">
        <v>1.66</v>
      </c>
      <c r="E16" s="261">
        <v>0.96</v>
      </c>
      <c r="F16" s="261">
        <v>1.27</v>
      </c>
    </row>
    <row r="17" spans="1:9" s="524" customFormat="1" ht="13.9" customHeight="1" x14ac:dyDescent="0.25">
      <c r="A17" s="262" t="s">
        <v>139</v>
      </c>
      <c r="B17" s="263">
        <v>1.1399999999999999</v>
      </c>
      <c r="C17" s="263">
        <v>1.51</v>
      </c>
      <c r="D17" s="263">
        <v>2.12</v>
      </c>
      <c r="E17" s="263">
        <v>1.39</v>
      </c>
      <c r="F17" s="263">
        <v>-1.07</v>
      </c>
    </row>
    <row r="18" spans="1:9" s="524" customFormat="1" ht="13.9" customHeight="1" x14ac:dyDescent="0.25">
      <c r="A18" s="260" t="s">
        <v>140</v>
      </c>
      <c r="B18" s="261">
        <v>0.4</v>
      </c>
      <c r="C18" s="261">
        <v>1.36</v>
      </c>
      <c r="D18" s="261">
        <v>1.44</v>
      </c>
      <c r="E18" s="261">
        <v>1.44</v>
      </c>
      <c r="F18" s="261">
        <v>-0.65</v>
      </c>
    </row>
    <row r="19" spans="1:9" s="524" customFormat="1" ht="13.9" customHeight="1" x14ac:dyDescent="0.25">
      <c r="A19" s="262" t="s">
        <v>141</v>
      </c>
      <c r="B19" s="263">
        <v>-1.81</v>
      </c>
      <c r="C19" s="263">
        <v>2.1800000000000002</v>
      </c>
      <c r="D19" s="263">
        <v>0.53</v>
      </c>
      <c r="E19" s="263">
        <v>0.66</v>
      </c>
      <c r="F19" s="263">
        <v>0.28999999999999998</v>
      </c>
    </row>
    <row r="20" spans="1:9" s="524" customFormat="1" ht="13.9" customHeight="1" x14ac:dyDescent="0.25">
      <c r="A20" s="260" t="s">
        <v>142</v>
      </c>
      <c r="B20" s="261">
        <v>-3.14</v>
      </c>
      <c r="C20" s="261">
        <v>2.2599999999999998</v>
      </c>
      <c r="D20" s="261">
        <v>0.54</v>
      </c>
      <c r="E20" s="261">
        <v>0.35</v>
      </c>
      <c r="F20" s="261">
        <v>0.75</v>
      </c>
    </row>
    <row r="21" spans="1:9" s="524" customFormat="1" ht="13.9" customHeight="1" x14ac:dyDescent="0.25">
      <c r="A21" s="262" t="s">
        <v>143</v>
      </c>
      <c r="B21" s="263">
        <v>-5.27</v>
      </c>
      <c r="C21" s="263">
        <v>4.62</v>
      </c>
      <c r="D21" s="263">
        <v>0.82</v>
      </c>
      <c r="E21" s="263">
        <v>0.77</v>
      </c>
      <c r="F21" s="263">
        <v>2.04</v>
      </c>
    </row>
    <row r="22" spans="1:9" s="524" customFormat="1" ht="13.9" customHeight="1" x14ac:dyDescent="0.25">
      <c r="A22" s="264" t="s">
        <v>144</v>
      </c>
      <c r="B22" s="265">
        <v>-4.13</v>
      </c>
      <c r="C22" s="265">
        <v>3.85</v>
      </c>
      <c r="D22" s="265">
        <v>0.83</v>
      </c>
      <c r="E22" s="265">
        <v>0.71</v>
      </c>
      <c r="F22" s="265">
        <v>1.57</v>
      </c>
    </row>
    <row r="23" spans="1:9" ht="13.9" customHeight="1" x14ac:dyDescent="0.25">
      <c r="A23" s="825" t="s">
        <v>312</v>
      </c>
      <c r="B23" s="825"/>
      <c r="C23" s="825"/>
      <c r="D23" s="825"/>
      <c r="E23" s="825"/>
      <c r="F23" s="825"/>
    </row>
    <row r="24" spans="1:9" ht="33" customHeight="1" x14ac:dyDescent="0.25">
      <c r="A24" s="822" t="s">
        <v>364</v>
      </c>
      <c r="B24" s="822"/>
      <c r="C24" s="822"/>
      <c r="D24" s="822"/>
      <c r="E24" s="822"/>
      <c r="F24" s="822"/>
      <c r="G24" s="750"/>
      <c r="H24" s="750"/>
      <c r="I24" s="750"/>
    </row>
    <row r="25" spans="1:9" ht="18.75" customHeight="1" x14ac:dyDescent="0.25">
      <c r="A25" s="822" t="s">
        <v>365</v>
      </c>
      <c r="B25" s="822"/>
      <c r="C25" s="822"/>
      <c r="D25" s="822"/>
      <c r="E25" s="822"/>
      <c r="F25" s="822"/>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topLeftCell="A3"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26"/>
    <col min="12" max="12" width="12" style="243" bestFit="1" customWidth="1"/>
    <col min="13" max="14" width="12" style="726" bestFit="1" customWidth="1"/>
    <col min="15" max="16384" width="11.6640625" style="726"/>
  </cols>
  <sheetData>
    <row r="1" spans="1:14" ht="36" customHeight="1" x14ac:dyDescent="0.25"/>
    <row r="2" spans="1:14" s="727" customFormat="1" ht="28.15" customHeight="1" x14ac:dyDescent="0.2">
      <c r="A2" s="829" t="s">
        <v>344</v>
      </c>
      <c r="B2" s="829"/>
      <c r="C2" s="829"/>
      <c r="D2" s="829"/>
      <c r="E2" s="829"/>
      <c r="F2" s="829"/>
      <c r="G2" s="46"/>
      <c r="H2" s="666"/>
      <c r="I2" s="827" t="s">
        <v>148</v>
      </c>
      <c r="J2" s="828"/>
      <c r="L2" s="728"/>
    </row>
    <row r="3" spans="1:14" ht="13.9" customHeight="1" x14ac:dyDescent="0.2">
      <c r="A3" s="511"/>
      <c r="B3" s="512"/>
      <c r="C3" s="512"/>
      <c r="D3" s="512"/>
      <c r="E3" s="512"/>
      <c r="F3" s="512"/>
      <c r="G3" s="512"/>
      <c r="H3" s="512"/>
      <c r="I3" s="512"/>
      <c r="J3" s="512"/>
    </row>
    <row r="4" spans="1:14" ht="13.9" customHeight="1" x14ac:dyDescent="0.25">
      <c r="A4" s="513"/>
      <c r="B4" s="234">
        <v>2018</v>
      </c>
      <c r="C4" s="234">
        <v>2019</v>
      </c>
      <c r="D4" s="234"/>
      <c r="E4" s="514"/>
      <c r="F4" s="234"/>
      <c r="G4" s="515"/>
      <c r="H4" s="826" t="s">
        <v>62</v>
      </c>
      <c r="I4" s="826"/>
      <c r="J4" s="826"/>
    </row>
    <row r="5" spans="1:14" ht="30" customHeight="1" x14ac:dyDescent="0.2">
      <c r="A5" s="250"/>
      <c r="B5" s="47" t="s">
        <v>369</v>
      </c>
      <c r="C5" s="47" t="s">
        <v>370</v>
      </c>
      <c r="D5" s="47" t="s">
        <v>371</v>
      </c>
      <c r="E5" s="47" t="s">
        <v>372</v>
      </c>
      <c r="F5" s="16" t="s">
        <v>369</v>
      </c>
      <c r="G5" s="516"/>
      <c r="H5" s="48" t="s">
        <v>63</v>
      </c>
      <c r="I5" s="48" t="s">
        <v>64</v>
      </c>
      <c r="J5" s="48" t="s">
        <v>115</v>
      </c>
    </row>
    <row r="6" spans="1:14" ht="12" customHeight="1" x14ac:dyDescent="0.25">
      <c r="A6" s="235"/>
      <c r="B6" s="49"/>
      <c r="C6" s="49"/>
      <c r="D6" s="49"/>
      <c r="E6" s="49"/>
      <c r="G6" s="516"/>
      <c r="H6" s="50"/>
      <c r="I6" s="50"/>
      <c r="J6" s="50"/>
    </row>
    <row r="7" spans="1:14" s="729" customFormat="1" ht="12" customHeight="1" x14ac:dyDescent="0.2">
      <c r="A7" s="236" t="s">
        <v>149</v>
      </c>
      <c r="B7" s="518"/>
      <c r="C7" s="518"/>
      <c r="D7" s="518"/>
      <c r="E7" s="518"/>
      <c r="F7" s="518"/>
      <c r="G7" s="238"/>
      <c r="H7" s="519"/>
      <c r="I7" s="519"/>
      <c r="J7" s="519"/>
      <c r="L7" s="730"/>
    </row>
    <row r="8" spans="1:14" s="729" customFormat="1" ht="12" customHeight="1" x14ac:dyDescent="0.2">
      <c r="A8" s="235" t="s">
        <v>150</v>
      </c>
      <c r="B8" s="237">
        <v>11008977</v>
      </c>
      <c r="C8" s="237">
        <v>11005326</v>
      </c>
      <c r="D8" s="237">
        <v>11145137</v>
      </c>
      <c r="E8" s="237">
        <v>11024532</v>
      </c>
      <c r="F8" s="237">
        <v>11534957</v>
      </c>
      <c r="G8" s="238"/>
      <c r="H8" s="703">
        <v>4.63</v>
      </c>
      <c r="I8" s="703">
        <v>4.78</v>
      </c>
      <c r="J8" s="714">
        <v>4.78</v>
      </c>
      <c r="L8" s="730"/>
      <c r="M8" s="730"/>
      <c r="N8" s="730"/>
    </row>
    <row r="9" spans="1:14" s="729" customFormat="1" ht="12" customHeight="1" x14ac:dyDescent="0.2">
      <c r="A9" s="239" t="s">
        <v>151</v>
      </c>
      <c r="B9" s="240">
        <v>10917387</v>
      </c>
      <c r="C9" s="240">
        <v>10913775</v>
      </c>
      <c r="D9" s="240">
        <v>11051925</v>
      </c>
      <c r="E9" s="240">
        <v>10931913</v>
      </c>
      <c r="F9" s="240">
        <v>11440086</v>
      </c>
      <c r="G9" s="238"/>
      <c r="H9" s="703">
        <v>4.6500000000000004</v>
      </c>
      <c r="I9" s="703">
        <v>4.79</v>
      </c>
      <c r="J9" s="714">
        <v>4.79</v>
      </c>
      <c r="L9" s="730"/>
      <c r="M9" s="730"/>
      <c r="N9" s="730"/>
    </row>
    <row r="10" spans="1:14" s="729" customFormat="1" ht="12" customHeight="1" x14ac:dyDescent="0.2">
      <c r="A10" s="235" t="s">
        <v>152</v>
      </c>
      <c r="B10" s="237">
        <v>91590</v>
      </c>
      <c r="C10" s="237">
        <v>91551</v>
      </c>
      <c r="D10" s="237">
        <v>93212</v>
      </c>
      <c r="E10" s="237">
        <v>92619</v>
      </c>
      <c r="F10" s="237">
        <v>94871</v>
      </c>
      <c r="G10" s="238"/>
      <c r="H10" s="703">
        <v>2.4300000000000002</v>
      </c>
      <c r="I10" s="703">
        <v>3.58</v>
      </c>
      <c r="J10" s="714">
        <v>3.58</v>
      </c>
      <c r="L10" s="730"/>
      <c r="M10" s="730"/>
      <c r="N10" s="730"/>
    </row>
    <row r="11" spans="1:14" s="729" customFormat="1" ht="12" customHeight="1" x14ac:dyDescent="0.2">
      <c r="A11" s="239" t="s">
        <v>153</v>
      </c>
      <c r="B11" s="240">
        <v>208592</v>
      </c>
      <c r="C11" s="240">
        <v>206074</v>
      </c>
      <c r="D11" s="240">
        <v>205642</v>
      </c>
      <c r="E11" s="240">
        <v>202494</v>
      </c>
      <c r="F11" s="240">
        <v>204226</v>
      </c>
      <c r="G11" s="238"/>
      <c r="H11" s="703">
        <v>0.86</v>
      </c>
      <c r="I11" s="703">
        <v>-2.09</v>
      </c>
      <c r="J11" s="714">
        <v>-2.09</v>
      </c>
      <c r="L11" s="730"/>
      <c r="M11" s="730"/>
      <c r="N11" s="730"/>
    </row>
    <row r="12" spans="1:14" s="729" customFormat="1" ht="12" customHeight="1" x14ac:dyDescent="0.2">
      <c r="A12" s="235" t="s">
        <v>154</v>
      </c>
      <c r="B12" s="237">
        <v>655</v>
      </c>
      <c r="C12" s="237">
        <v>655</v>
      </c>
      <c r="D12" s="237">
        <v>649</v>
      </c>
      <c r="E12" s="237">
        <v>638</v>
      </c>
      <c r="F12" s="237">
        <v>1928</v>
      </c>
      <c r="G12" s="238"/>
      <c r="H12" s="703">
        <v>202.19</v>
      </c>
      <c r="I12" s="703">
        <v>194.35</v>
      </c>
      <c r="J12" s="714">
        <v>194.35</v>
      </c>
      <c r="L12" s="730"/>
      <c r="M12" s="730"/>
      <c r="N12" s="730"/>
    </row>
    <row r="13" spans="1:14" s="729" customFormat="1" ht="12" customHeight="1" x14ac:dyDescent="0.2">
      <c r="A13" s="241" t="s">
        <v>155</v>
      </c>
      <c r="B13" s="240">
        <v>207073</v>
      </c>
      <c r="C13" s="240">
        <v>204512</v>
      </c>
      <c r="D13" s="240">
        <v>204084</v>
      </c>
      <c r="E13" s="240">
        <v>200945</v>
      </c>
      <c r="F13" s="240">
        <v>201408</v>
      </c>
      <c r="G13" s="238"/>
      <c r="H13" s="703">
        <v>0.23</v>
      </c>
      <c r="I13" s="703">
        <v>-2.74</v>
      </c>
      <c r="J13" s="714">
        <v>-2.74</v>
      </c>
      <c r="L13" s="730"/>
      <c r="M13" s="730"/>
      <c r="N13" s="730"/>
    </row>
    <row r="14" spans="1:14" s="729" customFormat="1" ht="12" customHeight="1" x14ac:dyDescent="0.2">
      <c r="A14" s="235" t="s">
        <v>156</v>
      </c>
      <c r="B14" s="237">
        <v>1477</v>
      </c>
      <c r="C14" s="237">
        <v>1469</v>
      </c>
      <c r="D14" s="237">
        <v>1509</v>
      </c>
      <c r="E14" s="237">
        <v>1477</v>
      </c>
      <c r="F14" s="237">
        <v>1496</v>
      </c>
      <c r="G14" s="238"/>
      <c r="H14" s="703">
        <v>1.29</v>
      </c>
      <c r="I14" s="703">
        <v>1.29</v>
      </c>
      <c r="J14" s="714">
        <v>1.29</v>
      </c>
      <c r="L14" s="730"/>
      <c r="M14" s="730"/>
      <c r="N14" s="730"/>
    </row>
    <row r="15" spans="1:14" s="729" customFormat="1" ht="12" customHeight="1" x14ac:dyDescent="0.2">
      <c r="A15" s="239" t="s">
        <v>157</v>
      </c>
      <c r="B15" s="240">
        <v>709</v>
      </c>
      <c r="C15" s="240">
        <v>707</v>
      </c>
      <c r="D15" s="240">
        <v>697</v>
      </c>
      <c r="E15" s="240">
        <v>637</v>
      </c>
      <c r="F15" s="240">
        <v>640</v>
      </c>
      <c r="G15" s="238"/>
      <c r="H15" s="703">
        <v>0.47</v>
      </c>
      <c r="I15" s="703">
        <v>-9.73</v>
      </c>
      <c r="J15" s="714">
        <v>-9.73</v>
      </c>
      <c r="L15" s="730"/>
      <c r="M15" s="730"/>
      <c r="N15" s="730"/>
    </row>
    <row r="16" spans="1:14" s="729" customFormat="1" ht="12" customHeight="1" x14ac:dyDescent="0.2">
      <c r="A16" s="235" t="s">
        <v>158</v>
      </c>
      <c r="B16" s="237">
        <v>2724</v>
      </c>
      <c r="C16" s="237">
        <v>2732</v>
      </c>
      <c r="D16" s="237">
        <v>2608</v>
      </c>
      <c r="E16" s="237">
        <v>2555</v>
      </c>
      <c r="F16" s="237">
        <v>2477</v>
      </c>
      <c r="G16" s="238"/>
      <c r="H16" s="703">
        <v>-3.05</v>
      </c>
      <c r="I16" s="703">
        <v>-9.07</v>
      </c>
      <c r="J16" s="714">
        <v>-9.07</v>
      </c>
      <c r="L16" s="730"/>
      <c r="M16" s="730"/>
      <c r="N16" s="730"/>
    </row>
    <row r="17" spans="1:14" s="729" customFormat="1" ht="12" customHeight="1" x14ac:dyDescent="0.2">
      <c r="A17" s="239" t="s">
        <v>159</v>
      </c>
      <c r="B17" s="240">
        <v>202163</v>
      </c>
      <c r="C17" s="240">
        <v>199604</v>
      </c>
      <c r="D17" s="240">
        <v>199270</v>
      </c>
      <c r="E17" s="240">
        <v>196276</v>
      </c>
      <c r="F17" s="240">
        <v>196795</v>
      </c>
      <c r="G17" s="238"/>
      <c r="H17" s="703">
        <v>0.26</v>
      </c>
      <c r="I17" s="703">
        <v>-2.66</v>
      </c>
      <c r="J17" s="714">
        <v>-2.66</v>
      </c>
      <c r="L17" s="730"/>
      <c r="M17" s="730"/>
      <c r="N17" s="730"/>
    </row>
    <row r="18" spans="1:14" s="729" customFormat="1" ht="12" customHeight="1" x14ac:dyDescent="0.2">
      <c r="A18" s="235" t="s">
        <v>160</v>
      </c>
      <c r="B18" s="237">
        <v>864</v>
      </c>
      <c r="C18" s="237">
        <v>907</v>
      </c>
      <c r="D18" s="237">
        <v>909</v>
      </c>
      <c r="E18" s="237">
        <v>911</v>
      </c>
      <c r="F18" s="237">
        <v>890</v>
      </c>
      <c r="G18" s="238"/>
      <c r="H18" s="703">
        <v>-2.31</v>
      </c>
      <c r="I18" s="703">
        <v>3.01</v>
      </c>
      <c r="J18" s="714">
        <v>3.01</v>
      </c>
      <c r="L18" s="730"/>
      <c r="M18" s="730"/>
      <c r="N18" s="730"/>
    </row>
    <row r="19" spans="1:14" s="729" customFormat="1" ht="12" customHeight="1" x14ac:dyDescent="0.2">
      <c r="A19" s="239" t="s">
        <v>161</v>
      </c>
      <c r="B19" s="240">
        <v>11217569</v>
      </c>
      <c r="C19" s="240">
        <v>11211400</v>
      </c>
      <c r="D19" s="240">
        <v>11350779</v>
      </c>
      <c r="E19" s="240">
        <v>11227026</v>
      </c>
      <c r="F19" s="240">
        <v>11739183</v>
      </c>
      <c r="G19" s="238"/>
      <c r="H19" s="703">
        <v>4.5599999999999996</v>
      </c>
      <c r="I19" s="703">
        <v>4.6500000000000004</v>
      </c>
      <c r="J19" s="714">
        <v>4.6500000000000004</v>
      </c>
      <c r="L19" s="730"/>
      <c r="M19" s="730"/>
      <c r="N19" s="730"/>
    </row>
    <row r="20" spans="1:14" s="729" customFormat="1" ht="12" customHeight="1" x14ac:dyDescent="0.2">
      <c r="A20" s="243"/>
      <c r="B20" s="242"/>
      <c r="C20" s="242"/>
      <c r="D20" s="242"/>
      <c r="E20" s="242"/>
      <c r="F20" s="242"/>
      <c r="G20" s="243"/>
      <c r="H20" s="244"/>
      <c r="I20" s="244"/>
      <c r="J20" s="244"/>
      <c r="L20" s="730"/>
    </row>
    <row r="21" spans="1:14" s="729" customFormat="1" ht="12" customHeight="1" x14ac:dyDescent="0.2">
      <c r="A21" s="236" t="s">
        <v>305</v>
      </c>
      <c r="B21" s="245"/>
      <c r="C21" s="245"/>
      <c r="D21" s="245"/>
      <c r="E21" s="245"/>
      <c r="F21" s="245"/>
      <c r="G21" s="243"/>
      <c r="H21" s="222"/>
      <c r="I21" s="222"/>
      <c r="J21" s="222"/>
      <c r="L21" s="730"/>
    </row>
    <row r="22" spans="1:14" s="729" customFormat="1" ht="12" customHeight="1" x14ac:dyDescent="0.2">
      <c r="A22" s="235" t="s">
        <v>150</v>
      </c>
      <c r="B22" s="242">
        <v>215784964</v>
      </c>
      <c r="C22" s="242">
        <v>223371550</v>
      </c>
      <c r="D22" s="242">
        <v>225612756</v>
      </c>
      <c r="E22" s="242">
        <v>227293800</v>
      </c>
      <c r="F22" s="242">
        <v>231434823</v>
      </c>
      <c r="G22" s="243"/>
      <c r="H22" s="252">
        <v>1.82</v>
      </c>
      <c r="I22" s="714">
        <v>7.25</v>
      </c>
      <c r="J22" s="714">
        <v>7.25</v>
      </c>
      <c r="L22" s="730"/>
      <c r="M22" s="730"/>
      <c r="N22" s="730"/>
    </row>
    <row r="23" spans="1:14" s="729" customFormat="1" ht="12" customHeight="1" x14ac:dyDescent="0.2">
      <c r="A23" s="239" t="s">
        <v>151</v>
      </c>
      <c r="B23" s="246">
        <v>212758263</v>
      </c>
      <c r="C23" s="246">
        <v>220238602</v>
      </c>
      <c r="D23" s="246">
        <v>222417095</v>
      </c>
      <c r="E23" s="246">
        <v>224065980</v>
      </c>
      <c r="F23" s="246">
        <v>228214384</v>
      </c>
      <c r="G23" s="243"/>
      <c r="H23" s="222">
        <v>1.85</v>
      </c>
      <c r="I23" s="703">
        <v>7.26</v>
      </c>
      <c r="J23" s="714">
        <v>7.26</v>
      </c>
      <c r="L23" s="730"/>
      <c r="M23" s="730"/>
      <c r="N23" s="730"/>
    </row>
    <row r="24" spans="1:14" s="729" customFormat="1" ht="12" customHeight="1" x14ac:dyDescent="0.2">
      <c r="A24" s="235" t="s">
        <v>152</v>
      </c>
      <c r="B24" s="242">
        <v>3026701</v>
      </c>
      <c r="C24" s="242">
        <v>3132949</v>
      </c>
      <c r="D24" s="242">
        <v>3195660</v>
      </c>
      <c r="E24" s="242">
        <v>3227819</v>
      </c>
      <c r="F24" s="242">
        <v>3220439</v>
      </c>
      <c r="G24" s="243"/>
      <c r="H24" s="222">
        <v>-0.23</v>
      </c>
      <c r="I24" s="703">
        <v>6.4</v>
      </c>
      <c r="J24" s="714">
        <v>6.4</v>
      </c>
      <c r="L24" s="730"/>
      <c r="M24" s="730"/>
      <c r="N24" s="730"/>
    </row>
    <row r="25" spans="1:14" s="729" customFormat="1" ht="12" customHeight="1" x14ac:dyDescent="0.2">
      <c r="A25" s="239" t="s">
        <v>153</v>
      </c>
      <c r="B25" s="246">
        <v>43310000</v>
      </c>
      <c r="C25" s="246">
        <v>44992240</v>
      </c>
      <c r="D25" s="246">
        <v>45303222</v>
      </c>
      <c r="E25" s="246">
        <v>45806884</v>
      </c>
      <c r="F25" s="246">
        <v>47942578</v>
      </c>
      <c r="G25" s="243"/>
      <c r="H25" s="222">
        <v>4.66</v>
      </c>
      <c r="I25" s="703">
        <v>10.7</v>
      </c>
      <c r="J25" s="714">
        <v>10.7</v>
      </c>
      <c r="L25" s="730"/>
      <c r="M25" s="730"/>
      <c r="N25" s="730"/>
    </row>
    <row r="26" spans="1:14" s="729" customFormat="1" ht="12" customHeight="1" x14ac:dyDescent="0.2">
      <c r="A26" s="235" t="s">
        <v>154</v>
      </c>
      <c r="B26" s="242">
        <v>384112</v>
      </c>
      <c r="C26" s="242">
        <v>402127</v>
      </c>
      <c r="D26" s="242">
        <v>357967</v>
      </c>
      <c r="E26" s="242">
        <v>321495</v>
      </c>
      <c r="F26" s="242">
        <v>523686</v>
      </c>
      <c r="G26" s="243"/>
      <c r="H26" s="222">
        <v>62.89</v>
      </c>
      <c r="I26" s="703">
        <v>36.340000000000003</v>
      </c>
      <c r="J26" s="714">
        <v>36.340000000000003</v>
      </c>
      <c r="L26" s="730"/>
      <c r="M26" s="730"/>
      <c r="N26" s="730"/>
    </row>
    <row r="27" spans="1:14" s="729" customFormat="1" ht="12" customHeight="1" x14ac:dyDescent="0.2">
      <c r="A27" s="241" t="s">
        <v>155</v>
      </c>
      <c r="B27" s="246">
        <v>41967945</v>
      </c>
      <c r="C27" s="246">
        <v>43629715</v>
      </c>
      <c r="D27" s="246">
        <v>44069468</v>
      </c>
      <c r="E27" s="246">
        <v>44662032</v>
      </c>
      <c r="F27" s="246">
        <v>46628936</v>
      </c>
      <c r="G27" s="243"/>
      <c r="H27" s="222">
        <v>4.4000000000000004</v>
      </c>
      <c r="I27" s="703">
        <v>11.11</v>
      </c>
      <c r="J27" s="714">
        <v>11.11</v>
      </c>
      <c r="L27" s="730"/>
      <c r="M27" s="730"/>
      <c r="N27" s="730"/>
    </row>
    <row r="28" spans="1:14" s="729" customFormat="1" ht="12" customHeight="1" x14ac:dyDescent="0.2">
      <c r="A28" s="235" t="s">
        <v>156</v>
      </c>
      <c r="B28" s="247">
        <v>8733604</v>
      </c>
      <c r="C28" s="247">
        <v>9074570</v>
      </c>
      <c r="D28" s="247">
        <v>9448389</v>
      </c>
      <c r="E28" s="247">
        <v>9538812</v>
      </c>
      <c r="F28" s="247">
        <v>10247058</v>
      </c>
      <c r="G28" s="243"/>
      <c r="H28" s="222">
        <v>7.42</v>
      </c>
      <c r="I28" s="703">
        <v>17.329999999999998</v>
      </c>
      <c r="J28" s="714">
        <v>17.329999999999998</v>
      </c>
      <c r="L28" s="730"/>
      <c r="M28" s="730"/>
      <c r="N28" s="730"/>
    </row>
    <row r="29" spans="1:14" ht="12" customHeight="1" x14ac:dyDescent="0.2">
      <c r="A29" s="239" t="s">
        <v>157</v>
      </c>
      <c r="B29" s="246">
        <v>2856769</v>
      </c>
      <c r="C29" s="246">
        <v>2888856</v>
      </c>
      <c r="D29" s="246">
        <v>2953703</v>
      </c>
      <c r="E29" s="246">
        <v>2977092</v>
      </c>
      <c r="F29" s="246">
        <v>3184090</v>
      </c>
      <c r="G29" s="243"/>
      <c r="H29" s="222">
        <v>6.95</v>
      </c>
      <c r="I29" s="703">
        <v>11.46</v>
      </c>
      <c r="J29" s="714">
        <v>11.46</v>
      </c>
      <c r="L29" s="730"/>
      <c r="M29" s="730"/>
      <c r="N29" s="730"/>
    </row>
    <row r="30" spans="1:14" ht="12" customHeight="1" x14ac:dyDescent="0.2">
      <c r="A30" s="235" t="s">
        <v>158</v>
      </c>
      <c r="B30" s="247">
        <v>7016534</v>
      </c>
      <c r="C30" s="247">
        <v>7839035</v>
      </c>
      <c r="D30" s="247">
        <v>7847804</v>
      </c>
      <c r="E30" s="247">
        <v>8136222</v>
      </c>
      <c r="F30" s="247">
        <v>8822256</v>
      </c>
      <c r="G30" s="243"/>
      <c r="H30" s="222">
        <v>8.43</v>
      </c>
      <c r="I30" s="703">
        <v>25.74</v>
      </c>
      <c r="J30" s="714">
        <v>25.74</v>
      </c>
      <c r="L30" s="730"/>
      <c r="M30" s="730"/>
      <c r="N30" s="730"/>
    </row>
    <row r="31" spans="1:14" ht="12" customHeight="1" x14ac:dyDescent="0.2">
      <c r="A31" s="239" t="s">
        <v>159</v>
      </c>
      <c r="B31" s="246">
        <v>23361038</v>
      </c>
      <c r="C31" s="246">
        <v>23827254</v>
      </c>
      <c r="D31" s="246">
        <v>23819572</v>
      </c>
      <c r="E31" s="246">
        <v>24009906</v>
      </c>
      <c r="F31" s="246">
        <v>24375532</v>
      </c>
      <c r="G31" s="243"/>
      <c r="H31" s="222">
        <v>1.52</v>
      </c>
      <c r="I31" s="703">
        <v>4.34</v>
      </c>
      <c r="J31" s="714">
        <v>4.34</v>
      </c>
      <c r="L31" s="730"/>
      <c r="M31" s="730"/>
      <c r="N31" s="730"/>
    </row>
    <row r="32" spans="1:14" ht="12" customHeight="1" x14ac:dyDescent="0.2">
      <c r="A32" s="235" t="s">
        <v>160</v>
      </c>
      <c r="B32" s="247">
        <v>957943</v>
      </c>
      <c r="C32" s="247">
        <v>960398</v>
      </c>
      <c r="D32" s="247">
        <v>875788</v>
      </c>
      <c r="E32" s="247">
        <v>823357</v>
      </c>
      <c r="F32" s="247">
        <v>789956</v>
      </c>
      <c r="G32" s="243"/>
      <c r="H32" s="222">
        <v>-4.0599999999999996</v>
      </c>
      <c r="I32" s="703">
        <v>-17.54</v>
      </c>
      <c r="J32" s="714">
        <v>-17.54</v>
      </c>
      <c r="L32" s="730"/>
      <c r="M32" s="730"/>
      <c r="N32" s="730"/>
    </row>
    <row r="33" spans="1:14" ht="12" customHeight="1" x14ac:dyDescent="0.2">
      <c r="A33" s="248" t="s">
        <v>162</v>
      </c>
      <c r="B33" s="249">
        <v>259094963</v>
      </c>
      <c r="C33" s="249">
        <v>268363790</v>
      </c>
      <c r="D33" s="249">
        <v>270915978</v>
      </c>
      <c r="E33" s="249">
        <v>273100684</v>
      </c>
      <c r="F33" s="249">
        <v>279377401</v>
      </c>
      <c r="G33" s="250"/>
      <c r="H33" s="232">
        <v>2.2999999999999998</v>
      </c>
      <c r="I33" s="715">
        <v>7.83</v>
      </c>
      <c r="J33" s="715">
        <v>7.83</v>
      </c>
      <c r="L33" s="730"/>
      <c r="M33" s="730"/>
      <c r="N33" s="730"/>
    </row>
    <row r="34" spans="1:14" ht="23.25" customHeight="1" x14ac:dyDescent="0.2">
      <c r="A34" s="831" t="s">
        <v>348</v>
      </c>
      <c r="B34" s="831"/>
      <c r="C34" s="831"/>
      <c r="D34" s="831"/>
      <c r="E34" s="831"/>
      <c r="F34" s="831"/>
      <c r="G34" s="831"/>
      <c r="H34" s="831"/>
      <c r="I34" s="831"/>
      <c r="J34" s="831"/>
    </row>
    <row r="35" spans="1:14" ht="11.25" customHeight="1" x14ac:dyDescent="0.2">
      <c r="A35" s="830" t="s">
        <v>314</v>
      </c>
      <c r="B35" s="830"/>
      <c r="C35" s="830"/>
      <c r="D35" s="830"/>
      <c r="E35" s="830"/>
      <c r="F35" s="830"/>
      <c r="G35" s="830"/>
      <c r="H35" s="830"/>
      <c r="I35" s="830"/>
      <c r="J35" s="830"/>
    </row>
  </sheetData>
  <mergeCells count="5">
    <mergeCell ref="H4:J4"/>
    <mergeCell ref="I2:J2"/>
    <mergeCell ref="A2:F2"/>
    <mergeCell ref="A35:J35"/>
    <mergeCell ref="A34:J34"/>
  </mergeCells>
  <phoneticPr fontId="14" type="noConversion"/>
  <conditionalFormatting sqref="B36:B65536 E36:E65536 B1:B3 E1:F3 C4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295</v>
      </c>
      <c r="B2" s="829"/>
      <c r="C2" s="829"/>
      <c r="D2" s="829"/>
      <c r="E2" s="829"/>
      <c r="F2" s="829"/>
      <c r="G2" s="46"/>
      <c r="H2" s="666"/>
      <c r="I2" s="827" t="s">
        <v>163</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3"/>
      <c r="B6" s="517"/>
      <c r="C6" s="517"/>
      <c r="D6" s="517"/>
      <c r="E6" s="517"/>
      <c r="G6" s="516"/>
      <c r="H6" s="520"/>
      <c r="I6" s="521"/>
      <c r="J6" s="521"/>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391961</v>
      </c>
      <c r="C8" s="237">
        <v>382306</v>
      </c>
      <c r="D8" s="237">
        <v>317234</v>
      </c>
      <c r="E8" s="237">
        <v>105952</v>
      </c>
      <c r="F8" s="237">
        <v>100058</v>
      </c>
      <c r="G8" s="238"/>
      <c r="H8" s="703">
        <v>-5.56</v>
      </c>
      <c r="I8" s="703">
        <v>-74.47</v>
      </c>
      <c r="J8" s="714">
        <v>-74.47</v>
      </c>
      <c r="L8" s="730"/>
      <c r="M8" s="730"/>
      <c r="N8" s="730"/>
      <c r="O8" s="730"/>
      <c r="P8" s="730"/>
    </row>
    <row r="9" spans="1:16" s="729" customFormat="1" ht="12" customHeight="1" x14ac:dyDescent="0.2">
      <c r="A9" s="239" t="s">
        <v>151</v>
      </c>
      <c r="B9" s="240">
        <v>388103</v>
      </c>
      <c r="C9" s="240">
        <v>378663</v>
      </c>
      <c r="D9" s="240">
        <v>314824</v>
      </c>
      <c r="E9" s="240">
        <v>104366</v>
      </c>
      <c r="F9" s="240">
        <v>98499</v>
      </c>
      <c r="G9" s="238"/>
      <c r="H9" s="703">
        <v>-5.62</v>
      </c>
      <c r="I9" s="703">
        <v>-74.62</v>
      </c>
      <c r="J9" s="714">
        <v>-74.62</v>
      </c>
      <c r="L9" s="730"/>
      <c r="M9" s="730"/>
      <c r="N9" s="730"/>
      <c r="O9" s="730"/>
      <c r="P9" s="730"/>
    </row>
    <row r="10" spans="1:16" s="729" customFormat="1" ht="12" customHeight="1" x14ac:dyDescent="0.2">
      <c r="A10" s="235" t="s">
        <v>152</v>
      </c>
      <c r="B10" s="237">
        <v>3858</v>
      </c>
      <c r="C10" s="237">
        <v>3643</v>
      </c>
      <c r="D10" s="237">
        <v>2410</v>
      </c>
      <c r="E10" s="237">
        <v>1586</v>
      </c>
      <c r="F10" s="237">
        <v>1559</v>
      </c>
      <c r="G10" s="238"/>
      <c r="H10" s="703">
        <v>-1.7</v>
      </c>
      <c r="I10" s="703">
        <v>-59.59</v>
      </c>
      <c r="J10" s="714">
        <v>-59.59</v>
      </c>
      <c r="L10" s="730"/>
      <c r="M10" s="730"/>
      <c r="N10" s="730"/>
      <c r="O10" s="730"/>
      <c r="P10" s="730"/>
    </row>
    <row r="11" spans="1:16" s="729" customFormat="1" ht="12" customHeight="1" x14ac:dyDescent="0.2">
      <c r="A11" s="239" t="s">
        <v>153</v>
      </c>
      <c r="B11" s="240">
        <v>8124</v>
      </c>
      <c r="C11" s="240">
        <v>7258</v>
      </c>
      <c r="D11" s="240">
        <v>4735</v>
      </c>
      <c r="E11" s="240">
        <v>3777</v>
      </c>
      <c r="F11" s="240">
        <v>3676</v>
      </c>
      <c r="G11" s="238"/>
      <c r="H11" s="703">
        <v>-2.67</v>
      </c>
      <c r="I11" s="703">
        <v>-54.75</v>
      </c>
      <c r="J11" s="714">
        <v>-54.75</v>
      </c>
      <c r="L11" s="730"/>
      <c r="M11" s="730"/>
      <c r="N11" s="730"/>
      <c r="O11" s="730"/>
      <c r="P11" s="730"/>
    </row>
    <row r="12" spans="1:16" s="729" customFormat="1" ht="12" customHeight="1" x14ac:dyDescent="0.2">
      <c r="A12" s="235" t="s">
        <v>154</v>
      </c>
      <c r="B12" s="237">
        <v>10</v>
      </c>
      <c r="C12" s="237">
        <v>8</v>
      </c>
      <c r="D12" s="237">
        <v>0</v>
      </c>
      <c r="E12" s="237">
        <v>0</v>
      </c>
      <c r="F12" s="237">
        <v>0</v>
      </c>
      <c r="G12" s="238"/>
      <c r="H12" s="703" t="s">
        <v>373</v>
      </c>
      <c r="I12" s="703">
        <v>-100</v>
      </c>
      <c r="J12" s="714">
        <v>-100</v>
      </c>
      <c r="L12" s="730"/>
      <c r="M12" s="730"/>
      <c r="N12" s="730"/>
      <c r="O12" s="730"/>
      <c r="P12" s="730"/>
    </row>
    <row r="13" spans="1:16" s="729" customFormat="1" ht="12" customHeight="1" x14ac:dyDescent="0.2">
      <c r="A13" s="241" t="s">
        <v>155</v>
      </c>
      <c r="B13" s="240">
        <v>8085</v>
      </c>
      <c r="C13" s="240">
        <v>7223</v>
      </c>
      <c r="D13" s="240">
        <v>4720</v>
      </c>
      <c r="E13" s="240">
        <v>3762</v>
      </c>
      <c r="F13" s="240">
        <v>3661</v>
      </c>
      <c r="G13" s="238"/>
      <c r="H13" s="703">
        <v>-2.68</v>
      </c>
      <c r="I13" s="703">
        <v>-54.72</v>
      </c>
      <c r="J13" s="714">
        <v>-54.72</v>
      </c>
      <c r="L13" s="730"/>
      <c r="M13" s="730"/>
      <c r="N13" s="730"/>
      <c r="O13" s="730"/>
      <c r="P13" s="730"/>
    </row>
    <row r="14" spans="1:16" s="729" customFormat="1" ht="12" customHeight="1" x14ac:dyDescent="0.2">
      <c r="A14" s="235" t="s">
        <v>156</v>
      </c>
      <c r="B14" s="237">
        <v>27</v>
      </c>
      <c r="C14" s="237">
        <v>24</v>
      </c>
      <c r="D14" s="237">
        <v>6</v>
      </c>
      <c r="E14" s="237">
        <v>7</v>
      </c>
      <c r="F14" s="237">
        <v>8</v>
      </c>
      <c r="G14" s="238"/>
      <c r="H14" s="703">
        <v>14.29</v>
      </c>
      <c r="I14" s="703">
        <v>-70.37</v>
      </c>
      <c r="J14" s="714">
        <v>-70.37</v>
      </c>
      <c r="L14" s="730"/>
      <c r="M14" s="730"/>
      <c r="N14" s="730"/>
      <c r="O14" s="730"/>
      <c r="P14" s="730"/>
    </row>
    <row r="15" spans="1:16" s="729" customFormat="1" ht="12" customHeight="1" x14ac:dyDescent="0.2">
      <c r="A15" s="239" t="s">
        <v>157</v>
      </c>
      <c r="B15" s="240">
        <v>9</v>
      </c>
      <c r="C15" s="240">
        <v>7</v>
      </c>
      <c r="D15" s="240">
        <v>3</v>
      </c>
      <c r="E15" s="240">
        <v>1</v>
      </c>
      <c r="F15" s="240">
        <v>1</v>
      </c>
      <c r="G15" s="238"/>
      <c r="H15" s="703">
        <v>0</v>
      </c>
      <c r="I15" s="703">
        <v>-88.89</v>
      </c>
      <c r="J15" s="714">
        <v>-88.89</v>
      </c>
      <c r="L15" s="730"/>
      <c r="M15" s="730"/>
      <c r="N15" s="730"/>
      <c r="O15" s="730"/>
      <c r="P15" s="730"/>
    </row>
    <row r="16" spans="1:16" s="729" customFormat="1" ht="12" customHeight="1" x14ac:dyDescent="0.2">
      <c r="A16" s="235" t="s">
        <v>158</v>
      </c>
      <c r="B16" s="237">
        <v>37</v>
      </c>
      <c r="C16" s="237">
        <v>33</v>
      </c>
      <c r="D16" s="237">
        <v>2</v>
      </c>
      <c r="E16" s="237">
        <v>3</v>
      </c>
      <c r="F16" s="237">
        <v>3</v>
      </c>
      <c r="G16" s="238"/>
      <c r="H16" s="703">
        <v>0</v>
      </c>
      <c r="I16" s="703">
        <v>-91.89</v>
      </c>
      <c r="J16" s="714">
        <v>-91.89</v>
      </c>
      <c r="L16" s="730"/>
      <c r="M16" s="730"/>
      <c r="N16" s="730"/>
      <c r="O16" s="730"/>
      <c r="P16" s="730"/>
    </row>
    <row r="17" spans="1:16" s="729" customFormat="1" ht="12" customHeight="1" x14ac:dyDescent="0.2">
      <c r="A17" s="239" t="s">
        <v>159</v>
      </c>
      <c r="B17" s="240">
        <v>8012</v>
      </c>
      <c r="C17" s="240">
        <v>7159</v>
      </c>
      <c r="D17" s="240">
        <v>4709</v>
      </c>
      <c r="E17" s="240">
        <v>3751</v>
      </c>
      <c r="F17" s="240">
        <v>3649</v>
      </c>
      <c r="G17" s="238"/>
      <c r="H17" s="703">
        <v>-2.72</v>
      </c>
      <c r="I17" s="703">
        <v>-54.46</v>
      </c>
      <c r="J17" s="714">
        <v>-54.46</v>
      </c>
      <c r="L17" s="730"/>
      <c r="M17" s="730"/>
      <c r="N17" s="730"/>
      <c r="O17" s="730"/>
      <c r="P17" s="730"/>
    </row>
    <row r="18" spans="1:16" s="729" customFormat="1" ht="12" customHeight="1" x14ac:dyDescent="0.2">
      <c r="A18" s="235" t="s">
        <v>160</v>
      </c>
      <c r="B18" s="237">
        <v>29</v>
      </c>
      <c r="C18" s="237">
        <v>27</v>
      </c>
      <c r="D18" s="237">
        <v>15</v>
      </c>
      <c r="E18" s="237">
        <v>15</v>
      </c>
      <c r="F18" s="237">
        <v>15</v>
      </c>
      <c r="G18" s="238"/>
      <c r="H18" s="703">
        <v>0</v>
      </c>
      <c r="I18" s="703">
        <v>-48.28</v>
      </c>
      <c r="J18" s="714">
        <v>-48.28</v>
      </c>
      <c r="L18" s="730"/>
      <c r="M18" s="730"/>
      <c r="N18" s="730"/>
      <c r="O18" s="730"/>
      <c r="P18" s="730"/>
    </row>
    <row r="19" spans="1:16" s="729" customFormat="1" ht="12" customHeight="1" x14ac:dyDescent="0.2">
      <c r="A19" s="239" t="s">
        <v>161</v>
      </c>
      <c r="B19" s="240">
        <v>400085</v>
      </c>
      <c r="C19" s="240">
        <v>389564</v>
      </c>
      <c r="D19" s="240">
        <v>321969</v>
      </c>
      <c r="E19" s="240">
        <v>109729</v>
      </c>
      <c r="F19" s="240">
        <v>103734</v>
      </c>
      <c r="G19" s="238"/>
      <c r="H19" s="703">
        <v>-5.46</v>
      </c>
      <c r="I19" s="703">
        <v>-74.069999999999993</v>
      </c>
      <c r="J19" s="714">
        <v>-74.069999999999993</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305</v>
      </c>
      <c r="B21" s="245"/>
      <c r="C21" s="245"/>
      <c r="D21" s="245"/>
      <c r="E21" s="245"/>
      <c r="F21" s="245"/>
      <c r="G21" s="243"/>
      <c r="H21" s="222"/>
      <c r="I21" s="222"/>
      <c r="J21" s="222"/>
      <c r="L21" s="730"/>
      <c r="M21" s="730"/>
      <c r="N21" s="730"/>
    </row>
    <row r="22" spans="1:16" s="729" customFormat="1" ht="12" customHeight="1" x14ac:dyDescent="0.2">
      <c r="A22" s="235" t="s">
        <v>150</v>
      </c>
      <c r="B22" s="242">
        <v>5959841</v>
      </c>
      <c r="C22" s="242">
        <v>6574952</v>
      </c>
      <c r="D22" s="242">
        <v>5107476</v>
      </c>
      <c r="E22" s="242">
        <v>3378033</v>
      </c>
      <c r="F22" s="240">
        <v>3105838</v>
      </c>
      <c r="G22" s="243"/>
      <c r="H22" s="714">
        <v>-8.06</v>
      </c>
      <c r="I22" s="714">
        <v>-47.89</v>
      </c>
      <c r="J22" s="714">
        <v>-47.89</v>
      </c>
      <c r="L22" s="730"/>
      <c r="M22" s="730"/>
      <c r="N22" s="730"/>
      <c r="O22" s="730"/>
      <c r="P22" s="730"/>
    </row>
    <row r="23" spans="1:16" s="729" customFormat="1" ht="12" customHeight="1" x14ac:dyDescent="0.2">
      <c r="A23" s="239" t="s">
        <v>151</v>
      </c>
      <c r="B23" s="246">
        <v>5903814</v>
      </c>
      <c r="C23" s="246">
        <v>6516626</v>
      </c>
      <c r="D23" s="246">
        <v>5067147</v>
      </c>
      <c r="E23" s="246">
        <v>3342686</v>
      </c>
      <c r="F23" s="240">
        <v>3070699</v>
      </c>
      <c r="G23" s="243"/>
      <c r="H23" s="703">
        <v>-8.14</v>
      </c>
      <c r="I23" s="703">
        <v>-47.99</v>
      </c>
      <c r="J23" s="714">
        <v>-47.99</v>
      </c>
      <c r="L23" s="730"/>
      <c r="M23" s="730"/>
      <c r="N23" s="730"/>
      <c r="O23" s="730"/>
      <c r="P23" s="730"/>
    </row>
    <row r="24" spans="1:16" s="729" customFormat="1" ht="12" customHeight="1" x14ac:dyDescent="0.2">
      <c r="A24" s="235" t="s">
        <v>152</v>
      </c>
      <c r="B24" s="242">
        <v>56027</v>
      </c>
      <c r="C24" s="242">
        <v>58326</v>
      </c>
      <c r="D24" s="242">
        <v>40330</v>
      </c>
      <c r="E24" s="242">
        <v>35347</v>
      </c>
      <c r="F24" s="240">
        <v>35139</v>
      </c>
      <c r="G24" s="243"/>
      <c r="H24" s="703">
        <v>-0.59</v>
      </c>
      <c r="I24" s="703">
        <v>-37.28</v>
      </c>
      <c r="J24" s="714">
        <v>-37.28</v>
      </c>
      <c r="L24" s="730"/>
      <c r="M24" s="730"/>
      <c r="N24" s="730"/>
      <c r="O24" s="730"/>
      <c r="P24" s="730"/>
    </row>
    <row r="25" spans="1:16" s="729" customFormat="1" ht="12" customHeight="1" x14ac:dyDescent="0.2">
      <c r="A25" s="239" t="s">
        <v>153</v>
      </c>
      <c r="B25" s="246">
        <v>850095</v>
      </c>
      <c r="C25" s="246">
        <v>835776</v>
      </c>
      <c r="D25" s="246">
        <v>423407</v>
      </c>
      <c r="E25" s="246">
        <v>452942</v>
      </c>
      <c r="F25" s="240">
        <v>682165</v>
      </c>
      <c r="G25" s="243"/>
      <c r="H25" s="703">
        <v>50.61</v>
      </c>
      <c r="I25" s="703">
        <v>-19.75</v>
      </c>
      <c r="J25" s="714">
        <v>-19.75</v>
      </c>
      <c r="L25" s="730"/>
      <c r="M25" s="730"/>
      <c r="N25" s="730"/>
      <c r="O25" s="730"/>
      <c r="P25" s="730"/>
    </row>
    <row r="26" spans="1:16" s="729" customFormat="1" ht="12" customHeight="1" x14ac:dyDescent="0.2">
      <c r="A26" s="235" t="s">
        <v>154</v>
      </c>
      <c r="B26" s="242">
        <v>2997</v>
      </c>
      <c r="C26" s="242">
        <v>18926</v>
      </c>
      <c r="D26" s="242">
        <v>0</v>
      </c>
      <c r="E26" s="242">
        <v>0</v>
      </c>
      <c r="F26" s="240">
        <v>0</v>
      </c>
      <c r="G26" s="243"/>
      <c r="H26" s="703" t="s">
        <v>373</v>
      </c>
      <c r="I26" s="703">
        <v>-100</v>
      </c>
      <c r="J26" s="714">
        <v>-100</v>
      </c>
      <c r="L26" s="730"/>
      <c r="M26" s="730"/>
      <c r="N26" s="730"/>
      <c r="O26" s="730"/>
      <c r="P26" s="730"/>
    </row>
    <row r="27" spans="1:16" s="729" customFormat="1" ht="12" customHeight="1" x14ac:dyDescent="0.2">
      <c r="A27" s="241" t="s">
        <v>155</v>
      </c>
      <c r="B27" s="246">
        <v>820195</v>
      </c>
      <c r="C27" s="246">
        <v>800271</v>
      </c>
      <c r="D27" s="246">
        <v>414358</v>
      </c>
      <c r="E27" s="246">
        <v>435590</v>
      </c>
      <c r="F27" s="240">
        <v>671674</v>
      </c>
      <c r="G27" s="243"/>
      <c r="H27" s="703">
        <v>54.2</v>
      </c>
      <c r="I27" s="703">
        <v>-18.11</v>
      </c>
      <c r="J27" s="714">
        <v>-18.11</v>
      </c>
      <c r="L27" s="730"/>
      <c r="M27" s="730"/>
      <c r="N27" s="730"/>
      <c r="O27" s="730"/>
      <c r="P27" s="730"/>
    </row>
    <row r="28" spans="1:16" s="729" customFormat="1" ht="12" customHeight="1" x14ac:dyDescent="0.2">
      <c r="A28" s="235" t="s">
        <v>156</v>
      </c>
      <c r="B28" s="247">
        <v>85395</v>
      </c>
      <c r="C28" s="247">
        <v>88236</v>
      </c>
      <c r="D28" s="247">
        <v>3898</v>
      </c>
      <c r="E28" s="247">
        <v>4090</v>
      </c>
      <c r="F28" s="240">
        <v>200625</v>
      </c>
      <c r="G28" s="243"/>
      <c r="H28" s="703" t="s">
        <v>373</v>
      </c>
      <c r="I28" s="703">
        <v>134.94</v>
      </c>
      <c r="J28" s="714">
        <v>134.94</v>
      </c>
      <c r="L28" s="730"/>
      <c r="M28" s="730"/>
      <c r="N28" s="730"/>
      <c r="O28" s="730"/>
      <c r="P28" s="730"/>
    </row>
    <row r="29" spans="1:16" ht="12" customHeight="1" x14ac:dyDescent="0.2">
      <c r="A29" s="239" t="s">
        <v>157</v>
      </c>
      <c r="B29" s="246">
        <v>4663</v>
      </c>
      <c r="C29" s="246">
        <v>4612</v>
      </c>
      <c r="D29" s="246">
        <v>350</v>
      </c>
      <c r="E29" s="246">
        <v>350</v>
      </c>
      <c r="F29" s="240">
        <v>350</v>
      </c>
      <c r="G29" s="243"/>
      <c r="H29" s="703">
        <v>0</v>
      </c>
      <c r="I29" s="703">
        <v>-92.49</v>
      </c>
      <c r="J29" s="714">
        <v>-92.49</v>
      </c>
      <c r="N29" s="730"/>
      <c r="O29" s="730"/>
      <c r="P29" s="730"/>
    </row>
    <row r="30" spans="1:16" ht="12" customHeight="1" x14ac:dyDescent="0.2">
      <c r="A30" s="235" t="s">
        <v>158</v>
      </c>
      <c r="B30" s="247">
        <v>60512</v>
      </c>
      <c r="C30" s="247">
        <v>43645</v>
      </c>
      <c r="D30" s="247">
        <v>17072</v>
      </c>
      <c r="E30" s="247">
        <v>24196</v>
      </c>
      <c r="F30" s="240">
        <v>16014</v>
      </c>
      <c r="G30" s="243"/>
      <c r="H30" s="703">
        <v>-33.82</v>
      </c>
      <c r="I30" s="703">
        <v>-73.540000000000006</v>
      </c>
      <c r="J30" s="714">
        <v>-73.540000000000006</v>
      </c>
      <c r="N30" s="730"/>
      <c r="O30" s="730"/>
      <c r="P30" s="730"/>
    </row>
    <row r="31" spans="1:16" ht="12" customHeight="1" x14ac:dyDescent="0.2">
      <c r="A31" s="239" t="s">
        <v>159</v>
      </c>
      <c r="B31" s="246">
        <v>669625</v>
      </c>
      <c r="C31" s="246">
        <v>663778</v>
      </c>
      <c r="D31" s="246">
        <v>393039</v>
      </c>
      <c r="E31" s="246">
        <v>406953</v>
      </c>
      <c r="F31" s="240">
        <v>454685</v>
      </c>
      <c r="G31" s="243"/>
      <c r="H31" s="703">
        <v>11.73</v>
      </c>
      <c r="I31" s="703">
        <v>-32.1</v>
      </c>
      <c r="J31" s="714">
        <v>-32.1</v>
      </c>
      <c r="N31" s="730"/>
      <c r="O31" s="730"/>
      <c r="P31" s="730"/>
    </row>
    <row r="32" spans="1:16" ht="12" customHeight="1" x14ac:dyDescent="0.2">
      <c r="A32" s="235" t="s">
        <v>160</v>
      </c>
      <c r="B32" s="247">
        <v>26903</v>
      </c>
      <c r="C32" s="247">
        <v>16579</v>
      </c>
      <c r="D32" s="247">
        <v>9048</v>
      </c>
      <c r="E32" s="247">
        <v>17353</v>
      </c>
      <c r="F32" s="470">
        <v>10491</v>
      </c>
      <c r="G32" s="243"/>
      <c r="H32" s="703">
        <v>-39.54</v>
      </c>
      <c r="I32" s="703">
        <v>-61</v>
      </c>
      <c r="J32" s="714">
        <v>-61</v>
      </c>
      <c r="N32" s="730"/>
      <c r="O32" s="730"/>
      <c r="P32" s="730"/>
    </row>
    <row r="33" spans="1:16" ht="12" customHeight="1" x14ac:dyDescent="0.2">
      <c r="A33" s="248" t="s">
        <v>162</v>
      </c>
      <c r="B33" s="249">
        <v>6809936</v>
      </c>
      <c r="C33" s="249">
        <v>7410728</v>
      </c>
      <c r="D33" s="249">
        <v>5530883</v>
      </c>
      <c r="E33" s="249">
        <v>3830976</v>
      </c>
      <c r="F33" s="253">
        <v>3788004</v>
      </c>
      <c r="G33" s="250"/>
      <c r="H33" s="715">
        <v>-1.1200000000000001</v>
      </c>
      <c r="I33" s="715">
        <v>-44.38</v>
      </c>
      <c r="J33" s="715">
        <v>-44.38</v>
      </c>
      <c r="N33" s="730"/>
      <c r="O33" s="730"/>
      <c r="P33" s="730"/>
    </row>
    <row r="34" spans="1:16" customFormat="1" ht="21.75" customHeight="1" x14ac:dyDescent="0.2">
      <c r="A34" s="833" t="s">
        <v>349</v>
      </c>
      <c r="B34" s="833"/>
      <c r="C34" s="833"/>
      <c r="D34" s="833"/>
      <c r="E34" s="833"/>
      <c r="F34" s="833"/>
      <c r="G34" s="833"/>
      <c r="H34" s="833"/>
      <c r="I34" s="833"/>
      <c r="J34" s="833"/>
    </row>
    <row r="35" spans="1:16" customFormat="1" ht="12" x14ac:dyDescent="0.2">
      <c r="A35" s="832" t="s">
        <v>314</v>
      </c>
      <c r="B35" s="832"/>
      <c r="C35" s="832"/>
      <c r="D35" s="832"/>
      <c r="E35" s="832"/>
      <c r="F35" s="832"/>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64" customFormat="1" ht="28.15" customHeight="1" x14ac:dyDescent="0.2">
      <c r="A2" s="759" t="s">
        <v>355</v>
      </c>
      <c r="B2" s="759"/>
      <c r="C2" s="759"/>
      <c r="D2" s="759"/>
      <c r="E2" s="759"/>
      <c r="F2" s="759"/>
      <c r="G2" s="464"/>
      <c r="H2" s="751" t="s">
        <v>74</v>
      </c>
      <c r="I2" s="751"/>
    </row>
    <row r="3" spans="1:13" ht="13.9" customHeight="1" x14ac:dyDescent="0.25">
      <c r="A3" s="441" t="s">
        <v>61</v>
      </c>
      <c r="B3" s="618"/>
      <c r="C3" s="618"/>
      <c r="D3" s="618"/>
      <c r="E3" s="618"/>
      <c r="F3" s="618"/>
      <c r="G3" s="618"/>
      <c r="H3" s="618"/>
      <c r="I3" s="618"/>
    </row>
    <row r="4" spans="1:13" ht="13.9" customHeight="1" x14ac:dyDescent="0.25">
      <c r="A4" s="619"/>
      <c r="B4" s="442">
        <v>2018</v>
      </c>
      <c r="C4" s="442">
        <v>2019</v>
      </c>
      <c r="D4" s="442"/>
      <c r="E4" s="439"/>
      <c r="F4" s="442"/>
      <c r="G4" s="443"/>
      <c r="H4" s="444" t="s">
        <v>62</v>
      </c>
      <c r="I4" s="444"/>
    </row>
    <row r="5" spans="1:13" ht="30" customHeight="1" x14ac:dyDescent="0.25">
      <c r="A5" s="444"/>
      <c r="B5" s="171" t="s">
        <v>369</v>
      </c>
      <c r="C5" s="171" t="s">
        <v>370</v>
      </c>
      <c r="D5" s="171" t="s">
        <v>371</v>
      </c>
      <c r="E5" s="171" t="s">
        <v>372</v>
      </c>
      <c r="F5" s="16" t="s">
        <v>369</v>
      </c>
      <c r="G5" s="172"/>
      <c r="H5" s="167" t="s">
        <v>63</v>
      </c>
      <c r="I5" s="167" t="s">
        <v>64</v>
      </c>
    </row>
    <row r="6" spans="1:13" ht="12" customHeight="1" x14ac:dyDescent="0.25">
      <c r="A6" s="441"/>
      <c r="B6" s="173"/>
      <c r="C6" s="173"/>
      <c r="D6" s="173"/>
      <c r="E6" s="173"/>
      <c r="G6" s="174"/>
      <c r="H6" s="175"/>
      <c r="I6" s="175"/>
    </row>
    <row r="7" spans="1:13" ht="12" customHeight="1" x14ac:dyDescent="0.25">
      <c r="A7" s="187" t="s">
        <v>343</v>
      </c>
      <c r="B7" s="188">
        <v>-858724</v>
      </c>
      <c r="C7" s="188">
        <v>2910195</v>
      </c>
      <c r="D7" s="188">
        <v>3754581</v>
      </c>
      <c r="E7" s="188">
        <v>5704028</v>
      </c>
      <c r="F7" s="188">
        <v>-39452</v>
      </c>
      <c r="G7" s="183"/>
      <c r="H7" s="204" t="s">
        <v>373</v>
      </c>
      <c r="I7" s="204">
        <v>95.41</v>
      </c>
    </row>
    <row r="8" spans="1:13" s="620" customFormat="1" ht="12" customHeight="1" x14ac:dyDescent="0.25">
      <c r="A8" s="191" t="s">
        <v>65</v>
      </c>
      <c r="B8" s="192">
        <v>-643279</v>
      </c>
      <c r="C8" s="192">
        <v>2546961</v>
      </c>
      <c r="D8" s="192">
        <v>3490265</v>
      </c>
      <c r="E8" s="192">
        <v>5497698</v>
      </c>
      <c r="F8" s="192">
        <v>123172</v>
      </c>
      <c r="G8" s="191"/>
      <c r="H8" s="193">
        <v>-97.76</v>
      </c>
      <c r="I8" s="193" t="s">
        <v>373</v>
      </c>
      <c r="L8" s="440"/>
      <c r="M8" s="440"/>
    </row>
    <row r="9" spans="1:13" s="620" customFormat="1" ht="12" customHeight="1" x14ac:dyDescent="0.25">
      <c r="A9" s="194" t="s">
        <v>66</v>
      </c>
      <c r="B9" s="195">
        <v>-45</v>
      </c>
      <c r="C9" s="195">
        <v>0</v>
      </c>
      <c r="D9" s="195">
        <v>-236</v>
      </c>
      <c r="E9" s="195">
        <v>-271</v>
      </c>
      <c r="F9" s="195">
        <v>-109</v>
      </c>
      <c r="G9" s="191"/>
      <c r="H9" s="193">
        <v>-59.78</v>
      </c>
      <c r="I9" s="193">
        <v>142.22</v>
      </c>
      <c r="L9" s="440"/>
      <c r="M9" s="440"/>
    </row>
    <row r="10" spans="1:13" s="620" customFormat="1" ht="12" customHeight="1" x14ac:dyDescent="0.25">
      <c r="A10" s="191" t="s">
        <v>67</v>
      </c>
      <c r="B10" s="192">
        <v>-215400</v>
      </c>
      <c r="C10" s="192">
        <v>363234</v>
      </c>
      <c r="D10" s="192">
        <v>264552</v>
      </c>
      <c r="E10" s="192">
        <v>206601</v>
      </c>
      <c r="F10" s="192">
        <v>-162515</v>
      </c>
      <c r="G10" s="191"/>
      <c r="H10" s="193" t="s">
        <v>373</v>
      </c>
      <c r="I10" s="193">
        <v>24.55</v>
      </c>
      <c r="L10" s="440"/>
      <c r="M10" s="440"/>
    </row>
    <row r="11" spans="1:13" s="620" customFormat="1" ht="12" customHeight="1" x14ac:dyDescent="0.25">
      <c r="A11" s="194" t="s">
        <v>266</v>
      </c>
      <c r="B11" s="195">
        <v>-147679</v>
      </c>
      <c r="C11" s="195">
        <v>434172</v>
      </c>
      <c r="D11" s="195">
        <v>343560</v>
      </c>
      <c r="E11" s="195">
        <v>287614</v>
      </c>
      <c r="F11" s="195">
        <v>-85064</v>
      </c>
      <c r="G11" s="191"/>
      <c r="H11" s="193" t="s">
        <v>373</v>
      </c>
      <c r="I11" s="193">
        <v>42.4</v>
      </c>
      <c r="L11" s="440"/>
      <c r="M11" s="440"/>
    </row>
    <row r="12" spans="1:13" s="620" customFormat="1" ht="12" customHeight="1" x14ac:dyDescent="0.25">
      <c r="A12" s="191" t="s">
        <v>68</v>
      </c>
      <c r="B12" s="192">
        <v>111413</v>
      </c>
      <c r="C12" s="192">
        <v>44722</v>
      </c>
      <c r="D12" s="192">
        <v>70262</v>
      </c>
      <c r="E12" s="192">
        <v>42296</v>
      </c>
      <c r="F12" s="192">
        <v>58192</v>
      </c>
      <c r="G12" s="191"/>
      <c r="H12" s="193">
        <v>37.58</v>
      </c>
      <c r="I12" s="193">
        <v>-47.77</v>
      </c>
      <c r="L12" s="440"/>
      <c r="M12" s="440"/>
    </row>
    <row r="13" spans="1:13" s="620" customFormat="1" ht="12" customHeight="1" x14ac:dyDescent="0.25">
      <c r="A13" s="194" t="s">
        <v>69</v>
      </c>
      <c r="B13" s="195">
        <v>107</v>
      </c>
      <c r="C13" s="195">
        <v>1057</v>
      </c>
      <c r="D13" s="195">
        <v>313</v>
      </c>
      <c r="E13" s="195">
        <v>2098</v>
      </c>
      <c r="F13" s="195">
        <v>282</v>
      </c>
      <c r="G13" s="191"/>
      <c r="H13" s="193">
        <v>-86.56</v>
      </c>
      <c r="I13" s="193">
        <v>163.55000000000001</v>
      </c>
      <c r="L13" s="440"/>
      <c r="M13" s="440"/>
    </row>
    <row r="14" spans="1:13" s="620" customFormat="1" ht="12" customHeight="1" x14ac:dyDescent="0.25">
      <c r="A14" s="191" t="s">
        <v>267</v>
      </c>
      <c r="B14" s="192">
        <v>-202882</v>
      </c>
      <c r="C14" s="192">
        <v>405308</v>
      </c>
      <c r="D14" s="192">
        <v>290265</v>
      </c>
      <c r="E14" s="192">
        <v>279427</v>
      </c>
      <c r="F14" s="192">
        <v>-153599</v>
      </c>
      <c r="G14" s="191"/>
      <c r="H14" s="193" t="s">
        <v>373</v>
      </c>
      <c r="I14" s="193">
        <v>24.29</v>
      </c>
      <c r="L14" s="440"/>
      <c r="M14" s="440"/>
    </row>
    <row r="15" spans="1:13" s="620" customFormat="1" ht="12" customHeight="1" x14ac:dyDescent="0.25">
      <c r="A15" s="194" t="s">
        <v>268</v>
      </c>
      <c r="B15" s="195">
        <v>309</v>
      </c>
      <c r="C15" s="195">
        <v>458</v>
      </c>
      <c r="D15" s="195">
        <v>398</v>
      </c>
      <c r="E15" s="195">
        <v>107</v>
      </c>
      <c r="F15" s="195">
        <v>40</v>
      </c>
      <c r="G15" s="191"/>
      <c r="H15" s="193">
        <v>-62.62</v>
      </c>
      <c r="I15" s="193">
        <v>-87.06</v>
      </c>
      <c r="L15" s="440"/>
      <c r="M15" s="440"/>
    </row>
    <row r="16" spans="1:13" s="620" customFormat="1" ht="12" customHeight="1" x14ac:dyDescent="0.25">
      <c r="A16" s="191" t="s">
        <v>269</v>
      </c>
      <c r="B16" s="192">
        <v>-13</v>
      </c>
      <c r="C16" s="192">
        <v>356</v>
      </c>
      <c r="D16" s="192">
        <v>-1107</v>
      </c>
      <c r="E16" s="192">
        <v>169</v>
      </c>
      <c r="F16" s="192">
        <v>-1710</v>
      </c>
      <c r="G16" s="191"/>
      <c r="H16" s="193" t="s">
        <v>373</v>
      </c>
      <c r="I16" s="193" t="s">
        <v>373</v>
      </c>
      <c r="L16" s="440"/>
      <c r="M16" s="440"/>
    </row>
    <row r="17" spans="1:13" s="620" customFormat="1" ht="12" customHeight="1" x14ac:dyDescent="0.25">
      <c r="A17" s="194" t="s">
        <v>270</v>
      </c>
      <c r="B17" s="195">
        <v>-4150</v>
      </c>
      <c r="C17" s="195">
        <v>11192</v>
      </c>
      <c r="D17" s="195">
        <v>12467</v>
      </c>
      <c r="E17" s="195">
        <v>6206</v>
      </c>
      <c r="F17" s="195">
        <v>-3482</v>
      </c>
      <c r="G17" s="191"/>
      <c r="H17" s="193" t="s">
        <v>373</v>
      </c>
      <c r="I17" s="193">
        <v>16.100000000000001</v>
      </c>
      <c r="L17" s="440"/>
      <c r="M17" s="440"/>
    </row>
    <row r="18" spans="1:13" s="620" customFormat="1" ht="12" customHeight="1" x14ac:dyDescent="0.25">
      <c r="A18" s="191" t="s">
        <v>271</v>
      </c>
      <c r="B18" s="192">
        <v>-51344</v>
      </c>
      <c r="C18" s="192">
        <v>-47421</v>
      </c>
      <c r="D18" s="192">
        <v>-23194</v>
      </c>
      <c r="E18" s="192">
        <v>-44627</v>
      </c>
      <c r="F18" s="192">
        <v>16523</v>
      </c>
      <c r="G18" s="191"/>
      <c r="H18" s="193" t="s">
        <v>373</v>
      </c>
      <c r="I18" s="193" t="s">
        <v>373</v>
      </c>
      <c r="L18" s="440"/>
      <c r="M18" s="440"/>
    </row>
    <row r="19" spans="1:13" s="620" customFormat="1" ht="12" customHeight="1" x14ac:dyDescent="0.25">
      <c r="A19" s="194" t="s">
        <v>342</v>
      </c>
      <c r="B19" s="195">
        <v>-1118</v>
      </c>
      <c r="C19" s="195">
        <v>18501</v>
      </c>
      <c r="D19" s="195">
        <v>-5844</v>
      </c>
      <c r="E19" s="195">
        <v>1937</v>
      </c>
      <c r="F19" s="195">
        <v>-1309</v>
      </c>
      <c r="G19" s="191"/>
      <c r="H19" s="193" t="s">
        <v>373</v>
      </c>
      <c r="I19" s="193">
        <v>-17.079999999999998</v>
      </c>
      <c r="L19" s="440"/>
      <c r="M19" s="440"/>
    </row>
    <row r="20" spans="1:13" ht="12" customHeight="1" x14ac:dyDescent="0.25">
      <c r="A20" s="191" t="s">
        <v>282</v>
      </c>
      <c r="B20" s="192">
        <v>66727</v>
      </c>
      <c r="C20" s="192">
        <v>71016</v>
      </c>
      <c r="D20" s="192">
        <v>79107</v>
      </c>
      <c r="E20" s="192">
        <v>81159</v>
      </c>
      <c r="F20" s="192">
        <v>77597</v>
      </c>
      <c r="G20" s="191"/>
      <c r="H20" s="193">
        <v>-4.3899999999999997</v>
      </c>
      <c r="I20" s="193">
        <v>16.29</v>
      </c>
    </row>
    <row r="21" spans="1:13" ht="12" customHeight="1" x14ac:dyDescent="0.25">
      <c r="A21" s="194" t="s">
        <v>70</v>
      </c>
      <c r="B21" s="196">
        <v>57441</v>
      </c>
      <c r="C21" s="196">
        <v>59674</v>
      </c>
      <c r="D21" s="196">
        <v>65936</v>
      </c>
      <c r="E21" s="196">
        <v>67420</v>
      </c>
      <c r="F21" s="196">
        <v>65902</v>
      </c>
      <c r="G21" s="191"/>
      <c r="H21" s="193">
        <v>-2.25</v>
      </c>
      <c r="I21" s="193">
        <v>14.73</v>
      </c>
    </row>
    <row r="22" spans="1:13" ht="12" customHeight="1" x14ac:dyDescent="0.25">
      <c r="A22" s="191" t="s">
        <v>71</v>
      </c>
      <c r="B22" s="192">
        <v>8541</v>
      </c>
      <c r="C22" s="192">
        <v>8257</v>
      </c>
      <c r="D22" s="192">
        <v>9300</v>
      </c>
      <c r="E22" s="192">
        <v>10106</v>
      </c>
      <c r="F22" s="192">
        <v>10371</v>
      </c>
      <c r="G22" s="183"/>
      <c r="H22" s="193">
        <v>2.62</v>
      </c>
      <c r="I22" s="193">
        <v>21.43</v>
      </c>
    </row>
    <row r="23" spans="1:13" ht="12" customHeight="1" x14ac:dyDescent="0.25">
      <c r="A23" s="194" t="s">
        <v>72</v>
      </c>
      <c r="B23" s="195">
        <v>745</v>
      </c>
      <c r="C23" s="195">
        <v>3084</v>
      </c>
      <c r="D23" s="195">
        <v>3871</v>
      </c>
      <c r="E23" s="195">
        <v>3633</v>
      </c>
      <c r="F23" s="195">
        <v>1325</v>
      </c>
      <c r="G23" s="183"/>
      <c r="H23" s="193">
        <v>-63.53</v>
      </c>
      <c r="I23" s="193">
        <v>77.849999999999994</v>
      </c>
    </row>
    <row r="24" spans="1:13" ht="12" customHeight="1" x14ac:dyDescent="0.25">
      <c r="A24" s="191" t="s">
        <v>272</v>
      </c>
      <c r="B24" s="192">
        <v>-993</v>
      </c>
      <c r="C24" s="192">
        <v>77</v>
      </c>
      <c r="D24" s="192">
        <v>99</v>
      </c>
      <c r="E24" s="192">
        <v>145</v>
      </c>
      <c r="F24" s="192">
        <v>146</v>
      </c>
      <c r="G24" s="197"/>
      <c r="H24" s="193">
        <v>0.69</v>
      </c>
      <c r="I24" s="193" t="s">
        <v>373</v>
      </c>
    </row>
    <row r="25" spans="1:13" ht="12" customHeight="1" x14ac:dyDescent="0.25">
      <c r="A25" s="194" t="s">
        <v>262</v>
      </c>
      <c r="B25" s="195">
        <v>24</v>
      </c>
      <c r="C25" s="195">
        <v>46</v>
      </c>
      <c r="D25" s="195">
        <v>24</v>
      </c>
      <c r="E25" s="195">
        <v>32</v>
      </c>
      <c r="F25" s="195">
        <v>21</v>
      </c>
      <c r="G25" s="197"/>
      <c r="H25" s="193">
        <v>-34.380000000000003</v>
      </c>
      <c r="I25" s="193">
        <v>-12.5</v>
      </c>
    </row>
    <row r="26" spans="1:13" ht="12" customHeight="1" x14ac:dyDescent="0.25">
      <c r="A26" s="191" t="s">
        <v>263</v>
      </c>
      <c r="B26" s="192">
        <v>-1072</v>
      </c>
      <c r="C26" s="192">
        <v>17</v>
      </c>
      <c r="D26" s="192">
        <v>16</v>
      </c>
      <c r="E26" s="192">
        <v>28</v>
      </c>
      <c r="F26" s="192">
        <v>27</v>
      </c>
      <c r="G26" s="197"/>
      <c r="H26" s="193">
        <v>-3.57</v>
      </c>
      <c r="I26" s="193" t="s">
        <v>373</v>
      </c>
    </row>
    <row r="27" spans="1:13" ht="12" customHeight="1" x14ac:dyDescent="0.25">
      <c r="A27" s="194" t="s">
        <v>264</v>
      </c>
      <c r="B27" s="195">
        <v>54</v>
      </c>
      <c r="C27" s="195">
        <v>14</v>
      </c>
      <c r="D27" s="195">
        <v>59</v>
      </c>
      <c r="E27" s="195">
        <v>86</v>
      </c>
      <c r="F27" s="195">
        <v>98</v>
      </c>
      <c r="G27" s="197"/>
      <c r="H27" s="198">
        <v>13.95</v>
      </c>
      <c r="I27" s="198">
        <v>81.48</v>
      </c>
    </row>
    <row r="28" spans="1:13" s="704" customFormat="1" ht="18.75" customHeight="1" x14ac:dyDescent="0.15">
      <c r="A28" s="760" t="s">
        <v>354</v>
      </c>
      <c r="B28" s="760"/>
      <c r="C28" s="760"/>
      <c r="D28" s="760"/>
      <c r="E28" s="760"/>
      <c r="F28" s="760"/>
      <c r="G28" s="760"/>
      <c r="H28" s="760"/>
      <c r="I28" s="760"/>
    </row>
    <row r="29" spans="1:13" s="704" customFormat="1" ht="27.75" customHeight="1" x14ac:dyDescent="0.15">
      <c r="A29" s="757" t="s">
        <v>346</v>
      </c>
      <c r="B29" s="757"/>
      <c r="C29" s="757"/>
      <c r="D29" s="757"/>
      <c r="E29" s="757"/>
      <c r="F29" s="757"/>
      <c r="G29" s="757"/>
      <c r="H29" s="757"/>
      <c r="I29" s="757"/>
    </row>
    <row r="30" spans="1:13" s="704" customFormat="1" ht="12.75" customHeight="1" x14ac:dyDescent="0.15">
      <c r="A30" s="752" t="s">
        <v>341</v>
      </c>
      <c r="B30" s="752"/>
      <c r="C30" s="752"/>
      <c r="D30" s="752"/>
      <c r="E30" s="752"/>
      <c r="F30" s="752"/>
      <c r="G30" s="752"/>
      <c r="H30" s="752"/>
      <c r="I30" s="752"/>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topLeftCell="A3"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367</v>
      </c>
      <c r="B2" s="829"/>
      <c r="C2" s="829"/>
      <c r="D2" s="829"/>
      <c r="E2" s="829"/>
      <c r="F2" s="829"/>
      <c r="G2" s="46"/>
      <c r="H2" s="666"/>
      <c r="I2" s="827" t="s">
        <v>164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1882131</v>
      </c>
      <c r="C8" s="237">
        <v>1932742</v>
      </c>
      <c r="D8" s="237">
        <v>2294358</v>
      </c>
      <c r="E8" s="237">
        <v>2585434</v>
      </c>
      <c r="F8" s="237">
        <v>2773106</v>
      </c>
      <c r="G8" s="238"/>
      <c r="H8" s="703">
        <v>7.26</v>
      </c>
      <c r="I8" s="703">
        <v>47.34</v>
      </c>
      <c r="J8" s="714">
        <v>47.34</v>
      </c>
      <c r="L8" s="730"/>
      <c r="M8" s="730"/>
      <c r="N8" s="730"/>
      <c r="O8" s="730"/>
      <c r="P8" s="730"/>
    </row>
    <row r="9" spans="1:16" s="729" customFormat="1" ht="12" customHeight="1" x14ac:dyDescent="0.2">
      <c r="A9" s="239" t="s">
        <v>151</v>
      </c>
      <c r="B9" s="240">
        <v>1862227</v>
      </c>
      <c r="C9" s="240">
        <v>1911952</v>
      </c>
      <c r="D9" s="240">
        <v>2270585</v>
      </c>
      <c r="E9" s="240">
        <v>2560605</v>
      </c>
      <c r="F9" s="240">
        <v>2747555</v>
      </c>
      <c r="G9" s="238"/>
      <c r="H9" s="703">
        <v>7.3</v>
      </c>
      <c r="I9" s="703">
        <v>47.54</v>
      </c>
      <c r="J9" s="714">
        <v>47.54</v>
      </c>
      <c r="L9" s="730"/>
      <c r="M9" s="730"/>
      <c r="N9" s="730"/>
      <c r="O9" s="730"/>
      <c r="P9" s="730"/>
    </row>
    <row r="10" spans="1:16" s="729" customFormat="1" ht="12" customHeight="1" x14ac:dyDescent="0.2">
      <c r="A10" s="235" t="s">
        <v>152</v>
      </c>
      <c r="B10" s="237">
        <v>19904</v>
      </c>
      <c r="C10" s="237">
        <v>20790</v>
      </c>
      <c r="D10" s="237">
        <v>23773</v>
      </c>
      <c r="E10" s="237">
        <v>24829</v>
      </c>
      <c r="F10" s="237">
        <v>25551</v>
      </c>
      <c r="G10" s="238"/>
      <c r="H10" s="703">
        <v>2.91</v>
      </c>
      <c r="I10" s="703">
        <v>28.37</v>
      </c>
      <c r="J10" s="714">
        <v>28.37</v>
      </c>
      <c r="L10" s="730"/>
      <c r="M10" s="730"/>
      <c r="N10" s="730"/>
      <c r="O10" s="730"/>
      <c r="P10" s="730"/>
    </row>
    <row r="11" spans="1:16" s="729" customFormat="1" ht="12" customHeight="1" x14ac:dyDescent="0.2">
      <c r="A11" s="239" t="s">
        <v>153</v>
      </c>
      <c r="B11" s="240">
        <v>47772</v>
      </c>
      <c r="C11" s="240">
        <v>49123</v>
      </c>
      <c r="D11" s="240">
        <v>54403</v>
      </c>
      <c r="E11" s="240">
        <v>56585</v>
      </c>
      <c r="F11" s="240">
        <v>57422</v>
      </c>
      <c r="G11" s="238"/>
      <c r="H11" s="703">
        <v>1.48</v>
      </c>
      <c r="I11" s="703">
        <v>20.2</v>
      </c>
      <c r="J11" s="714">
        <v>20.2</v>
      </c>
      <c r="L11" s="730"/>
      <c r="M11" s="730"/>
      <c r="N11" s="730"/>
      <c r="O11" s="730"/>
      <c r="P11" s="730"/>
    </row>
    <row r="12" spans="1:16" s="729" customFormat="1" ht="12" customHeight="1" x14ac:dyDescent="0.2">
      <c r="A12" s="235" t="s">
        <v>154</v>
      </c>
      <c r="B12" s="237">
        <v>103</v>
      </c>
      <c r="C12" s="237">
        <v>126</v>
      </c>
      <c r="D12" s="237">
        <v>128</v>
      </c>
      <c r="E12" s="237">
        <v>134</v>
      </c>
      <c r="F12" s="237">
        <v>649</v>
      </c>
      <c r="G12" s="238"/>
      <c r="H12" s="703">
        <v>384.33</v>
      </c>
      <c r="I12" s="703">
        <v>530.1</v>
      </c>
      <c r="J12" s="714">
        <v>530.1</v>
      </c>
      <c r="L12" s="730"/>
      <c r="M12" s="730"/>
      <c r="N12" s="730"/>
      <c r="O12" s="730"/>
      <c r="P12" s="730"/>
    </row>
    <row r="13" spans="1:16" s="729" customFormat="1" ht="12" customHeight="1" x14ac:dyDescent="0.2">
      <c r="A13" s="241" t="s">
        <v>155</v>
      </c>
      <c r="B13" s="240">
        <v>47426</v>
      </c>
      <c r="C13" s="240">
        <v>48748</v>
      </c>
      <c r="D13" s="240">
        <v>54002</v>
      </c>
      <c r="E13" s="240">
        <v>56166</v>
      </c>
      <c r="F13" s="240">
        <v>56491</v>
      </c>
      <c r="G13" s="238"/>
      <c r="H13" s="703">
        <v>0.57999999999999996</v>
      </c>
      <c r="I13" s="703">
        <v>19.11</v>
      </c>
      <c r="J13" s="714">
        <v>19.11</v>
      </c>
      <c r="L13" s="730"/>
      <c r="M13" s="730"/>
      <c r="N13" s="730"/>
      <c r="O13" s="730"/>
      <c r="P13" s="730"/>
    </row>
    <row r="14" spans="1:16" s="729" customFormat="1" ht="12" customHeight="1" x14ac:dyDescent="0.2">
      <c r="A14" s="235" t="s">
        <v>156</v>
      </c>
      <c r="B14" s="237">
        <v>327</v>
      </c>
      <c r="C14" s="237">
        <v>338</v>
      </c>
      <c r="D14" s="237">
        <v>359</v>
      </c>
      <c r="E14" s="237">
        <v>355</v>
      </c>
      <c r="F14" s="237">
        <v>369</v>
      </c>
      <c r="G14" s="238"/>
      <c r="H14" s="703">
        <v>3.94</v>
      </c>
      <c r="I14" s="703">
        <v>12.84</v>
      </c>
      <c r="J14" s="714">
        <v>12.84</v>
      </c>
      <c r="L14" s="730"/>
      <c r="M14" s="730"/>
      <c r="N14" s="730"/>
      <c r="O14" s="730"/>
      <c r="P14" s="730"/>
    </row>
    <row r="15" spans="1:16" s="729" customFormat="1" ht="12" customHeight="1" x14ac:dyDescent="0.2">
      <c r="A15" s="239" t="s">
        <v>157</v>
      </c>
      <c r="B15" s="240">
        <v>149</v>
      </c>
      <c r="C15" s="240">
        <v>143</v>
      </c>
      <c r="D15" s="240">
        <v>144</v>
      </c>
      <c r="E15" s="240">
        <v>148</v>
      </c>
      <c r="F15" s="240">
        <v>159</v>
      </c>
      <c r="G15" s="238"/>
      <c r="H15" s="703">
        <v>7.43</v>
      </c>
      <c r="I15" s="703">
        <v>6.71</v>
      </c>
      <c r="J15" s="714">
        <v>6.71</v>
      </c>
      <c r="L15" s="730"/>
      <c r="M15" s="730"/>
      <c r="N15" s="730"/>
      <c r="O15" s="730"/>
      <c r="P15" s="730"/>
    </row>
    <row r="16" spans="1:16" s="729" customFormat="1" ht="12" customHeight="1" x14ac:dyDescent="0.2">
      <c r="A16" s="235" t="s">
        <v>158</v>
      </c>
      <c r="B16" s="237">
        <v>542</v>
      </c>
      <c r="C16" s="237">
        <v>528</v>
      </c>
      <c r="D16" s="237">
        <v>609</v>
      </c>
      <c r="E16" s="237">
        <v>625</v>
      </c>
      <c r="F16" s="237">
        <v>619</v>
      </c>
      <c r="G16" s="238"/>
      <c r="H16" s="703">
        <v>-0.96</v>
      </c>
      <c r="I16" s="703">
        <v>14.21</v>
      </c>
      <c r="J16" s="714">
        <v>14.21</v>
      </c>
      <c r="L16" s="730"/>
      <c r="M16" s="730"/>
      <c r="N16" s="730"/>
      <c r="O16" s="730"/>
      <c r="P16" s="730"/>
    </row>
    <row r="17" spans="1:16" s="729" customFormat="1" ht="12" customHeight="1" x14ac:dyDescent="0.2">
      <c r="A17" s="239" t="s">
        <v>159</v>
      </c>
      <c r="B17" s="240">
        <v>46408</v>
      </c>
      <c r="C17" s="240">
        <v>47739</v>
      </c>
      <c r="D17" s="240">
        <v>52890</v>
      </c>
      <c r="E17" s="240">
        <v>55038</v>
      </c>
      <c r="F17" s="240">
        <v>55344</v>
      </c>
      <c r="G17" s="238"/>
      <c r="H17" s="703">
        <v>0.56000000000000005</v>
      </c>
      <c r="I17" s="703">
        <v>19.260000000000002</v>
      </c>
      <c r="J17" s="714">
        <v>19.260000000000002</v>
      </c>
      <c r="L17" s="730"/>
      <c r="M17" s="730"/>
      <c r="N17" s="730"/>
      <c r="O17" s="730"/>
      <c r="P17" s="730"/>
    </row>
    <row r="18" spans="1:16" s="729" customFormat="1" ht="12" customHeight="1" x14ac:dyDescent="0.2">
      <c r="A18" s="235" t="s">
        <v>160</v>
      </c>
      <c r="B18" s="237">
        <v>243</v>
      </c>
      <c r="C18" s="237">
        <v>249</v>
      </c>
      <c r="D18" s="237">
        <v>273</v>
      </c>
      <c r="E18" s="237">
        <v>285</v>
      </c>
      <c r="F18" s="237">
        <v>282</v>
      </c>
      <c r="G18" s="238"/>
      <c r="H18" s="703">
        <v>-1.05</v>
      </c>
      <c r="I18" s="703">
        <v>16.05</v>
      </c>
      <c r="J18" s="714">
        <v>16.05</v>
      </c>
      <c r="L18" s="730"/>
      <c r="M18" s="730"/>
      <c r="N18" s="730"/>
      <c r="O18" s="730"/>
      <c r="P18" s="730"/>
    </row>
    <row r="19" spans="1:16" s="729" customFormat="1" ht="12" customHeight="1" x14ac:dyDescent="0.2">
      <c r="A19" s="239" t="s">
        <v>161</v>
      </c>
      <c r="B19" s="240">
        <v>1929903</v>
      </c>
      <c r="C19" s="240">
        <v>1981865</v>
      </c>
      <c r="D19" s="240">
        <v>2348761</v>
      </c>
      <c r="E19" s="240">
        <v>2642019</v>
      </c>
      <c r="F19" s="240">
        <v>2830528</v>
      </c>
      <c r="G19" s="238"/>
      <c r="H19" s="703">
        <v>7.14</v>
      </c>
      <c r="I19" s="703">
        <v>46.67</v>
      </c>
      <c r="J19" s="714">
        <v>46.67</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305</v>
      </c>
      <c r="B21" s="245"/>
      <c r="C21" s="245"/>
      <c r="D21" s="245"/>
      <c r="E21" s="245"/>
      <c r="F21" s="245"/>
      <c r="G21" s="243"/>
      <c r="H21" s="222"/>
      <c r="I21" s="222"/>
      <c r="J21" s="222"/>
      <c r="L21" s="730"/>
      <c r="M21" s="730"/>
      <c r="N21" s="730"/>
    </row>
    <row r="22" spans="1:16" s="729" customFormat="1" ht="12" customHeight="1" x14ac:dyDescent="0.2">
      <c r="A22" s="235" t="s">
        <v>150</v>
      </c>
      <c r="B22" s="242">
        <v>39372368</v>
      </c>
      <c r="C22" s="242">
        <v>41865286</v>
      </c>
      <c r="D22" s="242">
        <v>44804298</v>
      </c>
      <c r="E22" s="242">
        <v>49956510</v>
      </c>
      <c r="F22" s="242">
        <v>49253819</v>
      </c>
      <c r="G22" s="243"/>
      <c r="H22" s="714">
        <v>-1.41</v>
      </c>
      <c r="I22" s="714">
        <v>25.1</v>
      </c>
      <c r="J22" s="714">
        <v>25.1</v>
      </c>
      <c r="L22" s="730"/>
      <c r="M22" s="730"/>
      <c r="N22" s="730"/>
      <c r="O22" s="730"/>
      <c r="P22" s="730"/>
    </row>
    <row r="23" spans="1:16" s="729" customFormat="1" ht="12" customHeight="1" x14ac:dyDescent="0.2">
      <c r="A23" s="239" t="s">
        <v>151</v>
      </c>
      <c r="B23" s="246">
        <v>38801441</v>
      </c>
      <c r="C23" s="246">
        <v>41250483</v>
      </c>
      <c r="D23" s="246">
        <v>44150992</v>
      </c>
      <c r="E23" s="246">
        <v>49257884</v>
      </c>
      <c r="F23" s="246">
        <v>48554973</v>
      </c>
      <c r="G23" s="243"/>
      <c r="H23" s="703">
        <v>-1.43</v>
      </c>
      <c r="I23" s="703">
        <v>25.14</v>
      </c>
      <c r="J23" s="714">
        <v>25.14</v>
      </c>
      <c r="L23" s="730"/>
      <c r="M23" s="730"/>
      <c r="N23" s="730"/>
      <c r="O23" s="730"/>
      <c r="P23" s="730"/>
    </row>
    <row r="24" spans="1:16" s="729" customFormat="1" ht="12" customHeight="1" x14ac:dyDescent="0.2">
      <c r="A24" s="235" t="s">
        <v>152</v>
      </c>
      <c r="B24" s="242">
        <v>570927</v>
      </c>
      <c r="C24" s="242">
        <v>614803</v>
      </c>
      <c r="D24" s="242">
        <v>653307</v>
      </c>
      <c r="E24" s="242">
        <v>698626</v>
      </c>
      <c r="F24" s="242">
        <v>698846</v>
      </c>
      <c r="G24" s="243"/>
      <c r="H24" s="703">
        <v>0.03</v>
      </c>
      <c r="I24" s="703">
        <v>22.41</v>
      </c>
      <c r="J24" s="714">
        <v>22.41</v>
      </c>
      <c r="L24" s="730"/>
      <c r="M24" s="730"/>
      <c r="N24" s="730"/>
      <c r="O24" s="730"/>
      <c r="P24" s="730"/>
    </row>
    <row r="25" spans="1:16" s="729" customFormat="1" ht="12" customHeight="1" x14ac:dyDescent="0.2">
      <c r="A25" s="239" t="s">
        <v>153</v>
      </c>
      <c r="B25" s="246">
        <v>14501377</v>
      </c>
      <c r="C25" s="246">
        <v>14918654</v>
      </c>
      <c r="D25" s="246">
        <v>15734223</v>
      </c>
      <c r="E25" s="246">
        <v>16286039</v>
      </c>
      <c r="F25" s="246">
        <v>16949278</v>
      </c>
      <c r="G25" s="243"/>
      <c r="H25" s="703">
        <v>4.07</v>
      </c>
      <c r="I25" s="703">
        <v>16.88</v>
      </c>
      <c r="J25" s="714">
        <v>16.88</v>
      </c>
      <c r="L25" s="730"/>
      <c r="M25" s="730"/>
      <c r="N25" s="730"/>
      <c r="O25" s="730"/>
      <c r="P25" s="730"/>
    </row>
    <row r="26" spans="1:16" s="729" customFormat="1" ht="12" customHeight="1" x14ac:dyDescent="0.2">
      <c r="A26" s="235" t="s">
        <v>154</v>
      </c>
      <c r="B26" s="242">
        <v>158244</v>
      </c>
      <c r="C26" s="242">
        <v>162532</v>
      </c>
      <c r="D26" s="242">
        <v>184805</v>
      </c>
      <c r="E26" s="242">
        <v>165356</v>
      </c>
      <c r="F26" s="242">
        <v>253816</v>
      </c>
      <c r="G26" s="243"/>
      <c r="H26" s="703">
        <v>53.5</v>
      </c>
      <c r="I26" s="703">
        <v>60.4</v>
      </c>
      <c r="J26" s="714">
        <v>60.4</v>
      </c>
      <c r="L26" s="730"/>
      <c r="M26" s="730"/>
      <c r="N26" s="730"/>
      <c r="O26" s="730"/>
      <c r="P26" s="730"/>
    </row>
    <row r="27" spans="1:16" s="729" customFormat="1" ht="12" customHeight="1" x14ac:dyDescent="0.2">
      <c r="A27" s="241" t="s">
        <v>155</v>
      </c>
      <c r="B27" s="246">
        <v>14231438</v>
      </c>
      <c r="C27" s="246">
        <v>14631784</v>
      </c>
      <c r="D27" s="246">
        <v>15401196</v>
      </c>
      <c r="E27" s="246">
        <v>15969753</v>
      </c>
      <c r="F27" s="246">
        <v>16549037</v>
      </c>
      <c r="G27" s="243"/>
      <c r="H27" s="703">
        <v>3.63</v>
      </c>
      <c r="I27" s="703">
        <v>16.29</v>
      </c>
      <c r="J27" s="714">
        <v>16.29</v>
      </c>
      <c r="L27" s="730"/>
      <c r="M27" s="730"/>
      <c r="N27" s="730"/>
      <c r="O27" s="730"/>
      <c r="P27" s="730"/>
    </row>
    <row r="28" spans="1:16" s="729" customFormat="1" ht="12" customHeight="1" x14ac:dyDescent="0.2">
      <c r="A28" s="235" t="s">
        <v>156</v>
      </c>
      <c r="B28" s="247">
        <v>3398588</v>
      </c>
      <c r="C28" s="247">
        <v>3508653</v>
      </c>
      <c r="D28" s="247">
        <v>3565214</v>
      </c>
      <c r="E28" s="247">
        <v>3523250</v>
      </c>
      <c r="F28" s="247">
        <v>3930675</v>
      </c>
      <c r="G28" s="243"/>
      <c r="H28" s="703">
        <v>11.56</v>
      </c>
      <c r="I28" s="703">
        <v>15.66</v>
      </c>
      <c r="J28" s="714">
        <v>15.66</v>
      </c>
      <c r="L28" s="730"/>
      <c r="M28" s="730"/>
      <c r="N28" s="730"/>
      <c r="O28" s="730"/>
      <c r="P28" s="730"/>
    </row>
    <row r="29" spans="1:16" ht="12" customHeight="1" x14ac:dyDescent="0.2">
      <c r="A29" s="239" t="s">
        <v>157</v>
      </c>
      <c r="B29" s="246">
        <v>1087597</v>
      </c>
      <c r="C29" s="246">
        <v>879882</v>
      </c>
      <c r="D29" s="246">
        <v>873291</v>
      </c>
      <c r="E29" s="246">
        <v>861766</v>
      </c>
      <c r="F29" s="246">
        <v>869048</v>
      </c>
      <c r="G29" s="243"/>
      <c r="H29" s="703">
        <v>0.85</v>
      </c>
      <c r="I29" s="703">
        <v>-20.09</v>
      </c>
      <c r="J29" s="714">
        <v>-20.09</v>
      </c>
      <c r="N29" s="730"/>
      <c r="O29" s="730"/>
      <c r="P29" s="730"/>
    </row>
    <row r="30" spans="1:16" ht="12" customHeight="1" x14ac:dyDescent="0.2">
      <c r="A30" s="235" t="s">
        <v>158</v>
      </c>
      <c r="B30" s="247">
        <v>3997604</v>
      </c>
      <c r="C30" s="247">
        <v>4323028</v>
      </c>
      <c r="D30" s="247">
        <v>4491516</v>
      </c>
      <c r="E30" s="247">
        <v>4701940</v>
      </c>
      <c r="F30" s="247">
        <v>5037908</v>
      </c>
      <c r="G30" s="243"/>
      <c r="H30" s="703">
        <v>7.15</v>
      </c>
      <c r="I30" s="703">
        <v>26.02</v>
      </c>
      <c r="J30" s="714">
        <v>26.02</v>
      </c>
      <c r="N30" s="730"/>
      <c r="O30" s="730"/>
      <c r="P30" s="730"/>
    </row>
    <row r="31" spans="1:16" ht="12" customHeight="1" x14ac:dyDescent="0.2">
      <c r="A31" s="239" t="s">
        <v>159</v>
      </c>
      <c r="B31" s="246">
        <v>5747648</v>
      </c>
      <c r="C31" s="246">
        <v>5920221</v>
      </c>
      <c r="D31" s="246">
        <v>6471175</v>
      </c>
      <c r="E31" s="246">
        <v>6882797</v>
      </c>
      <c r="F31" s="246">
        <v>6711406</v>
      </c>
      <c r="G31" s="243"/>
      <c r="H31" s="703">
        <v>-2.4900000000000002</v>
      </c>
      <c r="I31" s="703">
        <v>16.77</v>
      </c>
      <c r="J31" s="714">
        <v>16.77</v>
      </c>
      <c r="N31" s="730"/>
      <c r="O31" s="730"/>
      <c r="P31" s="730"/>
    </row>
    <row r="32" spans="1:16" ht="12" customHeight="1" x14ac:dyDescent="0.2">
      <c r="A32" s="235" t="s">
        <v>160</v>
      </c>
      <c r="B32" s="247">
        <v>111696</v>
      </c>
      <c r="C32" s="247">
        <v>124338</v>
      </c>
      <c r="D32" s="247">
        <v>148221</v>
      </c>
      <c r="E32" s="247">
        <v>150930</v>
      </c>
      <c r="F32" s="247">
        <v>146425</v>
      </c>
      <c r="G32" s="243"/>
      <c r="H32" s="703">
        <v>-2.98</v>
      </c>
      <c r="I32" s="703">
        <v>31.09</v>
      </c>
      <c r="J32" s="714">
        <v>31.09</v>
      </c>
      <c r="N32" s="730"/>
      <c r="O32" s="730"/>
      <c r="P32" s="730"/>
    </row>
    <row r="33" spans="1:16" ht="12" customHeight="1" x14ac:dyDescent="0.2">
      <c r="A33" s="248" t="s">
        <v>162</v>
      </c>
      <c r="B33" s="249">
        <v>53873745</v>
      </c>
      <c r="C33" s="249">
        <v>56783940</v>
      </c>
      <c r="D33" s="249">
        <v>60538521</v>
      </c>
      <c r="E33" s="249">
        <v>66242549</v>
      </c>
      <c r="F33" s="249">
        <v>66203097</v>
      </c>
      <c r="G33" s="250"/>
      <c r="H33" s="715">
        <v>-0.06</v>
      </c>
      <c r="I33" s="715">
        <v>22.89</v>
      </c>
      <c r="J33" s="715">
        <v>22.89</v>
      </c>
      <c r="N33" s="730"/>
      <c r="O33" s="730"/>
      <c r="P33" s="730"/>
    </row>
    <row r="34" spans="1:16" ht="20.25" customHeight="1" x14ac:dyDescent="0.2">
      <c r="A34" s="833" t="s">
        <v>354</v>
      </c>
      <c r="B34" s="833"/>
      <c r="C34" s="833"/>
      <c r="D34" s="833"/>
      <c r="E34" s="833"/>
      <c r="F34" s="833"/>
      <c r="G34" s="833"/>
      <c r="H34" s="833"/>
      <c r="I34" s="833"/>
      <c r="J34" s="833"/>
    </row>
    <row r="35" spans="1:16" x14ac:dyDescent="0.25">
      <c r="A35" s="713"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165</v>
      </c>
      <c r="B2" s="829"/>
      <c r="C2" s="829"/>
      <c r="D2" s="829"/>
      <c r="E2" s="829"/>
      <c r="F2" s="829"/>
      <c r="G2" s="46"/>
      <c r="H2" s="666"/>
      <c r="I2" s="827" t="s">
        <v>166</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373119</v>
      </c>
      <c r="C8" s="237">
        <v>359720</v>
      </c>
      <c r="D8" s="237">
        <v>600857</v>
      </c>
      <c r="E8" s="237">
        <v>616113</v>
      </c>
      <c r="F8" s="237">
        <v>725248</v>
      </c>
      <c r="G8" s="238"/>
      <c r="H8" s="703">
        <v>17.71</v>
      </c>
      <c r="I8" s="703">
        <v>94.37</v>
      </c>
      <c r="J8" s="471">
        <v>94.37</v>
      </c>
      <c r="L8" s="730"/>
      <c r="M8" s="730"/>
      <c r="N8" s="730"/>
      <c r="O8" s="730"/>
      <c r="P8" s="730"/>
    </row>
    <row r="9" spans="1:16" s="729" customFormat="1" ht="12" customHeight="1" x14ac:dyDescent="0.2">
      <c r="A9" s="239" t="s">
        <v>151</v>
      </c>
      <c r="B9" s="240">
        <v>370711</v>
      </c>
      <c r="C9" s="240">
        <v>357333</v>
      </c>
      <c r="D9" s="240">
        <v>597088</v>
      </c>
      <c r="E9" s="240">
        <v>612303</v>
      </c>
      <c r="F9" s="240">
        <v>720983</v>
      </c>
      <c r="G9" s="238"/>
      <c r="H9" s="703">
        <v>17.75</v>
      </c>
      <c r="I9" s="703">
        <v>94.49</v>
      </c>
      <c r="J9" s="471">
        <v>94.49</v>
      </c>
      <c r="L9" s="730"/>
      <c r="M9" s="730"/>
      <c r="N9" s="730"/>
      <c r="O9" s="730"/>
      <c r="P9" s="730"/>
    </row>
    <row r="10" spans="1:16" s="729" customFormat="1" ht="12" customHeight="1" x14ac:dyDescent="0.2">
      <c r="A10" s="235" t="s">
        <v>152</v>
      </c>
      <c r="B10" s="237">
        <v>2408</v>
      </c>
      <c r="C10" s="237">
        <v>2387</v>
      </c>
      <c r="D10" s="237">
        <v>3769</v>
      </c>
      <c r="E10" s="237">
        <v>3810</v>
      </c>
      <c r="F10" s="237">
        <v>4265</v>
      </c>
      <c r="G10" s="238"/>
      <c r="H10" s="703">
        <v>11.94</v>
      </c>
      <c r="I10" s="703">
        <v>77.12</v>
      </c>
      <c r="J10" s="471">
        <v>77.12</v>
      </c>
      <c r="L10" s="730"/>
      <c r="M10" s="730"/>
      <c r="N10" s="730"/>
      <c r="O10" s="730"/>
      <c r="P10" s="730"/>
    </row>
    <row r="11" spans="1:16" s="729" customFormat="1" ht="12" customHeight="1" x14ac:dyDescent="0.2">
      <c r="A11" s="239" t="s">
        <v>153</v>
      </c>
      <c r="B11" s="240">
        <v>6440</v>
      </c>
      <c r="C11" s="240">
        <v>6301</v>
      </c>
      <c r="D11" s="240">
        <v>7943</v>
      </c>
      <c r="E11" s="240">
        <v>8195</v>
      </c>
      <c r="F11" s="240">
        <v>8814</v>
      </c>
      <c r="G11" s="238"/>
      <c r="H11" s="703">
        <v>7.55</v>
      </c>
      <c r="I11" s="703">
        <v>36.86</v>
      </c>
      <c r="J11" s="471">
        <v>36.86</v>
      </c>
      <c r="L11" s="730"/>
      <c r="M11" s="730"/>
      <c r="N11" s="730"/>
      <c r="O11" s="730"/>
      <c r="P11" s="730"/>
    </row>
    <row r="12" spans="1:16" s="729" customFormat="1" ht="12" customHeight="1" x14ac:dyDescent="0.2">
      <c r="A12" s="235" t="s">
        <v>154</v>
      </c>
      <c r="B12" s="237">
        <v>45</v>
      </c>
      <c r="C12" s="237">
        <v>43</v>
      </c>
      <c r="D12" s="237">
        <v>43</v>
      </c>
      <c r="E12" s="237">
        <v>43</v>
      </c>
      <c r="F12" s="237">
        <v>42</v>
      </c>
      <c r="G12" s="238"/>
      <c r="H12" s="703">
        <v>-2.33</v>
      </c>
      <c r="I12" s="703">
        <v>-6.67</v>
      </c>
      <c r="J12" s="471">
        <v>-6.67</v>
      </c>
      <c r="L12" s="730"/>
      <c r="M12" s="730"/>
      <c r="N12" s="730"/>
      <c r="O12" s="730"/>
      <c r="P12" s="730"/>
    </row>
    <row r="13" spans="1:16" s="729" customFormat="1" ht="12" customHeight="1" x14ac:dyDescent="0.2">
      <c r="A13" s="241" t="s">
        <v>155</v>
      </c>
      <c r="B13" s="240">
        <v>6378</v>
      </c>
      <c r="C13" s="240">
        <v>6242</v>
      </c>
      <c r="D13" s="240">
        <v>7881</v>
      </c>
      <c r="E13" s="240">
        <v>8126</v>
      </c>
      <c r="F13" s="240">
        <v>8748</v>
      </c>
      <c r="G13" s="238"/>
      <c r="H13" s="703">
        <v>7.65</v>
      </c>
      <c r="I13" s="703">
        <v>37.159999999999997</v>
      </c>
      <c r="J13" s="471">
        <v>37.159999999999997</v>
      </c>
      <c r="L13" s="730"/>
      <c r="M13" s="730"/>
      <c r="N13" s="730"/>
      <c r="O13" s="730"/>
      <c r="P13" s="730"/>
    </row>
    <row r="14" spans="1:16" s="729" customFormat="1" ht="12" customHeight="1" x14ac:dyDescent="0.2">
      <c r="A14" s="235" t="s">
        <v>156</v>
      </c>
      <c r="B14" s="237">
        <v>92</v>
      </c>
      <c r="C14" s="237">
        <v>86</v>
      </c>
      <c r="D14" s="237">
        <v>92</v>
      </c>
      <c r="E14" s="237">
        <v>71</v>
      </c>
      <c r="F14" s="237">
        <v>74</v>
      </c>
      <c r="G14" s="238"/>
      <c r="H14" s="703">
        <v>4.2300000000000004</v>
      </c>
      <c r="I14" s="703">
        <v>-19.57</v>
      </c>
      <c r="J14" s="471">
        <v>-19.57</v>
      </c>
      <c r="L14" s="730"/>
      <c r="M14" s="730"/>
      <c r="N14" s="730"/>
      <c r="O14" s="730"/>
      <c r="P14" s="730"/>
    </row>
    <row r="15" spans="1:16" s="729" customFormat="1" ht="12" customHeight="1" x14ac:dyDescent="0.2">
      <c r="A15" s="239" t="s">
        <v>157</v>
      </c>
      <c r="B15" s="240">
        <v>97</v>
      </c>
      <c r="C15" s="240">
        <v>97</v>
      </c>
      <c r="D15" s="240">
        <v>99</v>
      </c>
      <c r="E15" s="240">
        <v>15</v>
      </c>
      <c r="F15" s="240">
        <v>16</v>
      </c>
      <c r="G15" s="238"/>
      <c r="H15" s="703">
        <v>6.67</v>
      </c>
      <c r="I15" s="703">
        <v>-83.51</v>
      </c>
      <c r="J15" s="471">
        <v>-83.51</v>
      </c>
      <c r="L15" s="730"/>
      <c r="M15" s="730"/>
      <c r="N15" s="730"/>
      <c r="O15" s="730"/>
      <c r="P15" s="730"/>
    </row>
    <row r="16" spans="1:16" s="729" customFormat="1" ht="12" customHeight="1" x14ac:dyDescent="0.2">
      <c r="A16" s="235" t="s">
        <v>158</v>
      </c>
      <c r="B16" s="237">
        <v>258</v>
      </c>
      <c r="C16" s="237">
        <v>242</v>
      </c>
      <c r="D16" s="237">
        <v>248</v>
      </c>
      <c r="E16" s="237">
        <v>246</v>
      </c>
      <c r="F16" s="237">
        <v>247</v>
      </c>
      <c r="G16" s="238"/>
      <c r="H16" s="703">
        <v>0.41</v>
      </c>
      <c r="I16" s="703">
        <v>-4.26</v>
      </c>
      <c r="J16" s="471">
        <v>-4.26</v>
      </c>
      <c r="L16" s="730"/>
      <c r="M16" s="730"/>
      <c r="N16" s="730"/>
      <c r="O16" s="730"/>
      <c r="P16" s="730"/>
    </row>
    <row r="17" spans="1:16" s="729" customFormat="1" ht="12" customHeight="1" x14ac:dyDescent="0.2">
      <c r="A17" s="239" t="s">
        <v>159</v>
      </c>
      <c r="B17" s="240">
        <v>5931</v>
      </c>
      <c r="C17" s="240">
        <v>5817</v>
      </c>
      <c r="D17" s="240">
        <v>7442</v>
      </c>
      <c r="E17" s="240">
        <v>7794</v>
      </c>
      <c r="F17" s="240">
        <v>8411</v>
      </c>
      <c r="G17" s="238"/>
      <c r="H17" s="703">
        <v>7.92</v>
      </c>
      <c r="I17" s="703">
        <v>41.81</v>
      </c>
      <c r="J17" s="471">
        <v>41.81</v>
      </c>
      <c r="L17" s="730"/>
      <c r="M17" s="730"/>
      <c r="N17" s="730"/>
      <c r="O17" s="730"/>
      <c r="P17" s="730"/>
    </row>
    <row r="18" spans="1:16" s="729" customFormat="1" ht="12" customHeight="1" x14ac:dyDescent="0.2">
      <c r="A18" s="235" t="s">
        <v>160</v>
      </c>
      <c r="B18" s="237">
        <v>17</v>
      </c>
      <c r="C18" s="237">
        <v>16</v>
      </c>
      <c r="D18" s="237">
        <v>19</v>
      </c>
      <c r="E18" s="237">
        <v>26</v>
      </c>
      <c r="F18" s="237">
        <v>24</v>
      </c>
      <c r="G18" s="238"/>
      <c r="H18" s="703">
        <v>-7.69</v>
      </c>
      <c r="I18" s="703">
        <v>41.18</v>
      </c>
      <c r="J18" s="471">
        <v>41.18</v>
      </c>
      <c r="L18" s="730"/>
      <c r="M18" s="730"/>
      <c r="N18" s="730"/>
      <c r="O18" s="730"/>
      <c r="P18" s="730"/>
    </row>
    <row r="19" spans="1:16" s="729" customFormat="1" ht="12" customHeight="1" x14ac:dyDescent="0.2">
      <c r="A19" s="239" t="s">
        <v>161</v>
      </c>
      <c r="B19" s="240">
        <v>379559</v>
      </c>
      <c r="C19" s="240">
        <v>366021</v>
      </c>
      <c r="D19" s="240">
        <v>608800</v>
      </c>
      <c r="E19" s="240">
        <v>624308</v>
      </c>
      <c r="F19" s="240">
        <v>734062</v>
      </c>
      <c r="G19" s="238"/>
      <c r="H19" s="703">
        <v>17.579999999999998</v>
      </c>
      <c r="I19" s="703">
        <v>93.4</v>
      </c>
      <c r="J19" s="471">
        <v>93.4</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4995847</v>
      </c>
      <c r="C22" s="242">
        <v>4970845</v>
      </c>
      <c r="D22" s="242">
        <v>5872129</v>
      </c>
      <c r="E22" s="242">
        <v>6521601</v>
      </c>
      <c r="F22" s="242">
        <v>7276601</v>
      </c>
      <c r="G22" s="243"/>
      <c r="H22" s="714">
        <v>11.58</v>
      </c>
      <c r="I22" s="714">
        <v>45.65</v>
      </c>
      <c r="J22" s="252">
        <v>45.65</v>
      </c>
      <c r="L22" s="730"/>
      <c r="M22" s="730"/>
      <c r="N22" s="730"/>
      <c r="O22" s="730"/>
      <c r="P22" s="730"/>
    </row>
    <row r="23" spans="1:16" s="729" customFormat="1" ht="12" customHeight="1" x14ac:dyDescent="0.2">
      <c r="A23" s="239" t="s">
        <v>151</v>
      </c>
      <c r="B23" s="246">
        <v>4926483</v>
      </c>
      <c r="C23" s="246">
        <v>4900657</v>
      </c>
      <c r="D23" s="246">
        <v>5794378</v>
      </c>
      <c r="E23" s="246">
        <v>6435232</v>
      </c>
      <c r="F23" s="246">
        <v>7184319</v>
      </c>
      <c r="G23" s="243"/>
      <c r="H23" s="703">
        <v>11.64</v>
      </c>
      <c r="I23" s="703">
        <v>45.83</v>
      </c>
      <c r="J23" s="252">
        <v>45.83</v>
      </c>
      <c r="L23" s="730"/>
      <c r="M23" s="730"/>
      <c r="N23" s="730"/>
      <c r="O23" s="730"/>
      <c r="P23" s="730"/>
    </row>
    <row r="24" spans="1:16" s="729" customFormat="1" ht="12" customHeight="1" x14ac:dyDescent="0.2">
      <c r="A24" s="235" t="s">
        <v>152</v>
      </c>
      <c r="B24" s="242">
        <v>69365</v>
      </c>
      <c r="C24" s="242">
        <v>70188</v>
      </c>
      <c r="D24" s="242">
        <v>77750</v>
      </c>
      <c r="E24" s="242">
        <v>86369</v>
      </c>
      <c r="F24" s="242">
        <v>92283</v>
      </c>
      <c r="G24" s="243"/>
      <c r="H24" s="703">
        <v>6.85</v>
      </c>
      <c r="I24" s="703">
        <v>33.04</v>
      </c>
      <c r="J24" s="252">
        <v>33.04</v>
      </c>
      <c r="L24" s="730"/>
      <c r="M24" s="730"/>
      <c r="N24" s="730"/>
      <c r="O24" s="730"/>
      <c r="P24" s="730"/>
    </row>
    <row r="25" spans="1:16" s="729" customFormat="1" ht="12" customHeight="1" x14ac:dyDescent="0.2">
      <c r="A25" s="239" t="s">
        <v>153</v>
      </c>
      <c r="B25" s="246">
        <v>1209747</v>
      </c>
      <c r="C25" s="246">
        <v>1225788</v>
      </c>
      <c r="D25" s="246">
        <v>1261286</v>
      </c>
      <c r="E25" s="246">
        <v>1275998</v>
      </c>
      <c r="F25" s="246">
        <v>1315453</v>
      </c>
      <c r="G25" s="243"/>
      <c r="H25" s="703">
        <v>3.09</v>
      </c>
      <c r="I25" s="703">
        <v>8.74</v>
      </c>
      <c r="J25" s="252">
        <v>8.74</v>
      </c>
      <c r="L25" s="730"/>
      <c r="M25" s="730"/>
      <c r="N25" s="730"/>
      <c r="O25" s="730"/>
      <c r="P25" s="730"/>
    </row>
    <row r="26" spans="1:16" s="729" customFormat="1" ht="12" customHeight="1" x14ac:dyDescent="0.2">
      <c r="A26" s="235" t="s">
        <v>154</v>
      </c>
      <c r="B26" s="242">
        <v>24707</v>
      </c>
      <c r="C26" s="242">
        <v>23503</v>
      </c>
      <c r="D26" s="242">
        <v>13846</v>
      </c>
      <c r="E26" s="242">
        <v>8043</v>
      </c>
      <c r="F26" s="242">
        <v>9147</v>
      </c>
      <c r="G26" s="243"/>
      <c r="H26" s="703">
        <v>13.73</v>
      </c>
      <c r="I26" s="703">
        <v>-62.98</v>
      </c>
      <c r="J26" s="252">
        <v>-62.98</v>
      </c>
      <c r="L26" s="730"/>
      <c r="M26" s="730"/>
      <c r="N26" s="730"/>
      <c r="O26" s="730"/>
      <c r="P26" s="730"/>
    </row>
    <row r="27" spans="1:16" s="729" customFormat="1" ht="12" customHeight="1" x14ac:dyDescent="0.2">
      <c r="A27" s="241" t="s">
        <v>155</v>
      </c>
      <c r="B27" s="246">
        <v>1174425</v>
      </c>
      <c r="C27" s="246">
        <v>1191913</v>
      </c>
      <c r="D27" s="246">
        <v>1241649</v>
      </c>
      <c r="E27" s="246">
        <v>1261919</v>
      </c>
      <c r="F27" s="246">
        <v>1300851</v>
      </c>
      <c r="G27" s="243"/>
      <c r="H27" s="703">
        <v>3.09</v>
      </c>
      <c r="I27" s="703">
        <v>10.76</v>
      </c>
      <c r="J27" s="252">
        <v>10.76</v>
      </c>
      <c r="L27" s="730"/>
      <c r="M27" s="730"/>
      <c r="N27" s="730"/>
      <c r="O27" s="730"/>
      <c r="P27" s="730"/>
    </row>
    <row r="28" spans="1:16" s="729" customFormat="1" ht="12" customHeight="1" x14ac:dyDescent="0.2">
      <c r="A28" s="235" t="s">
        <v>156</v>
      </c>
      <c r="B28" s="247">
        <v>340992</v>
      </c>
      <c r="C28" s="247">
        <v>307494</v>
      </c>
      <c r="D28" s="247">
        <v>320070</v>
      </c>
      <c r="E28" s="247">
        <v>310041</v>
      </c>
      <c r="F28" s="247">
        <v>320205</v>
      </c>
      <c r="G28" s="243"/>
      <c r="H28" s="703">
        <v>3.28</v>
      </c>
      <c r="I28" s="703">
        <v>-6.1</v>
      </c>
      <c r="J28" s="252">
        <v>-6.1</v>
      </c>
      <c r="L28" s="730"/>
      <c r="M28" s="730"/>
      <c r="N28" s="730"/>
      <c r="O28" s="730"/>
      <c r="P28" s="730"/>
    </row>
    <row r="29" spans="1:16" ht="12" customHeight="1" x14ac:dyDescent="0.2">
      <c r="A29" s="239" t="s">
        <v>157</v>
      </c>
      <c r="B29" s="246">
        <v>44535</v>
      </c>
      <c r="C29" s="246">
        <v>46469</v>
      </c>
      <c r="D29" s="246">
        <v>53457</v>
      </c>
      <c r="E29" s="246">
        <v>21266</v>
      </c>
      <c r="F29" s="246">
        <v>17164</v>
      </c>
      <c r="G29" s="243"/>
      <c r="H29" s="703">
        <v>-19.29</v>
      </c>
      <c r="I29" s="703">
        <v>-61.46</v>
      </c>
      <c r="J29" s="252">
        <v>-61.46</v>
      </c>
      <c r="N29" s="730"/>
      <c r="O29" s="730"/>
      <c r="P29" s="730"/>
    </row>
    <row r="30" spans="1:16" ht="12" customHeight="1" x14ac:dyDescent="0.2">
      <c r="A30" s="235" t="s">
        <v>158</v>
      </c>
      <c r="B30" s="247">
        <v>303507</v>
      </c>
      <c r="C30" s="247">
        <v>306524</v>
      </c>
      <c r="D30" s="247">
        <v>307985</v>
      </c>
      <c r="E30" s="247">
        <v>317053</v>
      </c>
      <c r="F30" s="247">
        <v>335777</v>
      </c>
      <c r="G30" s="243"/>
      <c r="H30" s="703">
        <v>5.91</v>
      </c>
      <c r="I30" s="703">
        <v>10.63</v>
      </c>
      <c r="J30" s="252">
        <v>10.63</v>
      </c>
      <c r="N30" s="730"/>
      <c r="O30" s="730"/>
      <c r="P30" s="730"/>
    </row>
    <row r="31" spans="1:16" ht="12" customHeight="1" x14ac:dyDescent="0.2">
      <c r="A31" s="239" t="s">
        <v>159</v>
      </c>
      <c r="B31" s="246">
        <v>485390</v>
      </c>
      <c r="C31" s="246">
        <v>531426</v>
      </c>
      <c r="D31" s="246">
        <v>560137</v>
      </c>
      <c r="E31" s="246">
        <v>613558</v>
      </c>
      <c r="F31" s="246">
        <v>627705</v>
      </c>
      <c r="G31" s="243"/>
      <c r="H31" s="703">
        <v>2.31</v>
      </c>
      <c r="I31" s="703">
        <v>29.32</v>
      </c>
      <c r="J31" s="252">
        <v>29.32</v>
      </c>
      <c r="N31" s="730"/>
      <c r="O31" s="730"/>
      <c r="P31" s="730"/>
    </row>
    <row r="32" spans="1:16" ht="12" customHeight="1" x14ac:dyDescent="0.2">
      <c r="A32" s="235" t="s">
        <v>160</v>
      </c>
      <c r="B32" s="247">
        <v>10615</v>
      </c>
      <c r="C32" s="247">
        <v>10373</v>
      </c>
      <c r="D32" s="247">
        <v>5791</v>
      </c>
      <c r="E32" s="247">
        <v>6036</v>
      </c>
      <c r="F32" s="247">
        <v>5454</v>
      </c>
      <c r="G32" s="243"/>
      <c r="H32" s="703">
        <v>-9.64</v>
      </c>
      <c r="I32" s="703">
        <v>-48.62</v>
      </c>
      <c r="J32" s="252">
        <v>-48.62</v>
      </c>
      <c r="N32" s="730"/>
      <c r="O32" s="730"/>
      <c r="P32" s="730"/>
    </row>
    <row r="33" spans="1:16" ht="12" customHeight="1" x14ac:dyDescent="0.2">
      <c r="A33" s="248" t="s">
        <v>162</v>
      </c>
      <c r="B33" s="249">
        <v>6205595</v>
      </c>
      <c r="C33" s="249">
        <v>6196633</v>
      </c>
      <c r="D33" s="249">
        <v>7133415</v>
      </c>
      <c r="E33" s="249">
        <v>7797598</v>
      </c>
      <c r="F33" s="249">
        <v>8592054</v>
      </c>
      <c r="G33" s="250"/>
      <c r="H33" s="715">
        <v>10.19</v>
      </c>
      <c r="I33" s="715">
        <v>38.46</v>
      </c>
      <c r="J33" s="232">
        <v>38.46</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167</v>
      </c>
      <c r="B2" s="829"/>
      <c r="C2" s="829"/>
      <c r="D2" s="829"/>
      <c r="E2" s="829"/>
      <c r="F2" s="829"/>
      <c r="G2" s="46"/>
      <c r="H2" s="666"/>
      <c r="I2" s="827" t="s">
        <v>168</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663645</v>
      </c>
      <c r="C8" s="237">
        <v>632870</v>
      </c>
      <c r="D8" s="237">
        <v>555093</v>
      </c>
      <c r="E8" s="237">
        <v>448497</v>
      </c>
      <c r="F8" s="237">
        <v>442606</v>
      </c>
      <c r="G8" s="238"/>
      <c r="H8" s="703">
        <v>-1.31</v>
      </c>
      <c r="I8" s="703">
        <v>-33.31</v>
      </c>
      <c r="J8" s="471">
        <v>-33.31</v>
      </c>
      <c r="L8" s="730"/>
      <c r="M8" s="730"/>
      <c r="N8" s="730"/>
      <c r="O8" s="730"/>
      <c r="P8" s="730"/>
    </row>
    <row r="9" spans="1:16" s="729" customFormat="1" ht="12" customHeight="1" x14ac:dyDescent="0.2">
      <c r="A9" s="239" t="s">
        <v>151</v>
      </c>
      <c r="B9" s="240">
        <v>658324</v>
      </c>
      <c r="C9" s="240">
        <v>627823</v>
      </c>
      <c r="D9" s="240">
        <v>551081</v>
      </c>
      <c r="E9" s="240">
        <v>444793</v>
      </c>
      <c r="F9" s="240">
        <v>438670</v>
      </c>
      <c r="G9" s="238"/>
      <c r="H9" s="703">
        <v>-1.38</v>
      </c>
      <c r="I9" s="703">
        <v>-33.369999999999997</v>
      </c>
      <c r="J9" s="471">
        <v>-33.369999999999997</v>
      </c>
      <c r="L9" s="730"/>
      <c r="M9" s="730"/>
      <c r="N9" s="730"/>
      <c r="O9" s="730"/>
      <c r="P9" s="730"/>
    </row>
    <row r="10" spans="1:16" s="729" customFormat="1" ht="12" customHeight="1" x14ac:dyDescent="0.2">
      <c r="A10" s="235" t="s">
        <v>152</v>
      </c>
      <c r="B10" s="237">
        <v>5321</v>
      </c>
      <c r="C10" s="237">
        <v>5047</v>
      </c>
      <c r="D10" s="237">
        <v>4012</v>
      </c>
      <c r="E10" s="237">
        <v>3704</v>
      </c>
      <c r="F10" s="237">
        <v>3936</v>
      </c>
      <c r="G10" s="238"/>
      <c r="H10" s="703">
        <v>6.26</v>
      </c>
      <c r="I10" s="703">
        <v>-26.03</v>
      </c>
      <c r="J10" s="471">
        <v>-26.03</v>
      </c>
      <c r="L10" s="730"/>
      <c r="M10" s="730"/>
      <c r="N10" s="730"/>
      <c r="O10" s="730"/>
      <c r="P10" s="730"/>
    </row>
    <row r="11" spans="1:16" s="729" customFormat="1" ht="12" customHeight="1" x14ac:dyDescent="0.2">
      <c r="A11" s="239" t="s">
        <v>153</v>
      </c>
      <c r="B11" s="240">
        <v>14093</v>
      </c>
      <c r="C11" s="240">
        <v>13473</v>
      </c>
      <c r="D11" s="240">
        <v>11616</v>
      </c>
      <c r="E11" s="240">
        <v>11214</v>
      </c>
      <c r="F11" s="240">
        <v>11019</v>
      </c>
      <c r="G11" s="238"/>
      <c r="H11" s="703">
        <v>-1.74</v>
      </c>
      <c r="I11" s="703">
        <v>-21.81</v>
      </c>
      <c r="J11" s="471">
        <v>-21.81</v>
      </c>
      <c r="L11" s="730"/>
      <c r="M11" s="730"/>
      <c r="N11" s="730"/>
      <c r="O11" s="730"/>
      <c r="P11" s="730"/>
    </row>
    <row r="12" spans="1:16" s="729" customFormat="1" ht="12" customHeight="1" x14ac:dyDescent="0.2">
      <c r="A12" s="235" t="s">
        <v>154</v>
      </c>
      <c r="B12" s="237">
        <v>10</v>
      </c>
      <c r="C12" s="237">
        <v>9</v>
      </c>
      <c r="D12" s="237">
        <v>10</v>
      </c>
      <c r="E12" s="237">
        <v>10</v>
      </c>
      <c r="F12" s="237">
        <v>10</v>
      </c>
      <c r="G12" s="238"/>
      <c r="H12" s="703">
        <v>0</v>
      </c>
      <c r="I12" s="703">
        <v>0</v>
      </c>
      <c r="J12" s="471">
        <v>0</v>
      </c>
      <c r="L12" s="730"/>
      <c r="M12" s="730"/>
      <c r="N12" s="730"/>
      <c r="O12" s="730"/>
      <c r="P12" s="730"/>
    </row>
    <row r="13" spans="1:16" s="729" customFormat="1" ht="12" customHeight="1" x14ac:dyDescent="0.2">
      <c r="A13" s="241" t="s">
        <v>155</v>
      </c>
      <c r="B13" s="240">
        <v>14050</v>
      </c>
      <c r="C13" s="240">
        <v>13430</v>
      </c>
      <c r="D13" s="240">
        <v>11578</v>
      </c>
      <c r="E13" s="240">
        <v>11177</v>
      </c>
      <c r="F13" s="240">
        <v>10985</v>
      </c>
      <c r="G13" s="238"/>
      <c r="H13" s="703">
        <v>-1.72</v>
      </c>
      <c r="I13" s="703">
        <v>-21.81</v>
      </c>
      <c r="J13" s="471">
        <v>-21.81</v>
      </c>
      <c r="L13" s="730"/>
      <c r="M13" s="730"/>
      <c r="N13" s="730"/>
      <c r="O13" s="730"/>
      <c r="P13" s="730"/>
    </row>
    <row r="14" spans="1:16" s="729" customFormat="1" ht="12" customHeight="1" x14ac:dyDescent="0.2">
      <c r="A14" s="235" t="s">
        <v>156</v>
      </c>
      <c r="B14" s="237">
        <v>77</v>
      </c>
      <c r="C14" s="237">
        <v>75</v>
      </c>
      <c r="D14" s="237">
        <v>74</v>
      </c>
      <c r="E14" s="237">
        <v>74</v>
      </c>
      <c r="F14" s="237">
        <v>67</v>
      </c>
      <c r="G14" s="238"/>
      <c r="H14" s="703">
        <v>-9.4600000000000009</v>
      </c>
      <c r="I14" s="703">
        <v>-12.99</v>
      </c>
      <c r="J14" s="471">
        <v>-12.99</v>
      </c>
      <c r="L14" s="730"/>
      <c r="M14" s="730"/>
      <c r="N14" s="730"/>
      <c r="O14" s="730"/>
      <c r="P14" s="730"/>
    </row>
    <row r="15" spans="1:16" s="729" customFormat="1" ht="12" customHeight="1" x14ac:dyDescent="0.2">
      <c r="A15" s="239" t="s">
        <v>157</v>
      </c>
      <c r="B15" s="240">
        <v>15</v>
      </c>
      <c r="C15" s="240">
        <v>15</v>
      </c>
      <c r="D15" s="240">
        <v>11</v>
      </c>
      <c r="E15" s="240">
        <v>12</v>
      </c>
      <c r="F15" s="240">
        <v>13</v>
      </c>
      <c r="G15" s="238"/>
      <c r="H15" s="703">
        <v>8.33</v>
      </c>
      <c r="I15" s="703">
        <v>-13.33</v>
      </c>
      <c r="J15" s="471">
        <v>-13.33</v>
      </c>
      <c r="L15" s="730"/>
      <c r="M15" s="730"/>
      <c r="N15" s="730"/>
      <c r="O15" s="730"/>
      <c r="P15" s="730"/>
    </row>
    <row r="16" spans="1:16" s="729" customFormat="1" ht="12" customHeight="1" x14ac:dyDescent="0.2">
      <c r="A16" s="235" t="s">
        <v>158</v>
      </c>
      <c r="B16" s="237">
        <v>71</v>
      </c>
      <c r="C16" s="237">
        <v>71</v>
      </c>
      <c r="D16" s="237">
        <v>66</v>
      </c>
      <c r="E16" s="237">
        <v>64</v>
      </c>
      <c r="F16" s="237">
        <v>76</v>
      </c>
      <c r="G16" s="238"/>
      <c r="H16" s="703">
        <v>18.75</v>
      </c>
      <c r="I16" s="703">
        <v>7.04</v>
      </c>
      <c r="J16" s="471">
        <v>7.04</v>
      </c>
      <c r="L16" s="730"/>
      <c r="M16" s="730"/>
      <c r="N16" s="730"/>
      <c r="O16" s="730"/>
      <c r="P16" s="730"/>
    </row>
    <row r="17" spans="1:16" s="729" customFormat="1" ht="12" customHeight="1" x14ac:dyDescent="0.2">
      <c r="A17" s="239" t="s">
        <v>159</v>
      </c>
      <c r="B17" s="240">
        <v>13887</v>
      </c>
      <c r="C17" s="240">
        <v>13269</v>
      </c>
      <c r="D17" s="240">
        <v>11427</v>
      </c>
      <c r="E17" s="240">
        <v>11027</v>
      </c>
      <c r="F17" s="240">
        <v>10829</v>
      </c>
      <c r="G17" s="238"/>
      <c r="H17" s="703">
        <v>-1.8</v>
      </c>
      <c r="I17" s="703">
        <v>-22.02</v>
      </c>
      <c r="J17" s="471">
        <v>-22.02</v>
      </c>
      <c r="L17" s="730"/>
      <c r="M17" s="730"/>
      <c r="N17" s="730"/>
      <c r="O17" s="730"/>
      <c r="P17" s="730"/>
    </row>
    <row r="18" spans="1:16" s="729" customFormat="1" ht="12" customHeight="1" x14ac:dyDescent="0.2">
      <c r="A18" s="235" t="s">
        <v>160</v>
      </c>
      <c r="B18" s="237">
        <v>33</v>
      </c>
      <c r="C18" s="237">
        <v>34</v>
      </c>
      <c r="D18" s="237">
        <v>28</v>
      </c>
      <c r="E18" s="237">
        <v>27</v>
      </c>
      <c r="F18" s="237">
        <v>24</v>
      </c>
      <c r="G18" s="238"/>
      <c r="H18" s="703">
        <v>-11.11</v>
      </c>
      <c r="I18" s="703">
        <v>-27.27</v>
      </c>
      <c r="J18" s="471">
        <v>-27.27</v>
      </c>
      <c r="L18" s="730"/>
      <c r="M18" s="730"/>
      <c r="N18" s="730"/>
      <c r="O18" s="730"/>
      <c r="P18" s="730"/>
    </row>
    <row r="19" spans="1:16" s="729" customFormat="1" ht="12" customHeight="1" x14ac:dyDescent="0.2">
      <c r="A19" s="239" t="s">
        <v>161</v>
      </c>
      <c r="B19" s="240">
        <v>677738</v>
      </c>
      <c r="C19" s="240">
        <v>646343</v>
      </c>
      <c r="D19" s="240">
        <v>566709</v>
      </c>
      <c r="E19" s="240">
        <v>459711</v>
      </c>
      <c r="F19" s="240">
        <v>453625</v>
      </c>
      <c r="G19" s="238"/>
      <c r="H19" s="703">
        <v>-1.32</v>
      </c>
      <c r="I19" s="703">
        <v>-33.07</v>
      </c>
      <c r="J19" s="471">
        <v>-33.07</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18775684</v>
      </c>
      <c r="C22" s="242">
        <v>18182936</v>
      </c>
      <c r="D22" s="242">
        <v>15377398</v>
      </c>
      <c r="E22" s="242">
        <v>13511174</v>
      </c>
      <c r="F22" s="242">
        <v>13285207</v>
      </c>
      <c r="G22" s="243"/>
      <c r="H22" s="714">
        <v>-1.67</v>
      </c>
      <c r="I22" s="714">
        <v>-29.24</v>
      </c>
      <c r="J22" s="252">
        <v>-29.24</v>
      </c>
      <c r="L22" s="730"/>
      <c r="M22" s="730"/>
      <c r="N22" s="730"/>
      <c r="O22" s="730"/>
      <c r="P22" s="730"/>
    </row>
    <row r="23" spans="1:16" s="729" customFormat="1" ht="12" customHeight="1" x14ac:dyDescent="0.2">
      <c r="A23" s="239" t="s">
        <v>151</v>
      </c>
      <c r="B23" s="246">
        <v>18556893</v>
      </c>
      <c r="C23" s="246">
        <v>17971256</v>
      </c>
      <c r="D23" s="246">
        <v>15215442</v>
      </c>
      <c r="E23" s="246">
        <v>13359115</v>
      </c>
      <c r="F23" s="246">
        <v>13128561</v>
      </c>
      <c r="G23" s="243"/>
      <c r="H23" s="703">
        <v>-1.73</v>
      </c>
      <c r="I23" s="703">
        <v>-29.25</v>
      </c>
      <c r="J23" s="252">
        <v>-29.25</v>
      </c>
      <c r="L23" s="730"/>
      <c r="M23" s="730"/>
      <c r="N23" s="730"/>
      <c r="O23" s="730"/>
      <c r="P23" s="730"/>
    </row>
    <row r="24" spans="1:16" s="729" customFormat="1" ht="12" customHeight="1" x14ac:dyDescent="0.2">
      <c r="A24" s="235" t="s">
        <v>152</v>
      </c>
      <c r="B24" s="242">
        <v>218791</v>
      </c>
      <c r="C24" s="242">
        <v>211681</v>
      </c>
      <c r="D24" s="242">
        <v>161956</v>
      </c>
      <c r="E24" s="242">
        <v>152059</v>
      </c>
      <c r="F24" s="242">
        <v>156646</v>
      </c>
      <c r="G24" s="243"/>
      <c r="H24" s="703">
        <v>3.02</v>
      </c>
      <c r="I24" s="703">
        <v>-28.4</v>
      </c>
      <c r="J24" s="252">
        <v>-28.4</v>
      </c>
      <c r="L24" s="730"/>
      <c r="M24" s="730"/>
      <c r="N24" s="730"/>
      <c r="O24" s="730"/>
      <c r="P24" s="730"/>
    </row>
    <row r="25" spans="1:16" s="729" customFormat="1" ht="12" customHeight="1" x14ac:dyDescent="0.2">
      <c r="A25" s="239" t="s">
        <v>153</v>
      </c>
      <c r="B25" s="246">
        <v>2943270</v>
      </c>
      <c r="C25" s="246">
        <v>2874263</v>
      </c>
      <c r="D25" s="246">
        <v>2667200</v>
      </c>
      <c r="E25" s="246">
        <v>2561433</v>
      </c>
      <c r="F25" s="246">
        <v>2548013</v>
      </c>
      <c r="G25" s="243"/>
      <c r="H25" s="703">
        <v>-0.52</v>
      </c>
      <c r="I25" s="703">
        <v>-13.43</v>
      </c>
      <c r="J25" s="252">
        <v>-13.43</v>
      </c>
      <c r="L25" s="730"/>
      <c r="M25" s="730"/>
      <c r="N25" s="730"/>
      <c r="O25" s="730"/>
      <c r="P25" s="730"/>
    </row>
    <row r="26" spans="1:16" s="729" customFormat="1" ht="12" customHeight="1" x14ac:dyDescent="0.2">
      <c r="A26" s="235" t="s">
        <v>154</v>
      </c>
      <c r="B26" s="242">
        <v>9973</v>
      </c>
      <c r="C26" s="242">
        <v>7775</v>
      </c>
      <c r="D26" s="242">
        <v>8297</v>
      </c>
      <c r="E26" s="242">
        <v>8286</v>
      </c>
      <c r="F26" s="242">
        <v>7693</v>
      </c>
      <c r="G26" s="243"/>
      <c r="H26" s="703">
        <v>-7.16</v>
      </c>
      <c r="I26" s="703">
        <v>-22.86</v>
      </c>
      <c r="J26" s="252">
        <v>-22.86</v>
      </c>
      <c r="L26" s="730"/>
      <c r="M26" s="730"/>
      <c r="N26" s="730"/>
      <c r="O26" s="730"/>
      <c r="P26" s="730"/>
    </row>
    <row r="27" spans="1:16" s="729" customFormat="1" ht="12" customHeight="1" x14ac:dyDescent="0.2">
      <c r="A27" s="241" t="s">
        <v>155</v>
      </c>
      <c r="B27" s="246">
        <v>2890470</v>
      </c>
      <c r="C27" s="246">
        <v>2821586</v>
      </c>
      <c r="D27" s="246">
        <v>2605189</v>
      </c>
      <c r="E27" s="246">
        <v>2526205</v>
      </c>
      <c r="F27" s="246">
        <v>2510332</v>
      </c>
      <c r="G27" s="243"/>
      <c r="H27" s="703">
        <v>-0.63</v>
      </c>
      <c r="I27" s="703">
        <v>-13.15</v>
      </c>
      <c r="J27" s="252">
        <v>-13.15</v>
      </c>
      <c r="L27" s="730"/>
      <c r="M27" s="730"/>
      <c r="N27" s="730"/>
      <c r="O27" s="730"/>
      <c r="P27" s="730"/>
    </row>
    <row r="28" spans="1:16" s="729" customFormat="1" ht="12" customHeight="1" x14ac:dyDescent="0.2">
      <c r="A28" s="235" t="s">
        <v>156</v>
      </c>
      <c r="B28" s="247">
        <v>817312</v>
      </c>
      <c r="C28" s="247">
        <v>783331</v>
      </c>
      <c r="D28" s="247">
        <v>820861</v>
      </c>
      <c r="E28" s="247">
        <v>826321</v>
      </c>
      <c r="F28" s="247">
        <v>829747</v>
      </c>
      <c r="G28" s="243"/>
      <c r="H28" s="703">
        <v>0.41</v>
      </c>
      <c r="I28" s="703">
        <v>1.52</v>
      </c>
      <c r="J28" s="252">
        <v>1.52</v>
      </c>
      <c r="L28" s="730"/>
      <c r="M28" s="730"/>
      <c r="N28" s="730"/>
      <c r="O28" s="730"/>
      <c r="P28" s="730"/>
    </row>
    <row r="29" spans="1:16" ht="12" customHeight="1" x14ac:dyDescent="0.2">
      <c r="A29" s="239" t="s">
        <v>157</v>
      </c>
      <c r="B29" s="246">
        <v>32828</v>
      </c>
      <c r="C29" s="246">
        <v>32947</v>
      </c>
      <c r="D29" s="246">
        <v>30456</v>
      </c>
      <c r="E29" s="246">
        <v>31802</v>
      </c>
      <c r="F29" s="246">
        <v>31963</v>
      </c>
      <c r="G29" s="243"/>
      <c r="H29" s="703">
        <v>0.51</v>
      </c>
      <c r="I29" s="703">
        <v>-2.63</v>
      </c>
      <c r="J29" s="252">
        <v>-2.63</v>
      </c>
      <c r="N29" s="730"/>
      <c r="O29" s="730"/>
      <c r="P29" s="730"/>
    </row>
    <row r="30" spans="1:16" ht="12" customHeight="1" x14ac:dyDescent="0.2">
      <c r="A30" s="235" t="s">
        <v>158</v>
      </c>
      <c r="B30" s="247">
        <v>73425</v>
      </c>
      <c r="C30" s="247">
        <v>58733</v>
      </c>
      <c r="D30" s="247">
        <v>62946</v>
      </c>
      <c r="E30" s="247">
        <v>59572</v>
      </c>
      <c r="F30" s="247">
        <v>71692</v>
      </c>
      <c r="G30" s="243"/>
      <c r="H30" s="703">
        <v>20.350000000000001</v>
      </c>
      <c r="I30" s="703">
        <v>-2.36</v>
      </c>
      <c r="J30" s="252">
        <v>-2.36</v>
      </c>
      <c r="N30" s="730"/>
      <c r="O30" s="730"/>
      <c r="P30" s="730"/>
    </row>
    <row r="31" spans="1:16" ht="12" customHeight="1" x14ac:dyDescent="0.2">
      <c r="A31" s="239" t="s">
        <v>159</v>
      </c>
      <c r="B31" s="246">
        <v>1966904</v>
      </c>
      <c r="C31" s="246">
        <v>1946575</v>
      </c>
      <c r="D31" s="246">
        <v>1690924</v>
      </c>
      <c r="E31" s="246">
        <v>1608510</v>
      </c>
      <c r="F31" s="246">
        <v>1576930</v>
      </c>
      <c r="G31" s="243"/>
      <c r="H31" s="703">
        <v>-1.96</v>
      </c>
      <c r="I31" s="703">
        <v>-19.829999999999998</v>
      </c>
      <c r="J31" s="252">
        <v>-19.829999999999998</v>
      </c>
      <c r="N31" s="730"/>
      <c r="O31" s="730"/>
      <c r="P31" s="730"/>
    </row>
    <row r="32" spans="1:16" ht="12" customHeight="1" x14ac:dyDescent="0.2">
      <c r="A32" s="235" t="s">
        <v>160</v>
      </c>
      <c r="B32" s="247">
        <v>42827</v>
      </c>
      <c r="C32" s="247">
        <v>44902</v>
      </c>
      <c r="D32" s="247">
        <v>53715</v>
      </c>
      <c r="E32" s="247">
        <v>26943</v>
      </c>
      <c r="F32" s="247">
        <v>29988</v>
      </c>
      <c r="G32" s="243"/>
      <c r="H32" s="703">
        <v>11.3</v>
      </c>
      <c r="I32" s="703">
        <v>-29.98</v>
      </c>
      <c r="J32" s="252">
        <v>-29.98</v>
      </c>
      <c r="N32" s="730"/>
      <c r="O32" s="730"/>
      <c r="P32" s="730"/>
    </row>
    <row r="33" spans="1:16" ht="12" customHeight="1" x14ac:dyDescent="0.2">
      <c r="A33" s="248" t="s">
        <v>162</v>
      </c>
      <c r="B33" s="249">
        <v>21718954</v>
      </c>
      <c r="C33" s="249">
        <v>21057199</v>
      </c>
      <c r="D33" s="249">
        <v>18044598</v>
      </c>
      <c r="E33" s="249">
        <v>16072607</v>
      </c>
      <c r="F33" s="249">
        <v>15833219</v>
      </c>
      <c r="G33" s="250"/>
      <c r="H33" s="715">
        <v>-1.49</v>
      </c>
      <c r="I33" s="715">
        <v>-27.1</v>
      </c>
      <c r="J33" s="232">
        <v>-27.1</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169</v>
      </c>
      <c r="B2" s="829"/>
      <c r="C2" s="829"/>
      <c r="D2" s="829"/>
      <c r="E2" s="829"/>
      <c r="F2" s="829"/>
      <c r="G2" s="46"/>
      <c r="H2" s="666"/>
      <c r="I2" s="827" t="s">
        <v>170</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496515</v>
      </c>
      <c r="C8" s="237">
        <v>508130</v>
      </c>
      <c r="D8" s="237">
        <v>542355</v>
      </c>
      <c r="E8" s="237">
        <v>569675</v>
      </c>
      <c r="F8" s="237">
        <v>617912</v>
      </c>
      <c r="G8" s="238"/>
      <c r="H8" s="703">
        <v>8.4700000000000006</v>
      </c>
      <c r="I8" s="703">
        <v>24.45</v>
      </c>
      <c r="J8" s="471">
        <v>24.45</v>
      </c>
      <c r="L8" s="730"/>
      <c r="M8" s="730"/>
      <c r="N8" s="730"/>
      <c r="O8" s="730"/>
      <c r="P8" s="730"/>
    </row>
    <row r="9" spans="1:16" s="729" customFormat="1" ht="12" customHeight="1" x14ac:dyDescent="0.2">
      <c r="A9" s="239" t="s">
        <v>151</v>
      </c>
      <c r="B9" s="240">
        <v>491291</v>
      </c>
      <c r="C9" s="240">
        <v>502803</v>
      </c>
      <c r="D9" s="240">
        <v>536569</v>
      </c>
      <c r="E9" s="240">
        <v>563393</v>
      </c>
      <c r="F9" s="240">
        <v>611109</v>
      </c>
      <c r="G9" s="238"/>
      <c r="H9" s="703">
        <v>8.4700000000000006</v>
      </c>
      <c r="I9" s="703">
        <v>24.39</v>
      </c>
      <c r="J9" s="471">
        <v>24.39</v>
      </c>
      <c r="L9" s="730"/>
      <c r="M9" s="730"/>
      <c r="N9" s="730"/>
      <c r="O9" s="730"/>
      <c r="P9" s="730"/>
    </row>
    <row r="10" spans="1:16" s="729" customFormat="1" ht="12" customHeight="1" x14ac:dyDescent="0.2">
      <c r="A10" s="235" t="s">
        <v>152</v>
      </c>
      <c r="B10" s="237">
        <v>5224</v>
      </c>
      <c r="C10" s="237">
        <v>5327</v>
      </c>
      <c r="D10" s="237">
        <v>5786</v>
      </c>
      <c r="E10" s="237">
        <v>6282</v>
      </c>
      <c r="F10" s="237">
        <v>6803</v>
      </c>
      <c r="G10" s="238"/>
      <c r="H10" s="703">
        <v>8.2899999999999991</v>
      </c>
      <c r="I10" s="703">
        <v>30.23</v>
      </c>
      <c r="J10" s="471">
        <v>30.23</v>
      </c>
      <c r="L10" s="730"/>
      <c r="M10" s="730"/>
      <c r="N10" s="730"/>
      <c r="O10" s="730"/>
      <c r="P10" s="730"/>
    </row>
    <row r="11" spans="1:16" s="729" customFormat="1" ht="12" customHeight="1" x14ac:dyDescent="0.2">
      <c r="A11" s="239" t="s">
        <v>153</v>
      </c>
      <c r="B11" s="240">
        <v>13904</v>
      </c>
      <c r="C11" s="240">
        <v>14337</v>
      </c>
      <c r="D11" s="240">
        <v>15239</v>
      </c>
      <c r="E11" s="240">
        <v>15450</v>
      </c>
      <c r="F11" s="240">
        <v>16344</v>
      </c>
      <c r="G11" s="238"/>
      <c r="H11" s="703">
        <v>5.79</v>
      </c>
      <c r="I11" s="703">
        <v>17.55</v>
      </c>
      <c r="J11" s="471">
        <v>17.55</v>
      </c>
      <c r="L11" s="730"/>
      <c r="M11" s="730"/>
      <c r="N11" s="730"/>
      <c r="O11" s="730"/>
      <c r="P11" s="730"/>
    </row>
    <row r="12" spans="1:16" s="729" customFormat="1" ht="12" customHeight="1" x14ac:dyDescent="0.2">
      <c r="A12" s="235" t="s">
        <v>154</v>
      </c>
      <c r="B12" s="237">
        <v>15</v>
      </c>
      <c r="C12" s="237">
        <v>15</v>
      </c>
      <c r="D12" s="237">
        <v>17</v>
      </c>
      <c r="E12" s="237">
        <v>24</v>
      </c>
      <c r="F12" s="237">
        <v>27</v>
      </c>
      <c r="G12" s="238"/>
      <c r="H12" s="703">
        <v>12.5</v>
      </c>
      <c r="I12" s="703">
        <v>80</v>
      </c>
      <c r="J12" s="471">
        <v>80</v>
      </c>
      <c r="L12" s="730"/>
      <c r="M12" s="730"/>
      <c r="N12" s="730"/>
      <c r="O12" s="730"/>
      <c r="P12" s="730"/>
    </row>
    <row r="13" spans="1:16" s="729" customFormat="1" ht="12" customHeight="1" x14ac:dyDescent="0.2">
      <c r="A13" s="241" t="s">
        <v>155</v>
      </c>
      <c r="B13" s="240">
        <v>13850</v>
      </c>
      <c r="C13" s="240">
        <v>14274</v>
      </c>
      <c r="D13" s="240">
        <v>15162</v>
      </c>
      <c r="E13" s="240">
        <v>15367</v>
      </c>
      <c r="F13" s="240">
        <v>16254</v>
      </c>
      <c r="G13" s="238"/>
      <c r="H13" s="703">
        <v>5.77</v>
      </c>
      <c r="I13" s="703">
        <v>17.36</v>
      </c>
      <c r="J13" s="471">
        <v>17.36</v>
      </c>
      <c r="L13" s="730"/>
      <c r="M13" s="730"/>
      <c r="N13" s="730"/>
      <c r="O13" s="730"/>
      <c r="P13" s="730"/>
    </row>
    <row r="14" spans="1:16" s="729" customFormat="1" ht="12" customHeight="1" x14ac:dyDescent="0.2">
      <c r="A14" s="235" t="s">
        <v>156</v>
      </c>
      <c r="B14" s="237">
        <v>59</v>
      </c>
      <c r="C14" s="237">
        <v>56</v>
      </c>
      <c r="D14" s="237">
        <v>63</v>
      </c>
      <c r="E14" s="237">
        <v>67</v>
      </c>
      <c r="F14" s="237">
        <v>73</v>
      </c>
      <c r="G14" s="238"/>
      <c r="H14" s="703">
        <v>8.9600000000000009</v>
      </c>
      <c r="I14" s="703">
        <v>23.73</v>
      </c>
      <c r="J14" s="471">
        <v>23.73</v>
      </c>
      <c r="L14" s="730"/>
      <c r="M14" s="730"/>
      <c r="N14" s="730"/>
      <c r="O14" s="730"/>
      <c r="P14" s="730"/>
    </row>
    <row r="15" spans="1:16" s="729" customFormat="1" ht="12" customHeight="1" x14ac:dyDescent="0.2">
      <c r="A15" s="239" t="s">
        <v>157</v>
      </c>
      <c r="B15" s="240">
        <v>14</v>
      </c>
      <c r="C15" s="240">
        <v>14</v>
      </c>
      <c r="D15" s="240">
        <v>13</v>
      </c>
      <c r="E15" s="240">
        <v>13</v>
      </c>
      <c r="F15" s="240">
        <v>13</v>
      </c>
      <c r="G15" s="238"/>
      <c r="H15" s="703">
        <v>0</v>
      </c>
      <c r="I15" s="703">
        <v>-7.14</v>
      </c>
      <c r="J15" s="471">
        <v>-7.14</v>
      </c>
      <c r="L15" s="730"/>
      <c r="M15" s="730"/>
      <c r="N15" s="730"/>
      <c r="O15" s="730"/>
      <c r="P15" s="730"/>
    </row>
    <row r="16" spans="1:16" s="729" customFormat="1" ht="12" customHeight="1" x14ac:dyDescent="0.2">
      <c r="A16" s="235" t="s">
        <v>158</v>
      </c>
      <c r="B16" s="237">
        <v>49</v>
      </c>
      <c r="C16" s="237">
        <v>39</v>
      </c>
      <c r="D16" s="237">
        <v>50</v>
      </c>
      <c r="E16" s="237">
        <v>49</v>
      </c>
      <c r="F16" s="237">
        <v>48</v>
      </c>
      <c r="G16" s="238"/>
      <c r="H16" s="703">
        <v>-2.04</v>
      </c>
      <c r="I16" s="703">
        <v>-2.04</v>
      </c>
      <c r="J16" s="471">
        <v>-2.04</v>
      </c>
      <c r="L16" s="730"/>
      <c r="M16" s="730"/>
      <c r="N16" s="730"/>
      <c r="O16" s="730"/>
      <c r="P16" s="730"/>
    </row>
    <row r="17" spans="1:16" s="729" customFormat="1" ht="12" customHeight="1" x14ac:dyDescent="0.2">
      <c r="A17" s="239" t="s">
        <v>159</v>
      </c>
      <c r="B17" s="240">
        <v>13728</v>
      </c>
      <c r="C17" s="240">
        <v>14165</v>
      </c>
      <c r="D17" s="240">
        <v>15036</v>
      </c>
      <c r="E17" s="240">
        <v>15238</v>
      </c>
      <c r="F17" s="240">
        <v>16120</v>
      </c>
      <c r="G17" s="238"/>
      <c r="H17" s="703">
        <v>5.79</v>
      </c>
      <c r="I17" s="703">
        <v>17.420000000000002</v>
      </c>
      <c r="J17" s="471">
        <v>17.420000000000002</v>
      </c>
      <c r="L17" s="730"/>
      <c r="M17" s="730"/>
      <c r="N17" s="730"/>
      <c r="O17" s="730"/>
      <c r="P17" s="730"/>
    </row>
    <row r="18" spans="1:16" s="729" customFormat="1" ht="12" customHeight="1" x14ac:dyDescent="0.2">
      <c r="A18" s="235" t="s">
        <v>160</v>
      </c>
      <c r="B18" s="237">
        <v>39</v>
      </c>
      <c r="C18" s="237">
        <v>48</v>
      </c>
      <c r="D18" s="237">
        <v>60</v>
      </c>
      <c r="E18" s="237">
        <v>59</v>
      </c>
      <c r="F18" s="237">
        <v>63</v>
      </c>
      <c r="G18" s="238"/>
      <c r="H18" s="703">
        <v>6.78</v>
      </c>
      <c r="I18" s="703">
        <v>61.54</v>
      </c>
      <c r="J18" s="471">
        <v>61.54</v>
      </c>
      <c r="L18" s="730"/>
      <c r="M18" s="730"/>
      <c r="N18" s="730"/>
      <c r="O18" s="730"/>
      <c r="P18" s="730"/>
    </row>
    <row r="19" spans="1:16" s="729" customFormat="1" ht="12" customHeight="1" x14ac:dyDescent="0.2">
      <c r="A19" s="239" t="s">
        <v>161</v>
      </c>
      <c r="B19" s="240">
        <v>510419</v>
      </c>
      <c r="C19" s="240">
        <v>522467</v>
      </c>
      <c r="D19" s="240">
        <v>557594</v>
      </c>
      <c r="E19" s="240">
        <v>585125</v>
      </c>
      <c r="F19" s="240">
        <v>634256</v>
      </c>
      <c r="G19" s="238"/>
      <c r="H19" s="703">
        <v>8.4</v>
      </c>
      <c r="I19" s="703">
        <v>24.26</v>
      </c>
      <c r="J19" s="471">
        <v>24.26</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16297817</v>
      </c>
      <c r="C22" s="242">
        <v>17308854</v>
      </c>
      <c r="D22" s="242">
        <v>18709716</v>
      </c>
      <c r="E22" s="242">
        <v>19908642</v>
      </c>
      <c r="F22" s="242">
        <v>21862482</v>
      </c>
      <c r="G22" s="243"/>
      <c r="H22" s="714">
        <v>9.81</v>
      </c>
      <c r="I22" s="714">
        <v>34.14</v>
      </c>
      <c r="J22" s="252">
        <v>34.14</v>
      </c>
      <c r="L22" s="730"/>
      <c r="M22" s="730"/>
      <c r="N22" s="730"/>
      <c r="O22" s="730"/>
      <c r="P22" s="730"/>
    </row>
    <row r="23" spans="1:16" s="729" customFormat="1" ht="12" customHeight="1" x14ac:dyDescent="0.2">
      <c r="A23" s="239" t="s">
        <v>151</v>
      </c>
      <c r="B23" s="246">
        <v>16056772</v>
      </c>
      <c r="C23" s="246">
        <v>17058046</v>
      </c>
      <c r="D23" s="246">
        <v>18438689</v>
      </c>
      <c r="E23" s="246">
        <v>19619476</v>
      </c>
      <c r="F23" s="246">
        <v>21546579</v>
      </c>
      <c r="G23" s="243"/>
      <c r="H23" s="703">
        <v>9.82</v>
      </c>
      <c r="I23" s="703">
        <v>34.19</v>
      </c>
      <c r="J23" s="252">
        <v>34.19</v>
      </c>
      <c r="L23" s="730"/>
      <c r="M23" s="730"/>
      <c r="N23" s="730"/>
      <c r="O23" s="730"/>
      <c r="P23" s="730"/>
    </row>
    <row r="24" spans="1:16" s="729" customFormat="1" ht="12" customHeight="1" x14ac:dyDescent="0.2">
      <c r="A24" s="235" t="s">
        <v>152</v>
      </c>
      <c r="B24" s="242">
        <v>241045</v>
      </c>
      <c r="C24" s="242">
        <v>250808</v>
      </c>
      <c r="D24" s="242">
        <v>271027</v>
      </c>
      <c r="E24" s="242">
        <v>289167</v>
      </c>
      <c r="F24" s="242">
        <v>315903</v>
      </c>
      <c r="G24" s="243"/>
      <c r="H24" s="703">
        <v>9.25</v>
      </c>
      <c r="I24" s="703">
        <v>31.06</v>
      </c>
      <c r="J24" s="252">
        <v>31.06</v>
      </c>
      <c r="L24" s="730"/>
      <c r="M24" s="730"/>
      <c r="N24" s="730"/>
      <c r="O24" s="730"/>
      <c r="P24" s="730"/>
    </row>
    <row r="25" spans="1:16" s="729" customFormat="1" ht="12" customHeight="1" x14ac:dyDescent="0.2">
      <c r="A25" s="239" t="s">
        <v>153</v>
      </c>
      <c r="B25" s="246">
        <v>2454188</v>
      </c>
      <c r="C25" s="246">
        <v>2614588</v>
      </c>
      <c r="D25" s="246">
        <v>2889211</v>
      </c>
      <c r="E25" s="246">
        <v>2977922</v>
      </c>
      <c r="F25" s="246">
        <v>3124151</v>
      </c>
      <c r="G25" s="243"/>
      <c r="H25" s="703">
        <v>4.91</v>
      </c>
      <c r="I25" s="703">
        <v>27.3</v>
      </c>
      <c r="J25" s="252">
        <v>27.3</v>
      </c>
      <c r="L25" s="730"/>
      <c r="M25" s="730"/>
      <c r="N25" s="730"/>
      <c r="O25" s="730"/>
      <c r="P25" s="730"/>
    </row>
    <row r="26" spans="1:16" s="729" customFormat="1" ht="12" customHeight="1" x14ac:dyDescent="0.2">
      <c r="A26" s="235" t="s">
        <v>154</v>
      </c>
      <c r="B26" s="242">
        <v>5177</v>
      </c>
      <c r="C26" s="242">
        <v>5581</v>
      </c>
      <c r="D26" s="242">
        <v>6174</v>
      </c>
      <c r="E26" s="242">
        <v>5362</v>
      </c>
      <c r="F26" s="242">
        <v>7398</v>
      </c>
      <c r="G26" s="243"/>
      <c r="H26" s="703">
        <v>37.97</v>
      </c>
      <c r="I26" s="703">
        <v>42.9</v>
      </c>
      <c r="J26" s="252">
        <v>42.9</v>
      </c>
      <c r="L26" s="730"/>
      <c r="M26" s="730"/>
      <c r="N26" s="730"/>
      <c r="O26" s="730"/>
      <c r="P26" s="730"/>
    </row>
    <row r="27" spans="1:16" s="729" customFormat="1" ht="12" customHeight="1" x14ac:dyDescent="0.2">
      <c r="A27" s="241" t="s">
        <v>155</v>
      </c>
      <c r="B27" s="246">
        <v>2433810</v>
      </c>
      <c r="C27" s="246">
        <v>2588400</v>
      </c>
      <c r="D27" s="246">
        <v>2860124</v>
      </c>
      <c r="E27" s="246">
        <v>2949718</v>
      </c>
      <c r="F27" s="246">
        <v>3092161</v>
      </c>
      <c r="G27" s="243"/>
      <c r="H27" s="703">
        <v>4.83</v>
      </c>
      <c r="I27" s="703">
        <v>27.05</v>
      </c>
      <c r="J27" s="252">
        <v>27.05</v>
      </c>
      <c r="L27" s="730"/>
      <c r="M27" s="730"/>
      <c r="N27" s="730"/>
      <c r="O27" s="730"/>
      <c r="P27" s="730"/>
    </row>
    <row r="28" spans="1:16" s="729" customFormat="1" ht="12" customHeight="1" x14ac:dyDescent="0.2">
      <c r="A28" s="235" t="s">
        <v>156</v>
      </c>
      <c r="B28" s="247">
        <v>205704</v>
      </c>
      <c r="C28" s="247">
        <v>220316</v>
      </c>
      <c r="D28" s="247">
        <v>360427</v>
      </c>
      <c r="E28" s="247">
        <v>401691</v>
      </c>
      <c r="F28" s="247">
        <v>391463</v>
      </c>
      <c r="G28" s="243"/>
      <c r="H28" s="703">
        <v>-2.5499999999999998</v>
      </c>
      <c r="I28" s="703">
        <v>90.3</v>
      </c>
      <c r="J28" s="252">
        <v>90.3</v>
      </c>
      <c r="L28" s="730"/>
      <c r="M28" s="730"/>
      <c r="N28" s="730"/>
      <c r="O28" s="730"/>
      <c r="P28" s="730"/>
    </row>
    <row r="29" spans="1:16" ht="12" customHeight="1" x14ac:dyDescent="0.2">
      <c r="A29" s="239" t="s">
        <v>157</v>
      </c>
      <c r="B29" s="246">
        <v>4730</v>
      </c>
      <c r="C29" s="246">
        <v>4967</v>
      </c>
      <c r="D29" s="246">
        <v>3971</v>
      </c>
      <c r="E29" s="246">
        <v>4001</v>
      </c>
      <c r="F29" s="246">
        <v>4037</v>
      </c>
      <c r="G29" s="243"/>
      <c r="H29" s="703">
        <v>0.9</v>
      </c>
      <c r="I29" s="703">
        <v>-14.65</v>
      </c>
      <c r="J29" s="252">
        <v>-14.65</v>
      </c>
      <c r="N29" s="730"/>
      <c r="O29" s="730"/>
      <c r="P29" s="730"/>
    </row>
    <row r="30" spans="1:16" ht="12" customHeight="1" x14ac:dyDescent="0.2">
      <c r="A30" s="235" t="s">
        <v>158</v>
      </c>
      <c r="B30" s="247">
        <v>38398</v>
      </c>
      <c r="C30" s="247">
        <v>29818</v>
      </c>
      <c r="D30" s="247">
        <v>30077</v>
      </c>
      <c r="E30" s="247">
        <v>29028</v>
      </c>
      <c r="F30" s="247">
        <v>30537</v>
      </c>
      <c r="G30" s="243"/>
      <c r="H30" s="703">
        <v>5.2</v>
      </c>
      <c r="I30" s="703">
        <v>-20.47</v>
      </c>
      <c r="J30" s="252">
        <v>-20.47</v>
      </c>
      <c r="N30" s="730"/>
      <c r="O30" s="730"/>
      <c r="P30" s="730"/>
    </row>
    <row r="31" spans="1:16" ht="12" customHeight="1" x14ac:dyDescent="0.2">
      <c r="A31" s="239" t="s">
        <v>159</v>
      </c>
      <c r="B31" s="246">
        <v>2184978</v>
      </c>
      <c r="C31" s="246">
        <v>2333299</v>
      </c>
      <c r="D31" s="246">
        <v>2465649</v>
      </c>
      <c r="E31" s="246">
        <v>2514998</v>
      </c>
      <c r="F31" s="246">
        <v>2666124</v>
      </c>
      <c r="G31" s="243"/>
      <c r="H31" s="703">
        <v>6.01</v>
      </c>
      <c r="I31" s="703">
        <v>22.02</v>
      </c>
      <c r="J31" s="252">
        <v>22.02</v>
      </c>
      <c r="N31" s="730"/>
      <c r="O31" s="730"/>
      <c r="P31" s="730"/>
    </row>
    <row r="32" spans="1:16" ht="12" customHeight="1" x14ac:dyDescent="0.2">
      <c r="A32" s="235" t="s">
        <v>160</v>
      </c>
      <c r="B32" s="247">
        <v>15201</v>
      </c>
      <c r="C32" s="247">
        <v>20608</v>
      </c>
      <c r="D32" s="247">
        <v>22914</v>
      </c>
      <c r="E32" s="247">
        <v>22842</v>
      </c>
      <c r="F32" s="247">
        <v>24592</v>
      </c>
      <c r="G32" s="243"/>
      <c r="H32" s="703">
        <v>7.66</v>
      </c>
      <c r="I32" s="703">
        <v>61.78</v>
      </c>
      <c r="J32" s="252">
        <v>61.78</v>
      </c>
      <c r="N32" s="730"/>
      <c r="O32" s="730"/>
      <c r="P32" s="730"/>
    </row>
    <row r="33" spans="1:16" ht="12" customHeight="1" x14ac:dyDescent="0.2">
      <c r="A33" s="248" t="s">
        <v>162</v>
      </c>
      <c r="B33" s="249">
        <v>18752005</v>
      </c>
      <c r="C33" s="249">
        <v>19923443</v>
      </c>
      <c r="D33" s="249">
        <v>21598927</v>
      </c>
      <c r="E33" s="249">
        <v>22886565</v>
      </c>
      <c r="F33" s="249">
        <v>24986633</v>
      </c>
      <c r="G33" s="250"/>
      <c r="H33" s="715">
        <v>9.18</v>
      </c>
      <c r="I33" s="715">
        <v>33.25</v>
      </c>
      <c r="J33" s="232">
        <v>33.25</v>
      </c>
      <c r="N33" s="730"/>
      <c r="O33" s="730"/>
      <c r="P33" s="730"/>
    </row>
    <row r="34" spans="1:16" x14ac:dyDescent="0.25">
      <c r="A34" s="713" t="s">
        <v>313</v>
      </c>
      <c r="B34" s="242"/>
      <c r="C34" s="242"/>
      <c r="D34" s="242"/>
      <c r="E34" s="242"/>
      <c r="F34" s="242"/>
      <c r="G34" s="243"/>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171</v>
      </c>
      <c r="B2" s="829"/>
      <c r="C2" s="829"/>
      <c r="D2" s="829"/>
      <c r="E2" s="829"/>
      <c r="F2" s="829"/>
      <c r="G2" s="46"/>
      <c r="H2" s="666"/>
      <c r="I2" s="827" t="s">
        <v>172</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109973</v>
      </c>
      <c r="C8" s="237">
        <v>105734</v>
      </c>
      <c r="D8" s="237">
        <v>107874</v>
      </c>
      <c r="E8" s="237">
        <v>105657</v>
      </c>
      <c r="F8" s="237">
        <v>100670</v>
      </c>
      <c r="G8" s="238"/>
      <c r="H8" s="703">
        <v>-4.72</v>
      </c>
      <c r="I8" s="703">
        <v>-8.4600000000000009</v>
      </c>
      <c r="J8" s="471">
        <v>-8.4600000000000009</v>
      </c>
      <c r="L8" s="730"/>
      <c r="M8" s="730"/>
      <c r="N8" s="730"/>
      <c r="O8" s="730"/>
      <c r="P8" s="730"/>
    </row>
    <row r="9" spans="1:16" s="729" customFormat="1" ht="12" customHeight="1" x14ac:dyDescent="0.2">
      <c r="A9" s="239" t="s">
        <v>151</v>
      </c>
      <c r="B9" s="240">
        <v>108686</v>
      </c>
      <c r="C9" s="240">
        <v>104476</v>
      </c>
      <c r="D9" s="240">
        <v>106637</v>
      </c>
      <c r="E9" s="240">
        <v>104438</v>
      </c>
      <c r="F9" s="240">
        <v>99448</v>
      </c>
      <c r="G9" s="238"/>
      <c r="H9" s="703">
        <v>-4.78</v>
      </c>
      <c r="I9" s="703">
        <v>-8.5</v>
      </c>
      <c r="J9" s="471">
        <v>-8.5</v>
      </c>
      <c r="L9" s="730"/>
      <c r="M9" s="730"/>
      <c r="N9" s="730"/>
      <c r="O9" s="730"/>
      <c r="P9" s="730"/>
    </row>
    <row r="10" spans="1:16" s="729" customFormat="1" ht="12" customHeight="1" x14ac:dyDescent="0.2">
      <c r="A10" s="235" t="s">
        <v>152</v>
      </c>
      <c r="B10" s="237">
        <v>1287</v>
      </c>
      <c r="C10" s="237">
        <v>1258</v>
      </c>
      <c r="D10" s="237">
        <v>1237</v>
      </c>
      <c r="E10" s="237">
        <v>1219</v>
      </c>
      <c r="F10" s="237">
        <v>1222</v>
      </c>
      <c r="G10" s="238"/>
      <c r="H10" s="703">
        <v>0.25</v>
      </c>
      <c r="I10" s="703">
        <v>-5.05</v>
      </c>
      <c r="J10" s="471">
        <v>-5.05</v>
      </c>
      <c r="L10" s="730"/>
      <c r="M10" s="730"/>
      <c r="N10" s="730"/>
      <c r="O10" s="730"/>
      <c r="P10" s="730"/>
    </row>
    <row r="11" spans="1:16" s="729" customFormat="1" ht="12" customHeight="1" x14ac:dyDescent="0.2">
      <c r="A11" s="239" t="s">
        <v>153</v>
      </c>
      <c r="B11" s="240">
        <v>2842</v>
      </c>
      <c r="C11" s="240">
        <v>2749</v>
      </c>
      <c r="D11" s="240">
        <v>2615</v>
      </c>
      <c r="E11" s="240">
        <v>2503</v>
      </c>
      <c r="F11" s="240">
        <v>2357</v>
      </c>
      <c r="G11" s="238"/>
      <c r="H11" s="703">
        <v>-5.83</v>
      </c>
      <c r="I11" s="703">
        <v>-17.07</v>
      </c>
      <c r="J11" s="471">
        <v>-17.07</v>
      </c>
      <c r="L11" s="730"/>
      <c r="M11" s="730"/>
      <c r="N11" s="730"/>
      <c r="O11" s="730"/>
      <c r="P11" s="730"/>
    </row>
    <row r="12" spans="1:16" s="729" customFormat="1" ht="12" customHeight="1" x14ac:dyDescent="0.2">
      <c r="A12" s="235" t="s">
        <v>154</v>
      </c>
      <c r="B12" s="237">
        <v>10</v>
      </c>
      <c r="C12" s="237">
        <v>10</v>
      </c>
      <c r="D12" s="237">
        <v>8</v>
      </c>
      <c r="E12" s="237">
        <v>8</v>
      </c>
      <c r="F12" s="237">
        <v>9</v>
      </c>
      <c r="G12" s="238"/>
      <c r="H12" s="703">
        <v>12.5</v>
      </c>
      <c r="I12" s="703">
        <v>-10</v>
      </c>
      <c r="J12" s="471">
        <v>-10</v>
      </c>
      <c r="L12" s="730"/>
      <c r="M12" s="730"/>
      <c r="N12" s="730"/>
      <c r="O12" s="730"/>
      <c r="P12" s="730"/>
    </row>
    <row r="13" spans="1:16" s="729" customFormat="1" ht="12" customHeight="1" x14ac:dyDescent="0.2">
      <c r="A13" s="241" t="s">
        <v>155</v>
      </c>
      <c r="B13" s="240">
        <v>2816</v>
      </c>
      <c r="C13" s="240">
        <v>2721</v>
      </c>
      <c r="D13" s="240">
        <v>2594</v>
      </c>
      <c r="E13" s="240">
        <v>2482</v>
      </c>
      <c r="F13" s="240">
        <v>2336</v>
      </c>
      <c r="G13" s="238"/>
      <c r="H13" s="703">
        <v>-5.88</v>
      </c>
      <c r="I13" s="703">
        <v>-17.05</v>
      </c>
      <c r="J13" s="471">
        <v>-17.05</v>
      </c>
      <c r="L13" s="730"/>
      <c r="M13" s="730"/>
      <c r="N13" s="730"/>
      <c r="O13" s="730"/>
      <c r="P13" s="730"/>
    </row>
    <row r="14" spans="1:16" s="729" customFormat="1" ht="12" customHeight="1" x14ac:dyDescent="0.2">
      <c r="A14" s="235" t="s">
        <v>156</v>
      </c>
      <c r="B14" s="237">
        <v>35</v>
      </c>
      <c r="C14" s="237">
        <v>37</v>
      </c>
      <c r="D14" s="237">
        <v>35</v>
      </c>
      <c r="E14" s="237">
        <v>37</v>
      </c>
      <c r="F14" s="237">
        <v>37</v>
      </c>
      <c r="G14" s="238"/>
      <c r="H14" s="703">
        <v>0</v>
      </c>
      <c r="I14" s="703">
        <v>5.71</v>
      </c>
      <c r="J14" s="471">
        <v>5.71</v>
      </c>
      <c r="L14" s="730"/>
      <c r="M14" s="730"/>
      <c r="N14" s="730"/>
      <c r="O14" s="730"/>
      <c r="P14" s="730"/>
    </row>
    <row r="15" spans="1:16" s="729" customFormat="1" ht="12" customHeight="1" x14ac:dyDescent="0.2">
      <c r="A15" s="239" t="s">
        <v>157</v>
      </c>
      <c r="B15" s="240">
        <v>9</v>
      </c>
      <c r="C15" s="240">
        <v>22</v>
      </c>
      <c r="D15" s="240">
        <v>22</v>
      </c>
      <c r="E15" s="240">
        <v>22</v>
      </c>
      <c r="F15" s="240">
        <v>7</v>
      </c>
      <c r="G15" s="238"/>
      <c r="H15" s="703">
        <v>-68.180000000000007</v>
      </c>
      <c r="I15" s="703">
        <v>-22.22</v>
      </c>
      <c r="J15" s="471">
        <v>-22.22</v>
      </c>
      <c r="L15" s="730"/>
      <c r="M15" s="730"/>
      <c r="N15" s="730"/>
      <c r="O15" s="730"/>
      <c r="P15" s="730"/>
    </row>
    <row r="16" spans="1:16" s="729" customFormat="1" ht="12" customHeight="1" x14ac:dyDescent="0.2">
      <c r="A16" s="235" t="s">
        <v>158</v>
      </c>
      <c r="B16" s="237">
        <v>35</v>
      </c>
      <c r="C16" s="237">
        <v>32</v>
      </c>
      <c r="D16" s="237">
        <v>34</v>
      </c>
      <c r="E16" s="237">
        <v>37</v>
      </c>
      <c r="F16" s="237">
        <v>35</v>
      </c>
      <c r="G16" s="238"/>
      <c r="H16" s="703">
        <v>-5.41</v>
      </c>
      <c r="I16" s="703">
        <v>0</v>
      </c>
      <c r="J16" s="471">
        <v>0</v>
      </c>
      <c r="L16" s="730"/>
      <c r="M16" s="730"/>
      <c r="N16" s="730"/>
      <c r="O16" s="730"/>
      <c r="P16" s="730"/>
    </row>
    <row r="17" spans="1:16" s="729" customFormat="1" ht="12" customHeight="1" x14ac:dyDescent="0.2">
      <c r="A17" s="239" t="s">
        <v>159</v>
      </c>
      <c r="B17" s="240">
        <v>2737</v>
      </c>
      <c r="C17" s="240">
        <v>2630</v>
      </c>
      <c r="D17" s="240">
        <v>2503</v>
      </c>
      <c r="E17" s="240">
        <v>2386</v>
      </c>
      <c r="F17" s="240">
        <v>2257</v>
      </c>
      <c r="G17" s="238"/>
      <c r="H17" s="703">
        <v>-5.41</v>
      </c>
      <c r="I17" s="703">
        <v>-17.54</v>
      </c>
      <c r="J17" s="471">
        <v>-17.54</v>
      </c>
      <c r="L17" s="730"/>
      <c r="M17" s="730"/>
      <c r="N17" s="730"/>
      <c r="O17" s="730"/>
      <c r="P17" s="730"/>
    </row>
    <row r="18" spans="1:16" s="729" customFormat="1" ht="12" customHeight="1" x14ac:dyDescent="0.2">
      <c r="A18" s="235" t="s">
        <v>160</v>
      </c>
      <c r="B18" s="237">
        <v>16</v>
      </c>
      <c r="C18" s="237">
        <v>18</v>
      </c>
      <c r="D18" s="237">
        <v>13</v>
      </c>
      <c r="E18" s="237">
        <v>13</v>
      </c>
      <c r="F18" s="237">
        <v>12</v>
      </c>
      <c r="G18" s="238"/>
      <c r="H18" s="703">
        <v>-7.69</v>
      </c>
      <c r="I18" s="703">
        <v>-25</v>
      </c>
      <c r="J18" s="471">
        <v>-25</v>
      </c>
      <c r="L18" s="730"/>
      <c r="M18" s="730"/>
      <c r="N18" s="730"/>
      <c r="O18" s="730"/>
      <c r="P18" s="730"/>
    </row>
    <row r="19" spans="1:16" s="729" customFormat="1" ht="12" customHeight="1" x14ac:dyDescent="0.2">
      <c r="A19" s="239" t="s">
        <v>161</v>
      </c>
      <c r="B19" s="240">
        <v>112815</v>
      </c>
      <c r="C19" s="240">
        <v>108483</v>
      </c>
      <c r="D19" s="240">
        <v>110489</v>
      </c>
      <c r="E19" s="240">
        <v>108160</v>
      </c>
      <c r="F19" s="240">
        <v>103027</v>
      </c>
      <c r="G19" s="238"/>
      <c r="H19" s="703">
        <v>-4.75</v>
      </c>
      <c r="I19" s="703">
        <v>-8.68</v>
      </c>
      <c r="J19" s="471">
        <v>-8.68</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2593032</v>
      </c>
      <c r="C22" s="242">
        <v>2609336</v>
      </c>
      <c r="D22" s="242">
        <v>2551252</v>
      </c>
      <c r="E22" s="242">
        <v>2504734</v>
      </c>
      <c r="F22" s="242">
        <v>2429041</v>
      </c>
      <c r="G22" s="243"/>
      <c r="H22" s="714">
        <v>-3.02</v>
      </c>
      <c r="I22" s="714">
        <v>-6.32</v>
      </c>
      <c r="J22" s="471">
        <v>-6.32</v>
      </c>
      <c r="L22" s="730"/>
      <c r="M22" s="730"/>
      <c r="N22" s="730"/>
      <c r="O22" s="730"/>
      <c r="P22" s="730"/>
    </row>
    <row r="23" spans="1:16" s="729" customFormat="1" ht="12" customHeight="1" x14ac:dyDescent="0.2">
      <c r="A23" s="239" t="s">
        <v>151</v>
      </c>
      <c r="B23" s="246">
        <v>2551669</v>
      </c>
      <c r="C23" s="246">
        <v>2567654</v>
      </c>
      <c r="D23" s="242">
        <v>2510510</v>
      </c>
      <c r="E23" s="246">
        <v>2463590</v>
      </c>
      <c r="F23" s="246">
        <v>2388465</v>
      </c>
      <c r="G23" s="243"/>
      <c r="H23" s="703">
        <v>-3.05</v>
      </c>
      <c r="I23" s="703">
        <v>-6.4</v>
      </c>
      <c r="J23" s="471">
        <v>-6.4</v>
      </c>
      <c r="L23" s="730"/>
      <c r="M23" s="730"/>
      <c r="N23" s="730"/>
      <c r="O23" s="730"/>
      <c r="P23" s="730"/>
    </row>
    <row r="24" spans="1:16" s="729" customFormat="1" ht="12" customHeight="1" x14ac:dyDescent="0.2">
      <c r="A24" s="235" t="s">
        <v>152</v>
      </c>
      <c r="B24" s="242">
        <v>41363</v>
      </c>
      <c r="C24" s="242">
        <v>41682</v>
      </c>
      <c r="D24" s="246">
        <v>40742</v>
      </c>
      <c r="E24" s="242">
        <v>41144</v>
      </c>
      <c r="F24" s="242">
        <v>40576</v>
      </c>
      <c r="G24" s="243"/>
      <c r="H24" s="703">
        <v>-1.38</v>
      </c>
      <c r="I24" s="703">
        <v>-1.9</v>
      </c>
      <c r="J24" s="471">
        <v>-1.9</v>
      </c>
      <c r="L24" s="730"/>
      <c r="M24" s="730"/>
      <c r="N24" s="730"/>
      <c r="O24" s="730"/>
      <c r="P24" s="730"/>
    </row>
    <row r="25" spans="1:16" s="729" customFormat="1" ht="12" customHeight="1" x14ac:dyDescent="0.2">
      <c r="A25" s="239" t="s">
        <v>153</v>
      </c>
      <c r="B25" s="246">
        <v>694314</v>
      </c>
      <c r="C25" s="246">
        <v>731703</v>
      </c>
      <c r="D25" s="246">
        <v>703949</v>
      </c>
      <c r="E25" s="246">
        <v>705664</v>
      </c>
      <c r="F25" s="246">
        <v>715570</v>
      </c>
      <c r="G25" s="243"/>
      <c r="H25" s="703">
        <v>1.4</v>
      </c>
      <c r="I25" s="703">
        <v>3.06</v>
      </c>
      <c r="J25" s="471">
        <v>3.06</v>
      </c>
      <c r="L25" s="730"/>
      <c r="M25" s="730"/>
      <c r="N25" s="730"/>
      <c r="O25" s="730"/>
      <c r="P25" s="730"/>
    </row>
    <row r="26" spans="1:16" s="729" customFormat="1" ht="12" customHeight="1" x14ac:dyDescent="0.2">
      <c r="A26" s="235" t="s">
        <v>154</v>
      </c>
      <c r="B26" s="242">
        <v>1838</v>
      </c>
      <c r="C26" s="242">
        <v>1925</v>
      </c>
      <c r="D26" s="242">
        <v>1655</v>
      </c>
      <c r="E26" s="242">
        <v>1656</v>
      </c>
      <c r="F26" s="242">
        <v>3668</v>
      </c>
      <c r="G26" s="243"/>
      <c r="H26" s="703">
        <v>121.5</v>
      </c>
      <c r="I26" s="703">
        <v>99.56</v>
      </c>
      <c r="J26" s="471">
        <v>99.56</v>
      </c>
      <c r="L26" s="730"/>
      <c r="M26" s="730"/>
      <c r="N26" s="730"/>
      <c r="O26" s="730"/>
      <c r="P26" s="730"/>
    </row>
    <row r="27" spans="1:16" s="729" customFormat="1" ht="12" customHeight="1" x14ac:dyDescent="0.2">
      <c r="A27" s="241" t="s">
        <v>155</v>
      </c>
      <c r="B27" s="246">
        <v>679975</v>
      </c>
      <c r="C27" s="246">
        <v>710280</v>
      </c>
      <c r="D27" s="246">
        <v>683156</v>
      </c>
      <c r="E27" s="246">
        <v>684867</v>
      </c>
      <c r="F27" s="246">
        <v>682777</v>
      </c>
      <c r="G27" s="243"/>
      <c r="H27" s="703">
        <v>-0.31</v>
      </c>
      <c r="I27" s="703">
        <v>0.41</v>
      </c>
      <c r="J27" s="471">
        <v>0.41</v>
      </c>
      <c r="L27" s="730"/>
      <c r="M27" s="730"/>
      <c r="N27" s="730"/>
      <c r="O27" s="730"/>
      <c r="P27" s="730"/>
    </row>
    <row r="28" spans="1:16" s="729" customFormat="1" ht="12" customHeight="1" x14ac:dyDescent="0.2">
      <c r="A28" s="235" t="s">
        <v>156</v>
      </c>
      <c r="B28" s="247">
        <v>346384</v>
      </c>
      <c r="C28" s="247">
        <v>361392</v>
      </c>
      <c r="D28" s="247">
        <v>348210</v>
      </c>
      <c r="E28" s="247">
        <v>344956</v>
      </c>
      <c r="F28" s="247">
        <v>349626</v>
      </c>
      <c r="G28" s="243"/>
      <c r="H28" s="703">
        <v>1.35</v>
      </c>
      <c r="I28" s="703">
        <v>0.94</v>
      </c>
      <c r="J28" s="471">
        <v>0.94</v>
      </c>
      <c r="L28" s="730"/>
      <c r="M28" s="730"/>
      <c r="N28" s="730"/>
      <c r="O28" s="730"/>
      <c r="P28" s="730"/>
    </row>
    <row r="29" spans="1:16" ht="12" customHeight="1" x14ac:dyDescent="0.2">
      <c r="A29" s="239" t="s">
        <v>157</v>
      </c>
      <c r="B29" s="246">
        <v>12897</v>
      </c>
      <c r="C29" s="246">
        <v>26437</v>
      </c>
      <c r="D29" s="246">
        <v>24750</v>
      </c>
      <c r="E29" s="246">
        <v>32100</v>
      </c>
      <c r="F29" s="246">
        <v>21765</v>
      </c>
      <c r="G29" s="243"/>
      <c r="H29" s="703">
        <v>-32.200000000000003</v>
      </c>
      <c r="I29" s="703">
        <v>68.760000000000005</v>
      </c>
      <c r="J29" s="471">
        <v>68.760000000000005</v>
      </c>
      <c r="N29" s="730"/>
      <c r="O29" s="730"/>
      <c r="P29" s="730"/>
    </row>
    <row r="30" spans="1:16" ht="12" customHeight="1" x14ac:dyDescent="0.2">
      <c r="A30" s="235" t="s">
        <v>158</v>
      </c>
      <c r="B30" s="247">
        <v>22672</v>
      </c>
      <c r="C30" s="247">
        <v>14465</v>
      </c>
      <c r="D30" s="247">
        <v>14543</v>
      </c>
      <c r="E30" s="247">
        <v>14585</v>
      </c>
      <c r="F30" s="247">
        <v>11175</v>
      </c>
      <c r="G30" s="243"/>
      <c r="H30" s="703">
        <v>-23.38</v>
      </c>
      <c r="I30" s="703">
        <v>-50.71</v>
      </c>
      <c r="J30" s="471">
        <v>-50.71</v>
      </c>
      <c r="N30" s="730"/>
      <c r="O30" s="730"/>
      <c r="P30" s="730"/>
    </row>
    <row r="31" spans="1:16" ht="12" customHeight="1" x14ac:dyDescent="0.2">
      <c r="A31" s="239" t="s">
        <v>159</v>
      </c>
      <c r="B31" s="246">
        <v>298022</v>
      </c>
      <c r="C31" s="246">
        <v>307985</v>
      </c>
      <c r="D31" s="246">
        <v>295653</v>
      </c>
      <c r="E31" s="246">
        <v>293226</v>
      </c>
      <c r="F31" s="246">
        <v>300211</v>
      </c>
      <c r="G31" s="243"/>
      <c r="H31" s="703">
        <v>2.38</v>
      </c>
      <c r="I31" s="703">
        <v>0.73</v>
      </c>
      <c r="J31" s="471">
        <v>0.73</v>
      </c>
      <c r="N31" s="730"/>
      <c r="O31" s="730"/>
      <c r="P31" s="730"/>
    </row>
    <row r="32" spans="1:16" ht="12" customHeight="1" x14ac:dyDescent="0.2">
      <c r="A32" s="235" t="s">
        <v>160</v>
      </c>
      <c r="B32" s="247">
        <v>12500</v>
      </c>
      <c r="C32" s="247">
        <v>19499</v>
      </c>
      <c r="D32" s="247">
        <v>19138</v>
      </c>
      <c r="E32" s="247">
        <v>19141</v>
      </c>
      <c r="F32" s="247">
        <v>29125</v>
      </c>
      <c r="G32" s="243"/>
      <c r="H32" s="703">
        <v>52.16</v>
      </c>
      <c r="I32" s="703">
        <v>133</v>
      </c>
      <c r="J32" s="471">
        <v>133</v>
      </c>
      <c r="N32" s="730"/>
      <c r="O32" s="730"/>
      <c r="P32" s="730"/>
    </row>
    <row r="33" spans="1:16" ht="12" customHeight="1" x14ac:dyDescent="0.2">
      <c r="A33" s="248" t="s">
        <v>162</v>
      </c>
      <c r="B33" s="249">
        <v>3287346</v>
      </c>
      <c r="C33" s="249">
        <v>3341039</v>
      </c>
      <c r="D33" s="249">
        <v>3255200</v>
      </c>
      <c r="E33" s="249">
        <v>3210398</v>
      </c>
      <c r="F33" s="249">
        <v>3144611</v>
      </c>
      <c r="G33" s="250"/>
      <c r="H33" s="715">
        <v>-2.0499999999999998</v>
      </c>
      <c r="I33" s="715">
        <v>-4.34</v>
      </c>
      <c r="J33" s="251">
        <v>-4.34</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173</v>
      </c>
      <c r="B2" s="829"/>
      <c r="C2" s="829"/>
      <c r="D2" s="829"/>
      <c r="E2" s="829"/>
      <c r="F2" s="829"/>
      <c r="G2" s="46"/>
      <c r="H2" s="666"/>
      <c r="I2" s="827" t="s">
        <v>174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498979</v>
      </c>
      <c r="C8" s="237">
        <v>499331</v>
      </c>
      <c r="D8" s="237">
        <v>571475</v>
      </c>
      <c r="E8" s="237">
        <v>573687</v>
      </c>
      <c r="F8" s="237">
        <v>590311</v>
      </c>
      <c r="G8" s="238"/>
      <c r="H8" s="703">
        <v>2.9</v>
      </c>
      <c r="I8" s="703">
        <v>18.3</v>
      </c>
      <c r="J8" s="471">
        <v>18.3</v>
      </c>
      <c r="L8" s="730"/>
      <c r="M8" s="730"/>
      <c r="N8" s="730"/>
      <c r="O8" s="730"/>
      <c r="P8" s="730"/>
    </row>
    <row r="9" spans="1:16" s="729" customFormat="1" ht="12" customHeight="1" x14ac:dyDescent="0.2">
      <c r="A9" s="239" t="s">
        <v>151</v>
      </c>
      <c r="B9" s="240">
        <v>493680</v>
      </c>
      <c r="C9" s="240">
        <v>493985</v>
      </c>
      <c r="D9" s="240">
        <v>565173</v>
      </c>
      <c r="E9" s="240">
        <v>567289</v>
      </c>
      <c r="F9" s="240">
        <v>583584</v>
      </c>
      <c r="G9" s="238"/>
      <c r="H9" s="703">
        <v>2.87</v>
      </c>
      <c r="I9" s="703">
        <v>18.21</v>
      </c>
      <c r="J9" s="471">
        <v>18.21</v>
      </c>
      <c r="L9" s="730"/>
      <c r="M9" s="730"/>
      <c r="N9" s="730"/>
      <c r="O9" s="730"/>
      <c r="P9" s="730"/>
    </row>
    <row r="10" spans="1:16" s="729" customFormat="1" ht="12" customHeight="1" x14ac:dyDescent="0.2">
      <c r="A10" s="235" t="s">
        <v>152</v>
      </c>
      <c r="B10" s="237">
        <v>5299</v>
      </c>
      <c r="C10" s="237">
        <v>5346</v>
      </c>
      <c r="D10" s="237">
        <v>6302</v>
      </c>
      <c r="E10" s="237">
        <v>6398</v>
      </c>
      <c r="F10" s="237">
        <v>6727</v>
      </c>
      <c r="G10" s="238"/>
      <c r="H10" s="703">
        <v>5.14</v>
      </c>
      <c r="I10" s="703">
        <v>26.95</v>
      </c>
      <c r="J10" s="471">
        <v>26.95</v>
      </c>
      <c r="L10" s="730"/>
      <c r="M10" s="730"/>
      <c r="N10" s="730"/>
      <c r="O10" s="730"/>
      <c r="P10" s="730"/>
    </row>
    <row r="11" spans="1:16" s="729" customFormat="1" ht="12" customHeight="1" x14ac:dyDescent="0.2">
      <c r="A11" s="239" t="s">
        <v>153</v>
      </c>
      <c r="B11" s="240">
        <v>12496</v>
      </c>
      <c r="C11" s="240">
        <v>12444</v>
      </c>
      <c r="D11" s="240">
        <v>13859</v>
      </c>
      <c r="E11" s="240">
        <v>13597</v>
      </c>
      <c r="F11" s="240">
        <v>13821</v>
      </c>
      <c r="G11" s="238"/>
      <c r="H11" s="703">
        <v>1.65</v>
      </c>
      <c r="I11" s="703">
        <v>10.6</v>
      </c>
      <c r="J11" s="471">
        <v>10.6</v>
      </c>
      <c r="L11" s="730"/>
      <c r="M11" s="730"/>
      <c r="N11" s="730"/>
      <c r="O11" s="730"/>
      <c r="P11" s="730"/>
    </row>
    <row r="12" spans="1:16" s="729" customFormat="1" ht="12" customHeight="1" x14ac:dyDescent="0.2">
      <c r="A12" s="235" t="s">
        <v>154</v>
      </c>
      <c r="B12" s="237">
        <v>24</v>
      </c>
      <c r="C12" s="237">
        <v>22</v>
      </c>
      <c r="D12" s="237">
        <v>21</v>
      </c>
      <c r="E12" s="237">
        <v>23</v>
      </c>
      <c r="F12" s="237">
        <v>25</v>
      </c>
      <c r="G12" s="238"/>
      <c r="H12" s="703">
        <v>8.6999999999999993</v>
      </c>
      <c r="I12" s="703">
        <v>4.17</v>
      </c>
      <c r="J12" s="471">
        <v>4.17</v>
      </c>
      <c r="L12" s="730"/>
      <c r="M12" s="730"/>
      <c r="N12" s="730"/>
      <c r="O12" s="730"/>
      <c r="P12" s="730"/>
    </row>
    <row r="13" spans="1:16" s="729" customFormat="1" ht="12" customHeight="1" x14ac:dyDescent="0.2">
      <c r="A13" s="241" t="s">
        <v>155</v>
      </c>
      <c r="B13" s="240">
        <v>12422</v>
      </c>
      <c r="C13" s="240">
        <v>12364</v>
      </c>
      <c r="D13" s="240">
        <v>13779</v>
      </c>
      <c r="E13" s="240">
        <v>13518</v>
      </c>
      <c r="F13" s="240">
        <v>13738</v>
      </c>
      <c r="G13" s="238"/>
      <c r="H13" s="703">
        <v>1.63</v>
      </c>
      <c r="I13" s="703">
        <v>10.59</v>
      </c>
      <c r="J13" s="471">
        <v>10.59</v>
      </c>
      <c r="L13" s="730"/>
      <c r="M13" s="730"/>
      <c r="N13" s="730"/>
      <c r="O13" s="730"/>
      <c r="P13" s="730"/>
    </row>
    <row r="14" spans="1:16" s="729" customFormat="1" ht="12" customHeight="1" x14ac:dyDescent="0.2">
      <c r="A14" s="235" t="s">
        <v>156</v>
      </c>
      <c r="B14" s="237">
        <v>69</v>
      </c>
      <c r="C14" s="237">
        <v>81</v>
      </c>
      <c r="D14" s="237">
        <v>90</v>
      </c>
      <c r="E14" s="237">
        <v>89</v>
      </c>
      <c r="F14" s="237">
        <v>87</v>
      </c>
      <c r="G14" s="238"/>
      <c r="H14" s="703">
        <v>-2.25</v>
      </c>
      <c r="I14" s="703">
        <v>26.09</v>
      </c>
      <c r="J14" s="471">
        <v>26.09</v>
      </c>
      <c r="L14" s="730"/>
      <c r="M14" s="730"/>
      <c r="N14" s="730"/>
      <c r="O14" s="730"/>
      <c r="P14" s="730"/>
    </row>
    <row r="15" spans="1:16" s="729" customFormat="1" ht="12" customHeight="1" x14ac:dyDescent="0.2">
      <c r="A15" s="239" t="s">
        <v>157</v>
      </c>
      <c r="B15" s="240">
        <v>10</v>
      </c>
      <c r="C15" s="240">
        <v>11</v>
      </c>
      <c r="D15" s="240">
        <v>11</v>
      </c>
      <c r="E15" s="240">
        <v>12</v>
      </c>
      <c r="F15" s="240">
        <v>10</v>
      </c>
      <c r="G15" s="238"/>
      <c r="H15" s="703">
        <v>-16.670000000000002</v>
      </c>
      <c r="I15" s="703">
        <v>0</v>
      </c>
      <c r="J15" s="471">
        <v>0</v>
      </c>
      <c r="L15" s="730"/>
      <c r="M15" s="730"/>
      <c r="N15" s="730"/>
      <c r="O15" s="730"/>
      <c r="P15" s="730"/>
    </row>
    <row r="16" spans="1:16" s="729" customFormat="1" ht="12" customHeight="1" x14ac:dyDescent="0.2">
      <c r="A16" s="235" t="s">
        <v>158</v>
      </c>
      <c r="B16" s="237">
        <v>49</v>
      </c>
      <c r="C16" s="237">
        <v>43</v>
      </c>
      <c r="D16" s="237">
        <v>45</v>
      </c>
      <c r="E16" s="237">
        <v>43</v>
      </c>
      <c r="F16" s="237">
        <v>39</v>
      </c>
      <c r="G16" s="238"/>
      <c r="H16" s="703">
        <v>-9.3000000000000007</v>
      </c>
      <c r="I16" s="703">
        <v>-20.41</v>
      </c>
      <c r="J16" s="471">
        <v>-20.41</v>
      </c>
      <c r="L16" s="730"/>
      <c r="M16" s="730"/>
      <c r="N16" s="730"/>
      <c r="O16" s="730"/>
      <c r="P16" s="730"/>
    </row>
    <row r="17" spans="1:16" s="729" customFormat="1" ht="12" customHeight="1" x14ac:dyDescent="0.2">
      <c r="A17" s="239" t="s">
        <v>159</v>
      </c>
      <c r="B17" s="240">
        <v>12294</v>
      </c>
      <c r="C17" s="240">
        <v>12229</v>
      </c>
      <c r="D17" s="240">
        <v>13633</v>
      </c>
      <c r="E17" s="240">
        <v>13374</v>
      </c>
      <c r="F17" s="240">
        <v>13602</v>
      </c>
      <c r="G17" s="238"/>
      <c r="H17" s="703">
        <v>1.7</v>
      </c>
      <c r="I17" s="703">
        <v>10.64</v>
      </c>
      <c r="J17" s="471">
        <v>10.64</v>
      </c>
      <c r="L17" s="730"/>
      <c r="M17" s="730"/>
      <c r="N17" s="730"/>
      <c r="O17" s="730"/>
      <c r="P17" s="730"/>
    </row>
    <row r="18" spans="1:16" s="729" customFormat="1" ht="12" customHeight="1" x14ac:dyDescent="0.2">
      <c r="A18" s="235" t="s">
        <v>160</v>
      </c>
      <c r="B18" s="237">
        <v>50</v>
      </c>
      <c r="C18" s="237">
        <v>58</v>
      </c>
      <c r="D18" s="237">
        <v>59</v>
      </c>
      <c r="E18" s="237">
        <v>56</v>
      </c>
      <c r="F18" s="237">
        <v>58</v>
      </c>
      <c r="G18" s="238"/>
      <c r="H18" s="703">
        <v>3.57</v>
      </c>
      <c r="I18" s="703">
        <v>16</v>
      </c>
      <c r="J18" s="471">
        <v>16</v>
      </c>
      <c r="L18" s="730"/>
      <c r="M18" s="730"/>
      <c r="N18" s="730"/>
      <c r="O18" s="730"/>
      <c r="P18" s="730"/>
    </row>
    <row r="19" spans="1:16" s="729" customFormat="1" ht="12" customHeight="1" x14ac:dyDescent="0.2">
      <c r="A19" s="239" t="s">
        <v>161</v>
      </c>
      <c r="B19" s="240">
        <v>511475</v>
      </c>
      <c r="C19" s="240">
        <v>511775</v>
      </c>
      <c r="D19" s="240">
        <v>585334</v>
      </c>
      <c r="E19" s="240">
        <v>587284</v>
      </c>
      <c r="F19" s="240">
        <v>604132</v>
      </c>
      <c r="G19" s="238"/>
      <c r="H19" s="703">
        <v>2.87</v>
      </c>
      <c r="I19" s="703">
        <v>18.12</v>
      </c>
      <c r="J19" s="471">
        <v>18.12</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17599496</v>
      </c>
      <c r="C22" s="242">
        <v>18501264</v>
      </c>
      <c r="D22" s="242">
        <v>21275851</v>
      </c>
      <c r="E22" s="242">
        <v>21551179</v>
      </c>
      <c r="F22" s="242">
        <v>22736046</v>
      </c>
      <c r="G22" s="243"/>
      <c r="H22" s="714">
        <v>5.5</v>
      </c>
      <c r="I22" s="714">
        <v>29.19</v>
      </c>
      <c r="J22" s="471">
        <v>29.19</v>
      </c>
      <c r="L22" s="730"/>
      <c r="M22" s="730"/>
      <c r="N22" s="730"/>
      <c r="O22" s="730"/>
      <c r="P22" s="730"/>
    </row>
    <row r="23" spans="1:16" s="729" customFormat="1" ht="12" customHeight="1" x14ac:dyDescent="0.2">
      <c r="A23" s="239" t="s">
        <v>151</v>
      </c>
      <c r="B23" s="246">
        <v>17289417</v>
      </c>
      <c r="C23" s="246">
        <v>18179477</v>
      </c>
      <c r="D23" s="246">
        <v>20907472</v>
      </c>
      <c r="E23" s="246">
        <v>21172974</v>
      </c>
      <c r="F23" s="246">
        <v>22332330</v>
      </c>
      <c r="G23" s="243"/>
      <c r="H23" s="703">
        <v>5.48</v>
      </c>
      <c r="I23" s="703">
        <v>29.17</v>
      </c>
      <c r="J23" s="471">
        <v>29.17</v>
      </c>
      <c r="L23" s="730"/>
      <c r="M23" s="730"/>
      <c r="N23" s="730"/>
      <c r="O23" s="730"/>
      <c r="P23" s="730"/>
    </row>
    <row r="24" spans="1:16" s="729" customFormat="1" ht="12" customHeight="1" x14ac:dyDescent="0.2">
      <c r="A24" s="235" t="s">
        <v>152</v>
      </c>
      <c r="B24" s="242">
        <v>310079</v>
      </c>
      <c r="C24" s="242">
        <v>321787</v>
      </c>
      <c r="D24" s="242">
        <v>368379</v>
      </c>
      <c r="E24" s="242">
        <v>378205</v>
      </c>
      <c r="F24" s="242">
        <v>403716</v>
      </c>
      <c r="G24" s="243"/>
      <c r="H24" s="703">
        <v>6.75</v>
      </c>
      <c r="I24" s="703">
        <v>30.2</v>
      </c>
      <c r="J24" s="471">
        <v>30.2</v>
      </c>
      <c r="L24" s="730"/>
      <c r="M24" s="730"/>
      <c r="N24" s="730"/>
      <c r="O24" s="730"/>
      <c r="P24" s="730"/>
    </row>
    <row r="25" spans="1:16" s="729" customFormat="1" ht="12" customHeight="1" x14ac:dyDescent="0.2">
      <c r="A25" s="239" t="s">
        <v>153</v>
      </c>
      <c r="B25" s="246">
        <v>2369137</v>
      </c>
      <c r="C25" s="246">
        <v>2622720</v>
      </c>
      <c r="D25" s="246">
        <v>2819028</v>
      </c>
      <c r="E25" s="246">
        <v>2851782</v>
      </c>
      <c r="F25" s="246">
        <v>2895142</v>
      </c>
      <c r="G25" s="243"/>
      <c r="H25" s="703">
        <v>1.52</v>
      </c>
      <c r="I25" s="703">
        <v>22.2</v>
      </c>
      <c r="J25" s="471">
        <v>22.2</v>
      </c>
      <c r="L25" s="730"/>
      <c r="M25" s="730"/>
      <c r="N25" s="730"/>
      <c r="O25" s="730"/>
      <c r="P25" s="730"/>
    </row>
    <row r="26" spans="1:16" s="729" customFormat="1" ht="12" customHeight="1" x14ac:dyDescent="0.2">
      <c r="A26" s="235" t="s">
        <v>154</v>
      </c>
      <c r="B26" s="242">
        <v>9771</v>
      </c>
      <c r="C26" s="242">
        <v>10222</v>
      </c>
      <c r="D26" s="242">
        <v>10591</v>
      </c>
      <c r="E26" s="242">
        <v>9870</v>
      </c>
      <c r="F26" s="242">
        <v>16069</v>
      </c>
      <c r="G26" s="243"/>
      <c r="H26" s="703">
        <v>62.81</v>
      </c>
      <c r="I26" s="703">
        <v>64.459999999999994</v>
      </c>
      <c r="J26" s="471">
        <v>64.459999999999994</v>
      </c>
      <c r="L26" s="730"/>
      <c r="M26" s="730"/>
      <c r="N26" s="730"/>
      <c r="O26" s="730"/>
      <c r="P26" s="730"/>
    </row>
    <row r="27" spans="1:16" s="729" customFormat="1" ht="12" customHeight="1" x14ac:dyDescent="0.2">
      <c r="A27" s="241" t="s">
        <v>155</v>
      </c>
      <c r="B27" s="246">
        <v>2330569</v>
      </c>
      <c r="C27" s="246">
        <v>2575769</v>
      </c>
      <c r="D27" s="246">
        <v>2783885</v>
      </c>
      <c r="E27" s="246">
        <v>2818189</v>
      </c>
      <c r="F27" s="246">
        <v>2855132</v>
      </c>
      <c r="G27" s="243"/>
      <c r="H27" s="703">
        <v>1.31</v>
      </c>
      <c r="I27" s="703">
        <v>22.51</v>
      </c>
      <c r="J27" s="471">
        <v>22.51</v>
      </c>
      <c r="L27" s="730"/>
      <c r="M27" s="730"/>
      <c r="N27" s="730"/>
      <c r="O27" s="730"/>
      <c r="P27" s="730"/>
    </row>
    <row r="28" spans="1:16" s="729" customFormat="1" ht="12" customHeight="1" x14ac:dyDescent="0.2">
      <c r="A28" s="235" t="s">
        <v>156</v>
      </c>
      <c r="B28" s="247">
        <v>193358</v>
      </c>
      <c r="C28" s="247">
        <v>353007</v>
      </c>
      <c r="D28" s="247">
        <v>386241</v>
      </c>
      <c r="E28" s="247">
        <v>396150</v>
      </c>
      <c r="F28" s="247">
        <v>368483</v>
      </c>
      <c r="G28" s="243"/>
      <c r="H28" s="703">
        <v>-6.98</v>
      </c>
      <c r="I28" s="703">
        <v>90.57</v>
      </c>
      <c r="J28" s="471">
        <v>90.57</v>
      </c>
      <c r="L28" s="730"/>
      <c r="M28" s="730"/>
      <c r="N28" s="730"/>
      <c r="O28" s="730"/>
      <c r="P28" s="730"/>
    </row>
    <row r="29" spans="1:16" ht="12" customHeight="1" x14ac:dyDescent="0.2">
      <c r="A29" s="239" t="s">
        <v>157</v>
      </c>
      <c r="B29" s="246">
        <v>1538</v>
      </c>
      <c r="C29" s="246">
        <v>1824</v>
      </c>
      <c r="D29" s="246">
        <v>1844</v>
      </c>
      <c r="E29" s="246">
        <v>2005</v>
      </c>
      <c r="F29" s="246">
        <v>1403</v>
      </c>
      <c r="G29" s="243"/>
      <c r="H29" s="703">
        <v>-30.02</v>
      </c>
      <c r="I29" s="703">
        <v>-8.7799999999999994</v>
      </c>
      <c r="J29" s="471">
        <v>-8.7799999999999994</v>
      </c>
      <c r="N29" s="730"/>
      <c r="O29" s="730"/>
      <c r="P29" s="730"/>
    </row>
    <row r="30" spans="1:16" ht="12" customHeight="1" x14ac:dyDescent="0.2">
      <c r="A30" s="235" t="s">
        <v>158</v>
      </c>
      <c r="B30" s="247">
        <v>14040</v>
      </c>
      <c r="C30" s="247">
        <v>13456</v>
      </c>
      <c r="D30" s="247">
        <v>14790</v>
      </c>
      <c r="E30" s="247">
        <v>13524</v>
      </c>
      <c r="F30" s="247">
        <v>13675</v>
      </c>
      <c r="G30" s="243"/>
      <c r="H30" s="703">
        <v>1.1200000000000001</v>
      </c>
      <c r="I30" s="703">
        <v>-2.6</v>
      </c>
      <c r="J30" s="471">
        <v>-2.6</v>
      </c>
      <c r="N30" s="730"/>
      <c r="O30" s="730"/>
      <c r="P30" s="730"/>
    </row>
    <row r="31" spans="1:16" ht="12" customHeight="1" x14ac:dyDescent="0.2">
      <c r="A31" s="239" t="s">
        <v>159</v>
      </c>
      <c r="B31" s="246">
        <v>2121632</v>
      </c>
      <c r="C31" s="246">
        <v>2207481</v>
      </c>
      <c r="D31" s="246">
        <v>2381010</v>
      </c>
      <c r="E31" s="246">
        <v>2406509</v>
      </c>
      <c r="F31" s="246">
        <v>2471570</v>
      </c>
      <c r="G31" s="243"/>
      <c r="H31" s="703">
        <v>2.7</v>
      </c>
      <c r="I31" s="703">
        <v>16.489999999999998</v>
      </c>
      <c r="J31" s="471">
        <v>16.489999999999998</v>
      </c>
      <c r="N31" s="730"/>
      <c r="O31" s="730"/>
      <c r="P31" s="730"/>
    </row>
    <row r="32" spans="1:16" ht="12" customHeight="1" x14ac:dyDescent="0.2">
      <c r="A32" s="235" t="s">
        <v>160</v>
      </c>
      <c r="B32" s="247">
        <v>28797</v>
      </c>
      <c r="C32" s="247">
        <v>36729</v>
      </c>
      <c r="D32" s="247">
        <v>24552</v>
      </c>
      <c r="E32" s="247">
        <v>23723</v>
      </c>
      <c r="F32" s="247">
        <v>23941</v>
      </c>
      <c r="G32" s="243"/>
      <c r="H32" s="703">
        <v>0.92</v>
      </c>
      <c r="I32" s="703">
        <v>-16.86</v>
      </c>
      <c r="J32" s="471">
        <v>-16.86</v>
      </c>
      <c r="N32" s="730"/>
      <c r="O32" s="730"/>
      <c r="P32" s="730"/>
    </row>
    <row r="33" spans="1:16" ht="12" customHeight="1" x14ac:dyDescent="0.2">
      <c r="A33" s="248" t="s">
        <v>162</v>
      </c>
      <c r="B33" s="249">
        <v>19968633</v>
      </c>
      <c r="C33" s="249">
        <v>21123983</v>
      </c>
      <c r="D33" s="249">
        <v>24094879</v>
      </c>
      <c r="E33" s="249">
        <v>24402961</v>
      </c>
      <c r="F33" s="249">
        <v>25631188</v>
      </c>
      <c r="G33" s="250"/>
      <c r="H33" s="715">
        <v>5.03</v>
      </c>
      <c r="I33" s="715">
        <v>28.36</v>
      </c>
      <c r="J33" s="251">
        <v>28.36</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12" style="726" bestFit="1" customWidth="1"/>
    <col min="17" max="16384" width="13.5" style="726"/>
  </cols>
  <sheetData>
    <row r="1" spans="1:16" ht="36" customHeight="1" x14ac:dyDescent="0.25"/>
    <row r="2" spans="1:16" s="727" customFormat="1" ht="28.15" customHeight="1" x14ac:dyDescent="0.2">
      <c r="A2" s="829" t="s">
        <v>332</v>
      </c>
      <c r="B2" s="829"/>
      <c r="C2" s="829"/>
      <c r="D2" s="829"/>
      <c r="E2" s="829"/>
      <c r="F2" s="829"/>
      <c r="G2" s="46"/>
      <c r="H2" s="666"/>
      <c r="I2" s="827" t="s">
        <v>175</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816885</v>
      </c>
      <c r="C8" s="237">
        <v>807365</v>
      </c>
      <c r="D8" s="237">
        <v>553307</v>
      </c>
      <c r="E8" s="237">
        <v>543563</v>
      </c>
      <c r="F8" s="237">
        <v>589485</v>
      </c>
      <c r="G8" s="238"/>
      <c r="H8" s="703">
        <v>8.4499999999999993</v>
      </c>
      <c r="I8" s="703">
        <v>-27.84</v>
      </c>
      <c r="J8" s="471">
        <v>-27.84</v>
      </c>
      <c r="L8" s="730"/>
      <c r="M8" s="730"/>
      <c r="N8" s="730"/>
      <c r="O8" s="730"/>
      <c r="P8" s="730"/>
    </row>
    <row r="9" spans="1:16" s="729" customFormat="1" ht="12" customHeight="1" x14ac:dyDescent="0.2">
      <c r="A9" s="239" t="s">
        <v>151</v>
      </c>
      <c r="B9" s="240">
        <v>811470</v>
      </c>
      <c r="C9" s="240">
        <v>802002</v>
      </c>
      <c r="D9" s="240">
        <v>549232</v>
      </c>
      <c r="E9" s="240">
        <v>539688</v>
      </c>
      <c r="F9" s="240">
        <v>585690</v>
      </c>
      <c r="G9" s="238"/>
      <c r="H9" s="703">
        <v>8.52</v>
      </c>
      <c r="I9" s="703">
        <v>-27.82</v>
      </c>
      <c r="J9" s="471">
        <v>-27.82</v>
      </c>
      <c r="L9" s="730"/>
      <c r="M9" s="730"/>
      <c r="N9" s="730"/>
      <c r="O9" s="730"/>
      <c r="P9" s="730"/>
    </row>
    <row r="10" spans="1:16" s="729" customFormat="1" ht="12" customHeight="1" x14ac:dyDescent="0.2">
      <c r="A10" s="235" t="s">
        <v>152</v>
      </c>
      <c r="B10" s="237">
        <v>5415</v>
      </c>
      <c r="C10" s="237">
        <v>5363</v>
      </c>
      <c r="D10" s="237">
        <v>4075</v>
      </c>
      <c r="E10" s="237">
        <v>3875</v>
      </c>
      <c r="F10" s="237">
        <v>3795</v>
      </c>
      <c r="G10" s="238"/>
      <c r="H10" s="703">
        <v>-2.06</v>
      </c>
      <c r="I10" s="703">
        <v>-29.92</v>
      </c>
      <c r="J10" s="471">
        <v>-29.92</v>
      </c>
      <c r="L10" s="730"/>
      <c r="M10" s="730"/>
      <c r="N10" s="730"/>
      <c r="O10" s="730"/>
      <c r="P10" s="730"/>
    </row>
    <row r="11" spans="1:16" s="729" customFormat="1" ht="12" customHeight="1" x14ac:dyDescent="0.2">
      <c r="A11" s="239" t="s">
        <v>153</v>
      </c>
      <c r="B11" s="240">
        <v>14230</v>
      </c>
      <c r="C11" s="240">
        <v>13525</v>
      </c>
      <c r="D11" s="240">
        <v>11099</v>
      </c>
      <c r="E11" s="240">
        <v>10269</v>
      </c>
      <c r="F11" s="240">
        <v>9416</v>
      </c>
      <c r="G11" s="238"/>
      <c r="H11" s="703">
        <v>-8.31</v>
      </c>
      <c r="I11" s="703">
        <v>-33.83</v>
      </c>
      <c r="J11" s="471">
        <v>-33.83</v>
      </c>
      <c r="L11" s="730"/>
      <c r="M11" s="730"/>
      <c r="N11" s="730"/>
      <c r="O11" s="730"/>
      <c r="P11" s="730"/>
    </row>
    <row r="12" spans="1:16" s="729" customFormat="1" ht="12" customHeight="1" x14ac:dyDescent="0.2">
      <c r="A12" s="235" t="s">
        <v>154</v>
      </c>
      <c r="B12" s="237">
        <v>48</v>
      </c>
      <c r="C12" s="237">
        <v>43</v>
      </c>
      <c r="D12" s="237">
        <v>42</v>
      </c>
      <c r="E12" s="237">
        <v>39</v>
      </c>
      <c r="F12" s="237">
        <v>38</v>
      </c>
      <c r="G12" s="238"/>
      <c r="H12" s="703">
        <v>-2.56</v>
      </c>
      <c r="I12" s="703">
        <v>-20.83</v>
      </c>
      <c r="J12" s="471">
        <v>-20.83</v>
      </c>
      <c r="L12" s="730"/>
      <c r="M12" s="730"/>
      <c r="N12" s="730"/>
      <c r="O12" s="730"/>
      <c r="P12" s="730"/>
    </row>
    <row r="13" spans="1:16" s="729" customFormat="1" ht="12" customHeight="1" x14ac:dyDescent="0.2">
      <c r="A13" s="241" t="s">
        <v>155</v>
      </c>
      <c r="B13" s="240">
        <v>14112</v>
      </c>
      <c r="C13" s="240">
        <v>13414</v>
      </c>
      <c r="D13" s="240">
        <v>10996</v>
      </c>
      <c r="E13" s="240">
        <v>10170</v>
      </c>
      <c r="F13" s="240">
        <v>9325</v>
      </c>
      <c r="G13" s="238"/>
      <c r="H13" s="703">
        <v>-8.31</v>
      </c>
      <c r="I13" s="703">
        <v>-33.92</v>
      </c>
      <c r="J13" s="471">
        <v>-33.92</v>
      </c>
      <c r="L13" s="730"/>
      <c r="M13" s="730"/>
      <c r="N13" s="730"/>
      <c r="O13" s="730"/>
      <c r="P13" s="730"/>
    </row>
    <row r="14" spans="1:16" s="729" customFormat="1" ht="12" customHeight="1" x14ac:dyDescent="0.2">
      <c r="A14" s="235" t="s">
        <v>156</v>
      </c>
      <c r="B14" s="237">
        <v>180</v>
      </c>
      <c r="C14" s="237">
        <v>188</v>
      </c>
      <c r="D14" s="237">
        <v>182</v>
      </c>
      <c r="E14" s="237">
        <v>175</v>
      </c>
      <c r="F14" s="237">
        <v>181</v>
      </c>
      <c r="G14" s="238"/>
      <c r="H14" s="703">
        <v>3.43</v>
      </c>
      <c r="I14" s="703">
        <v>0.56000000000000005</v>
      </c>
      <c r="J14" s="471">
        <v>0.56000000000000005</v>
      </c>
      <c r="L14" s="730"/>
      <c r="M14" s="730"/>
      <c r="N14" s="730"/>
      <c r="O14" s="730"/>
      <c r="P14" s="730"/>
    </row>
    <row r="15" spans="1:16" s="729" customFormat="1" ht="12" customHeight="1" x14ac:dyDescent="0.2">
      <c r="A15" s="239" t="s">
        <v>157</v>
      </c>
      <c r="B15" s="240">
        <v>100</v>
      </c>
      <c r="C15" s="240">
        <v>85</v>
      </c>
      <c r="D15" s="240">
        <v>86</v>
      </c>
      <c r="E15" s="240">
        <v>97</v>
      </c>
      <c r="F15" s="240">
        <v>103</v>
      </c>
      <c r="G15" s="238"/>
      <c r="H15" s="703">
        <v>6.19</v>
      </c>
      <c r="I15" s="703">
        <v>3</v>
      </c>
      <c r="J15" s="471">
        <v>3</v>
      </c>
      <c r="L15" s="730"/>
      <c r="M15" s="730"/>
      <c r="N15" s="730"/>
      <c r="O15" s="730"/>
      <c r="P15" s="730"/>
    </row>
    <row r="16" spans="1:16" s="729" customFormat="1" ht="12" customHeight="1" x14ac:dyDescent="0.2">
      <c r="A16" s="235" t="s">
        <v>158</v>
      </c>
      <c r="B16" s="237">
        <v>550</v>
      </c>
      <c r="C16" s="237">
        <v>525</v>
      </c>
      <c r="D16" s="237">
        <v>482</v>
      </c>
      <c r="E16" s="237">
        <v>453</v>
      </c>
      <c r="F16" s="237">
        <v>413</v>
      </c>
      <c r="G16" s="238"/>
      <c r="H16" s="703">
        <v>-8.83</v>
      </c>
      <c r="I16" s="703">
        <v>-24.91</v>
      </c>
      <c r="J16" s="471">
        <v>-24.91</v>
      </c>
      <c r="L16" s="730"/>
      <c r="M16" s="730"/>
      <c r="N16" s="730"/>
      <c r="O16" s="730"/>
      <c r="P16" s="730"/>
    </row>
    <row r="17" spans="1:16" s="729" customFormat="1" ht="12" customHeight="1" x14ac:dyDescent="0.2">
      <c r="A17" s="239" t="s">
        <v>159</v>
      </c>
      <c r="B17" s="240">
        <v>13282</v>
      </c>
      <c r="C17" s="240">
        <v>12616</v>
      </c>
      <c r="D17" s="240">
        <v>10246</v>
      </c>
      <c r="E17" s="240">
        <v>9445</v>
      </c>
      <c r="F17" s="240">
        <v>8628</v>
      </c>
      <c r="G17" s="238"/>
      <c r="H17" s="703">
        <v>-8.65</v>
      </c>
      <c r="I17" s="703">
        <v>-35.04</v>
      </c>
      <c r="J17" s="471">
        <v>-35.04</v>
      </c>
      <c r="L17" s="730"/>
      <c r="M17" s="730"/>
      <c r="N17" s="730"/>
      <c r="O17" s="730"/>
      <c r="P17" s="730"/>
    </row>
    <row r="18" spans="1:16" s="729" customFormat="1" ht="12" customHeight="1" x14ac:dyDescent="0.2">
      <c r="A18" s="235" t="s">
        <v>160</v>
      </c>
      <c r="B18" s="237">
        <v>70</v>
      </c>
      <c r="C18" s="237">
        <v>68</v>
      </c>
      <c r="D18" s="237">
        <v>61</v>
      </c>
      <c r="E18" s="237">
        <v>60</v>
      </c>
      <c r="F18" s="237">
        <v>53</v>
      </c>
      <c r="G18" s="238"/>
      <c r="H18" s="703">
        <v>-11.67</v>
      </c>
      <c r="I18" s="703">
        <v>-24.29</v>
      </c>
      <c r="J18" s="471">
        <v>-24.29</v>
      </c>
      <c r="L18" s="730"/>
      <c r="M18" s="730"/>
      <c r="N18" s="730"/>
      <c r="O18" s="730"/>
      <c r="P18" s="730"/>
    </row>
    <row r="19" spans="1:16" s="729" customFormat="1" ht="12" customHeight="1" x14ac:dyDescent="0.2">
      <c r="A19" s="239" t="s">
        <v>161</v>
      </c>
      <c r="B19" s="240">
        <v>831115</v>
      </c>
      <c r="C19" s="240">
        <v>820890</v>
      </c>
      <c r="D19" s="240">
        <v>564406</v>
      </c>
      <c r="E19" s="240">
        <v>553832</v>
      </c>
      <c r="F19" s="240">
        <v>598901</v>
      </c>
      <c r="G19" s="238"/>
      <c r="H19" s="703">
        <v>8.14</v>
      </c>
      <c r="I19" s="703">
        <v>-27.94</v>
      </c>
      <c r="J19" s="471">
        <v>-27.94</v>
      </c>
      <c r="L19" s="730"/>
      <c r="M19" s="730"/>
      <c r="N19" s="730"/>
      <c r="O19" s="730"/>
      <c r="P19" s="730"/>
    </row>
    <row r="20" spans="1:16" s="729" customFormat="1" ht="12" customHeight="1" x14ac:dyDescent="0.2">
      <c r="A20" s="243"/>
      <c r="B20" s="242"/>
      <c r="C20" s="242"/>
      <c r="D20" s="242"/>
      <c r="E20" s="242"/>
      <c r="F20" s="242"/>
      <c r="G20" s="243"/>
      <c r="H20" s="244"/>
      <c r="I20" s="244"/>
      <c r="J20" s="244"/>
      <c r="L20" s="730"/>
      <c r="M20" s="730"/>
      <c r="N20" s="730"/>
    </row>
    <row r="21" spans="1:16" s="729" customFormat="1" ht="12" customHeight="1" x14ac:dyDescent="0.2">
      <c r="A21" s="236" t="s">
        <v>294</v>
      </c>
      <c r="B21" s="245"/>
      <c r="C21" s="245"/>
      <c r="D21" s="245"/>
      <c r="E21" s="245"/>
      <c r="F21" s="245"/>
      <c r="G21" s="243"/>
      <c r="H21" s="222"/>
      <c r="I21" s="222"/>
      <c r="J21" s="222"/>
      <c r="L21" s="730"/>
      <c r="M21" s="730"/>
      <c r="N21" s="730"/>
    </row>
    <row r="22" spans="1:16" s="729" customFormat="1" ht="12" customHeight="1" x14ac:dyDescent="0.2">
      <c r="A22" s="235" t="s">
        <v>150</v>
      </c>
      <c r="B22" s="242">
        <v>8475123</v>
      </c>
      <c r="C22" s="242">
        <v>8012110</v>
      </c>
      <c r="D22" s="242">
        <v>7124892</v>
      </c>
      <c r="E22" s="242">
        <v>6634139</v>
      </c>
      <c r="F22" s="242">
        <v>6647729</v>
      </c>
      <c r="G22" s="243"/>
      <c r="H22" s="714">
        <v>0.2</v>
      </c>
      <c r="I22" s="714">
        <v>-21.56</v>
      </c>
      <c r="J22" s="471">
        <v>-21.56</v>
      </c>
      <c r="L22" s="730"/>
      <c r="M22" s="730"/>
      <c r="N22" s="730"/>
      <c r="O22" s="730"/>
      <c r="P22" s="730"/>
    </row>
    <row r="23" spans="1:16" s="729" customFormat="1" ht="12" customHeight="1" x14ac:dyDescent="0.2">
      <c r="A23" s="239" t="s">
        <v>151</v>
      </c>
      <c r="B23" s="246">
        <v>8354402</v>
      </c>
      <c r="C23" s="246">
        <v>7891974</v>
      </c>
      <c r="D23" s="246">
        <v>7012565</v>
      </c>
      <c r="E23" s="246">
        <v>6530040</v>
      </c>
      <c r="F23" s="246">
        <v>6545811</v>
      </c>
      <c r="G23" s="243"/>
      <c r="H23" s="703">
        <v>0.24</v>
      </c>
      <c r="I23" s="703">
        <v>-21.65</v>
      </c>
      <c r="J23" s="471">
        <v>-21.65</v>
      </c>
      <c r="L23" s="730"/>
      <c r="M23" s="730"/>
      <c r="N23" s="730"/>
      <c r="O23" s="730"/>
      <c r="P23" s="730"/>
    </row>
    <row r="24" spans="1:16" s="729" customFormat="1" ht="12" customHeight="1" x14ac:dyDescent="0.2">
      <c r="A24" s="235" t="s">
        <v>152</v>
      </c>
      <c r="B24" s="242">
        <v>120721</v>
      </c>
      <c r="C24" s="242">
        <v>120136</v>
      </c>
      <c r="D24" s="242">
        <v>112327</v>
      </c>
      <c r="E24" s="242">
        <v>104099</v>
      </c>
      <c r="F24" s="242">
        <v>101919</v>
      </c>
      <c r="G24" s="243"/>
      <c r="H24" s="703">
        <v>-2.09</v>
      </c>
      <c r="I24" s="703">
        <v>-15.57</v>
      </c>
      <c r="J24" s="471">
        <v>-15.57</v>
      </c>
      <c r="L24" s="730"/>
      <c r="M24" s="730"/>
      <c r="N24" s="730"/>
      <c r="O24" s="730"/>
      <c r="P24" s="730"/>
    </row>
    <row r="25" spans="1:16" s="729" customFormat="1" ht="12" customHeight="1" x14ac:dyDescent="0.2">
      <c r="A25" s="239" t="s">
        <v>153</v>
      </c>
      <c r="B25" s="246">
        <v>3702567</v>
      </c>
      <c r="C25" s="246">
        <v>3832600</v>
      </c>
      <c r="D25" s="246">
        <v>3551906</v>
      </c>
      <c r="E25" s="246">
        <v>3400156</v>
      </c>
      <c r="F25" s="246">
        <v>3497393</v>
      </c>
      <c r="G25" s="243"/>
      <c r="H25" s="703">
        <v>2.86</v>
      </c>
      <c r="I25" s="703">
        <v>-5.54</v>
      </c>
      <c r="J25" s="471">
        <v>-5.54</v>
      </c>
      <c r="L25" s="730"/>
      <c r="M25" s="730"/>
      <c r="N25" s="730"/>
      <c r="O25" s="730"/>
      <c r="P25" s="730"/>
    </row>
    <row r="26" spans="1:16" s="729" customFormat="1" ht="12" customHeight="1" x14ac:dyDescent="0.2">
      <c r="A26" s="235" t="s">
        <v>154</v>
      </c>
      <c r="B26" s="242">
        <v>13235</v>
      </c>
      <c r="C26" s="242">
        <v>12861</v>
      </c>
      <c r="D26" s="242">
        <v>12548</v>
      </c>
      <c r="E26" s="242">
        <v>10984</v>
      </c>
      <c r="F26" s="242">
        <v>16138</v>
      </c>
      <c r="G26" s="243"/>
      <c r="H26" s="703">
        <v>46.92</v>
      </c>
      <c r="I26" s="703">
        <v>21.93</v>
      </c>
      <c r="J26" s="471">
        <v>21.93</v>
      </c>
      <c r="L26" s="730"/>
      <c r="M26" s="730"/>
      <c r="N26" s="730"/>
      <c r="O26" s="730"/>
      <c r="P26" s="730"/>
    </row>
    <row r="27" spans="1:16" s="729" customFormat="1" ht="12" customHeight="1" x14ac:dyDescent="0.2">
      <c r="A27" s="241" t="s">
        <v>155</v>
      </c>
      <c r="B27" s="246">
        <v>3181986</v>
      </c>
      <c r="C27" s="246">
        <v>3361471</v>
      </c>
      <c r="D27" s="246">
        <v>3161400</v>
      </c>
      <c r="E27" s="246">
        <v>3043823</v>
      </c>
      <c r="F27" s="246">
        <v>3165701</v>
      </c>
      <c r="G27" s="243"/>
      <c r="H27" s="703">
        <v>4</v>
      </c>
      <c r="I27" s="703">
        <v>-0.51</v>
      </c>
      <c r="J27" s="471">
        <v>-0.51</v>
      </c>
      <c r="L27" s="730"/>
      <c r="M27" s="730"/>
      <c r="N27" s="730"/>
      <c r="O27" s="730"/>
      <c r="P27" s="730"/>
    </row>
    <row r="28" spans="1:16" s="729" customFormat="1" ht="12" customHeight="1" x14ac:dyDescent="0.2">
      <c r="A28" s="235" t="s">
        <v>156</v>
      </c>
      <c r="B28" s="247">
        <v>949773</v>
      </c>
      <c r="C28" s="247">
        <v>1010711</v>
      </c>
      <c r="D28" s="247">
        <v>980872</v>
      </c>
      <c r="E28" s="247">
        <v>971379</v>
      </c>
      <c r="F28" s="247">
        <v>1046790</v>
      </c>
      <c r="G28" s="243"/>
      <c r="H28" s="703">
        <v>7.76</v>
      </c>
      <c r="I28" s="703">
        <v>10.210000000000001</v>
      </c>
      <c r="J28" s="471">
        <v>10.210000000000001</v>
      </c>
      <c r="L28" s="730"/>
      <c r="M28" s="730"/>
      <c r="N28" s="730"/>
      <c r="O28" s="730"/>
      <c r="P28" s="730"/>
    </row>
    <row r="29" spans="1:16" ht="12" customHeight="1" x14ac:dyDescent="0.2">
      <c r="A29" s="239" t="s">
        <v>157</v>
      </c>
      <c r="B29" s="246">
        <v>584283</v>
      </c>
      <c r="C29" s="246">
        <v>658574</v>
      </c>
      <c r="D29" s="246">
        <v>661848</v>
      </c>
      <c r="E29" s="246">
        <v>691419</v>
      </c>
      <c r="F29" s="246">
        <v>780605</v>
      </c>
      <c r="G29" s="243"/>
      <c r="H29" s="703">
        <v>12.9</v>
      </c>
      <c r="I29" s="703">
        <v>33.6</v>
      </c>
      <c r="J29" s="471">
        <v>33.6</v>
      </c>
      <c r="N29" s="730"/>
      <c r="O29" s="730"/>
      <c r="P29" s="730"/>
    </row>
    <row r="30" spans="1:16" ht="12" customHeight="1" x14ac:dyDescent="0.2">
      <c r="A30" s="235" t="s">
        <v>158</v>
      </c>
      <c r="B30" s="247">
        <v>652012</v>
      </c>
      <c r="C30" s="247">
        <v>732029</v>
      </c>
      <c r="D30" s="247">
        <v>659279</v>
      </c>
      <c r="E30" s="247">
        <v>600827</v>
      </c>
      <c r="F30" s="247">
        <v>593986</v>
      </c>
      <c r="G30" s="243"/>
      <c r="H30" s="703">
        <v>-1.1399999999999999</v>
      </c>
      <c r="I30" s="703">
        <v>-8.9</v>
      </c>
      <c r="J30" s="471">
        <v>-8.9</v>
      </c>
      <c r="N30" s="730"/>
      <c r="O30" s="730"/>
      <c r="P30" s="730"/>
    </row>
    <row r="31" spans="1:16" ht="12" customHeight="1" x14ac:dyDescent="0.2">
      <c r="A31" s="239" t="s">
        <v>159</v>
      </c>
      <c r="B31" s="246">
        <v>995918</v>
      </c>
      <c r="C31" s="246">
        <v>960157</v>
      </c>
      <c r="D31" s="246">
        <v>859400</v>
      </c>
      <c r="E31" s="246">
        <v>780198</v>
      </c>
      <c r="F31" s="246">
        <v>744320</v>
      </c>
      <c r="G31" s="243"/>
      <c r="H31" s="703">
        <v>-4.5999999999999996</v>
      </c>
      <c r="I31" s="703">
        <v>-25.26</v>
      </c>
      <c r="J31" s="471">
        <v>-25.26</v>
      </c>
      <c r="N31" s="730"/>
      <c r="O31" s="730"/>
      <c r="P31" s="730"/>
    </row>
    <row r="32" spans="1:16" ht="12" customHeight="1" x14ac:dyDescent="0.2">
      <c r="A32" s="235" t="s">
        <v>160</v>
      </c>
      <c r="B32" s="247">
        <v>507346</v>
      </c>
      <c r="C32" s="247">
        <v>458269</v>
      </c>
      <c r="D32" s="247">
        <v>377958</v>
      </c>
      <c r="E32" s="247">
        <v>345349</v>
      </c>
      <c r="F32" s="247">
        <v>315554</v>
      </c>
      <c r="G32" s="243"/>
      <c r="H32" s="703">
        <v>-8.6300000000000008</v>
      </c>
      <c r="I32" s="703">
        <v>-37.799999999999997</v>
      </c>
      <c r="J32" s="471">
        <v>-37.799999999999997</v>
      </c>
      <c r="N32" s="730"/>
      <c r="O32" s="730"/>
      <c r="P32" s="730"/>
    </row>
    <row r="33" spans="1:16" ht="12" customHeight="1" x14ac:dyDescent="0.2">
      <c r="A33" s="248" t="s">
        <v>162</v>
      </c>
      <c r="B33" s="249">
        <v>12177690</v>
      </c>
      <c r="C33" s="249">
        <v>11844710</v>
      </c>
      <c r="D33" s="249">
        <v>10676799</v>
      </c>
      <c r="E33" s="249">
        <v>10034295</v>
      </c>
      <c r="F33" s="249">
        <v>10145123</v>
      </c>
      <c r="G33" s="250"/>
      <c r="H33" s="715">
        <v>1.1000000000000001</v>
      </c>
      <c r="I33" s="715">
        <v>-16.690000000000001</v>
      </c>
      <c r="J33" s="251">
        <v>-16.690000000000001</v>
      </c>
      <c r="N33" s="730"/>
      <c r="O33" s="730"/>
      <c r="P33" s="730"/>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topLeftCell="A2"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176</v>
      </c>
      <c r="B2" s="829"/>
      <c r="C2" s="829"/>
      <c r="D2" s="829"/>
      <c r="E2" s="829"/>
      <c r="F2" s="829"/>
      <c r="G2" s="46"/>
      <c r="H2" s="666"/>
      <c r="I2" s="827" t="s">
        <v>177</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2197694</v>
      </c>
      <c r="C8" s="237">
        <v>2199227</v>
      </c>
      <c r="D8" s="237">
        <v>2273557</v>
      </c>
      <c r="E8" s="237">
        <v>2483755</v>
      </c>
      <c r="F8" s="237">
        <v>2625718</v>
      </c>
      <c r="G8" s="238"/>
      <c r="H8" s="703">
        <v>5.72</v>
      </c>
      <c r="I8" s="703">
        <v>19.48</v>
      </c>
      <c r="J8" s="471">
        <v>19.48</v>
      </c>
      <c r="L8" s="311"/>
      <c r="M8" s="467"/>
      <c r="N8" s="467"/>
      <c r="O8" s="467"/>
      <c r="P8" s="467"/>
    </row>
    <row r="9" spans="1:16" s="729" customFormat="1" ht="12" customHeight="1" x14ac:dyDescent="0.2">
      <c r="A9" s="239" t="s">
        <v>151</v>
      </c>
      <c r="B9" s="240">
        <v>2184495</v>
      </c>
      <c r="C9" s="240">
        <v>2185800</v>
      </c>
      <c r="D9" s="240">
        <v>2259397</v>
      </c>
      <c r="E9" s="240">
        <v>2468474</v>
      </c>
      <c r="F9" s="240">
        <v>2609541</v>
      </c>
      <c r="G9" s="238"/>
      <c r="H9" s="703">
        <v>5.71</v>
      </c>
      <c r="I9" s="703">
        <v>19.46</v>
      </c>
      <c r="J9" s="471">
        <v>19.46</v>
      </c>
      <c r="L9" s="311"/>
      <c r="M9" s="467"/>
      <c r="N9" s="467"/>
      <c r="O9" s="467"/>
      <c r="P9" s="467"/>
    </row>
    <row r="10" spans="1:16" s="729" customFormat="1" ht="12" customHeight="1" x14ac:dyDescent="0.2">
      <c r="A10" s="235" t="s">
        <v>152</v>
      </c>
      <c r="B10" s="237">
        <v>13199</v>
      </c>
      <c r="C10" s="237">
        <v>13427</v>
      </c>
      <c r="D10" s="237">
        <v>14160</v>
      </c>
      <c r="E10" s="237">
        <v>15281</v>
      </c>
      <c r="F10" s="237">
        <v>16177</v>
      </c>
      <c r="G10" s="238"/>
      <c r="H10" s="703">
        <v>5.86</v>
      </c>
      <c r="I10" s="703">
        <v>22.56</v>
      </c>
      <c r="J10" s="471">
        <v>22.56</v>
      </c>
      <c r="L10" s="311"/>
      <c r="M10" s="467"/>
      <c r="N10" s="467"/>
      <c r="O10" s="467"/>
      <c r="P10" s="467"/>
    </row>
    <row r="11" spans="1:16" s="729" customFormat="1" ht="12" customHeight="1" x14ac:dyDescent="0.2">
      <c r="A11" s="239" t="s">
        <v>153</v>
      </c>
      <c r="B11" s="240">
        <v>27672</v>
      </c>
      <c r="C11" s="240">
        <v>27566</v>
      </c>
      <c r="D11" s="240">
        <v>27614</v>
      </c>
      <c r="E11" s="240">
        <v>28467</v>
      </c>
      <c r="F11" s="240">
        <v>29405</v>
      </c>
      <c r="G11" s="238"/>
      <c r="H11" s="703">
        <v>3.3</v>
      </c>
      <c r="I11" s="703">
        <v>6.26</v>
      </c>
      <c r="J11" s="471">
        <v>6.26</v>
      </c>
      <c r="L11" s="311"/>
      <c r="M11" s="467"/>
      <c r="N11" s="467"/>
      <c r="O11" s="467"/>
      <c r="P11" s="467"/>
    </row>
    <row r="12" spans="1:16" s="729" customFormat="1" ht="12" customHeight="1" x14ac:dyDescent="0.2">
      <c r="A12" s="235" t="s">
        <v>154</v>
      </c>
      <c r="B12" s="237">
        <v>154</v>
      </c>
      <c r="C12" s="237">
        <v>156</v>
      </c>
      <c r="D12" s="237">
        <v>166</v>
      </c>
      <c r="E12" s="237">
        <v>168</v>
      </c>
      <c r="F12" s="237">
        <v>168</v>
      </c>
      <c r="G12" s="238"/>
      <c r="H12" s="703">
        <v>0</v>
      </c>
      <c r="I12" s="703">
        <v>9.09</v>
      </c>
      <c r="J12" s="471">
        <v>9.09</v>
      </c>
      <c r="L12" s="311"/>
      <c r="M12" s="467"/>
      <c r="N12" s="467"/>
      <c r="O12" s="467"/>
      <c r="P12" s="467"/>
    </row>
    <row r="13" spans="1:16" s="729" customFormat="1" ht="12" customHeight="1" x14ac:dyDescent="0.2">
      <c r="A13" s="241" t="s">
        <v>155</v>
      </c>
      <c r="B13" s="240">
        <v>27374</v>
      </c>
      <c r="C13" s="240">
        <v>27253</v>
      </c>
      <c r="D13" s="240">
        <v>27287</v>
      </c>
      <c r="E13" s="240">
        <v>28139</v>
      </c>
      <c r="F13" s="240">
        <v>29081</v>
      </c>
      <c r="G13" s="238"/>
      <c r="H13" s="703">
        <v>3.35</v>
      </c>
      <c r="I13" s="703">
        <v>6.24</v>
      </c>
      <c r="J13" s="471">
        <v>6.24</v>
      </c>
      <c r="L13" s="311"/>
      <c r="M13" s="467"/>
      <c r="N13" s="467"/>
      <c r="O13" s="467"/>
      <c r="P13" s="467"/>
    </row>
    <row r="14" spans="1:16" s="729" customFormat="1" ht="12" customHeight="1" x14ac:dyDescent="0.2">
      <c r="A14" s="235" t="s">
        <v>156</v>
      </c>
      <c r="B14" s="237">
        <v>331</v>
      </c>
      <c r="C14" s="237">
        <v>343</v>
      </c>
      <c r="D14" s="237">
        <v>354</v>
      </c>
      <c r="E14" s="237">
        <v>351</v>
      </c>
      <c r="F14" s="237">
        <v>365</v>
      </c>
      <c r="G14" s="238"/>
      <c r="H14" s="703">
        <v>3.99</v>
      </c>
      <c r="I14" s="703">
        <v>10.27</v>
      </c>
      <c r="J14" s="471">
        <v>10.27</v>
      </c>
      <c r="L14" s="311"/>
      <c r="M14" s="467"/>
      <c r="N14" s="467"/>
      <c r="O14" s="467"/>
      <c r="P14" s="467"/>
    </row>
    <row r="15" spans="1:16" s="729" customFormat="1" ht="12" customHeight="1" x14ac:dyDescent="0.2">
      <c r="A15" s="239" t="s">
        <v>157</v>
      </c>
      <c r="B15" s="240">
        <v>147</v>
      </c>
      <c r="C15" s="240">
        <v>158</v>
      </c>
      <c r="D15" s="240">
        <v>163</v>
      </c>
      <c r="E15" s="240">
        <v>164</v>
      </c>
      <c r="F15" s="240">
        <v>162</v>
      </c>
      <c r="G15" s="238"/>
      <c r="H15" s="703">
        <v>-1.22</v>
      </c>
      <c r="I15" s="703">
        <v>10.199999999999999</v>
      </c>
      <c r="J15" s="471">
        <v>10.199999999999999</v>
      </c>
      <c r="L15" s="311"/>
      <c r="M15" s="467"/>
      <c r="N15" s="467"/>
      <c r="O15" s="467"/>
      <c r="P15" s="467"/>
    </row>
    <row r="16" spans="1:16" s="729" customFormat="1" ht="12" customHeight="1" x14ac:dyDescent="0.2">
      <c r="A16" s="235" t="s">
        <v>158</v>
      </c>
      <c r="B16" s="237">
        <v>718</v>
      </c>
      <c r="C16" s="237">
        <v>711</v>
      </c>
      <c r="D16" s="237">
        <v>680</v>
      </c>
      <c r="E16" s="237">
        <v>652</v>
      </c>
      <c r="F16" s="237">
        <v>632</v>
      </c>
      <c r="G16" s="238"/>
      <c r="H16" s="703">
        <v>-3.07</v>
      </c>
      <c r="I16" s="703">
        <v>-11.98</v>
      </c>
      <c r="J16" s="471">
        <v>-11.98</v>
      </c>
      <c r="L16" s="311"/>
      <c r="M16" s="467"/>
      <c r="N16" s="467"/>
      <c r="O16" s="467"/>
      <c r="P16" s="467"/>
    </row>
    <row r="17" spans="1:16" s="729" customFormat="1" ht="12" customHeight="1" x14ac:dyDescent="0.2">
      <c r="A17" s="239" t="s">
        <v>159</v>
      </c>
      <c r="B17" s="240">
        <v>26178</v>
      </c>
      <c r="C17" s="240">
        <v>26041</v>
      </c>
      <c r="D17" s="240">
        <v>26090</v>
      </c>
      <c r="E17" s="240">
        <v>26972</v>
      </c>
      <c r="F17" s="240">
        <v>27922</v>
      </c>
      <c r="G17" s="238"/>
      <c r="H17" s="703">
        <v>3.52</v>
      </c>
      <c r="I17" s="703">
        <v>6.66</v>
      </c>
      <c r="J17" s="471">
        <v>6.66</v>
      </c>
      <c r="L17" s="311"/>
      <c r="M17" s="467"/>
      <c r="N17" s="467"/>
      <c r="O17" s="467"/>
      <c r="P17" s="467"/>
    </row>
    <row r="18" spans="1:16" s="729" customFormat="1" ht="12" customHeight="1" x14ac:dyDescent="0.2">
      <c r="A18" s="235" t="s">
        <v>160</v>
      </c>
      <c r="B18" s="237">
        <v>144</v>
      </c>
      <c r="C18" s="237">
        <v>157</v>
      </c>
      <c r="D18" s="237">
        <v>161</v>
      </c>
      <c r="E18" s="237">
        <v>160</v>
      </c>
      <c r="F18" s="237">
        <v>156</v>
      </c>
      <c r="G18" s="238"/>
      <c r="H18" s="703">
        <v>-2.5</v>
      </c>
      <c r="I18" s="703">
        <v>8.33</v>
      </c>
      <c r="J18" s="471">
        <v>8.33</v>
      </c>
      <c r="L18" s="311"/>
      <c r="M18" s="467"/>
      <c r="N18" s="467"/>
      <c r="O18" s="467"/>
      <c r="P18" s="467"/>
    </row>
    <row r="19" spans="1:16" s="729" customFormat="1" ht="12" customHeight="1" x14ac:dyDescent="0.2">
      <c r="A19" s="239" t="s">
        <v>161</v>
      </c>
      <c r="B19" s="240">
        <v>2225366</v>
      </c>
      <c r="C19" s="240">
        <v>2226793</v>
      </c>
      <c r="D19" s="240">
        <v>2301171</v>
      </c>
      <c r="E19" s="240">
        <v>2512222</v>
      </c>
      <c r="F19" s="240">
        <v>2655123</v>
      </c>
      <c r="G19" s="238"/>
      <c r="H19" s="703">
        <v>5.69</v>
      </c>
      <c r="I19" s="703">
        <v>19.309999999999999</v>
      </c>
      <c r="J19" s="471">
        <v>19.309999999999999</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19856291</v>
      </c>
      <c r="C22" s="242">
        <v>22032385</v>
      </c>
      <c r="D22" s="242">
        <v>22074296</v>
      </c>
      <c r="E22" s="242">
        <v>25106159</v>
      </c>
      <c r="F22" s="242">
        <v>28173012</v>
      </c>
      <c r="G22" s="243"/>
      <c r="H22" s="714">
        <v>12.22</v>
      </c>
      <c r="I22" s="714">
        <v>41.88</v>
      </c>
      <c r="J22" s="471">
        <v>41.88</v>
      </c>
      <c r="L22" s="311"/>
      <c r="M22" s="467"/>
      <c r="N22" s="467"/>
      <c r="O22" s="467"/>
      <c r="P22" s="467"/>
    </row>
    <row r="23" spans="1:16" s="729" customFormat="1" ht="12" customHeight="1" x14ac:dyDescent="0.2">
      <c r="A23" s="239" t="s">
        <v>151</v>
      </c>
      <c r="B23" s="246">
        <v>19587301</v>
      </c>
      <c r="C23" s="246">
        <v>21729453</v>
      </c>
      <c r="D23" s="246">
        <v>21753474</v>
      </c>
      <c r="E23" s="246">
        <v>24770932</v>
      </c>
      <c r="F23" s="246">
        <v>27803177</v>
      </c>
      <c r="G23" s="243"/>
      <c r="H23" s="703">
        <v>12.24</v>
      </c>
      <c r="I23" s="703">
        <v>41.94</v>
      </c>
      <c r="J23" s="471">
        <v>41.94</v>
      </c>
      <c r="L23" s="311"/>
      <c r="M23" s="467"/>
      <c r="N23" s="467"/>
      <c r="O23" s="467"/>
      <c r="P23" s="467"/>
    </row>
    <row r="24" spans="1:16" s="729" customFormat="1" ht="12" customHeight="1" x14ac:dyDescent="0.2">
      <c r="A24" s="235" t="s">
        <v>152</v>
      </c>
      <c r="B24" s="242">
        <v>268990</v>
      </c>
      <c r="C24" s="242">
        <v>302932</v>
      </c>
      <c r="D24" s="242">
        <v>320822</v>
      </c>
      <c r="E24" s="242">
        <v>335227</v>
      </c>
      <c r="F24" s="242">
        <v>369836</v>
      </c>
      <c r="G24" s="243"/>
      <c r="H24" s="703">
        <v>10.32</v>
      </c>
      <c r="I24" s="703">
        <v>37.49</v>
      </c>
      <c r="J24" s="471">
        <v>37.49</v>
      </c>
      <c r="L24" s="311"/>
      <c r="M24" s="467"/>
      <c r="N24" s="467"/>
      <c r="O24" s="467"/>
      <c r="P24" s="467"/>
    </row>
    <row r="25" spans="1:16" s="729" customFormat="1" ht="12" customHeight="1" x14ac:dyDescent="0.2">
      <c r="A25" s="239" t="s">
        <v>153</v>
      </c>
      <c r="B25" s="246">
        <v>4548568</v>
      </c>
      <c r="C25" s="246">
        <v>5055949</v>
      </c>
      <c r="D25" s="246">
        <v>5188139</v>
      </c>
      <c r="E25" s="246">
        <v>5340795</v>
      </c>
      <c r="F25" s="246">
        <v>5905871</v>
      </c>
      <c r="G25" s="243"/>
      <c r="H25" s="703">
        <v>10.58</v>
      </c>
      <c r="I25" s="703">
        <v>29.84</v>
      </c>
      <c r="J25" s="471">
        <v>29.84</v>
      </c>
      <c r="L25" s="311"/>
      <c r="M25" s="467"/>
      <c r="N25" s="467"/>
      <c r="O25" s="467"/>
      <c r="P25" s="467"/>
    </row>
    <row r="26" spans="1:16" s="729" customFormat="1" ht="12" customHeight="1" x14ac:dyDescent="0.2">
      <c r="A26" s="235" t="s">
        <v>154</v>
      </c>
      <c r="B26" s="242">
        <v>47349</v>
      </c>
      <c r="C26" s="242">
        <v>51183</v>
      </c>
      <c r="D26" s="242">
        <v>52116</v>
      </c>
      <c r="E26" s="242">
        <v>51409</v>
      </c>
      <c r="F26" s="242">
        <v>68445</v>
      </c>
      <c r="G26" s="243"/>
      <c r="H26" s="703">
        <v>33.14</v>
      </c>
      <c r="I26" s="703">
        <v>44.55</v>
      </c>
      <c r="J26" s="471">
        <v>44.55</v>
      </c>
      <c r="L26" s="311"/>
      <c r="M26" s="467"/>
      <c r="N26" s="467"/>
      <c r="O26" s="467"/>
      <c r="P26" s="467"/>
    </row>
    <row r="27" spans="1:16" s="729" customFormat="1" ht="12" customHeight="1" x14ac:dyDescent="0.2">
      <c r="A27" s="241" t="s">
        <v>155</v>
      </c>
      <c r="B27" s="246">
        <v>4414104</v>
      </c>
      <c r="C27" s="246">
        <v>4894168</v>
      </c>
      <c r="D27" s="246">
        <v>5044430</v>
      </c>
      <c r="E27" s="246">
        <v>5192571</v>
      </c>
      <c r="F27" s="246">
        <v>5740403</v>
      </c>
      <c r="G27" s="243"/>
      <c r="H27" s="703">
        <v>10.55</v>
      </c>
      <c r="I27" s="703">
        <v>30.05</v>
      </c>
      <c r="J27" s="471">
        <v>30.05</v>
      </c>
      <c r="L27" s="311"/>
      <c r="M27" s="467"/>
      <c r="N27" s="467"/>
      <c r="O27" s="467"/>
      <c r="P27" s="467"/>
    </row>
    <row r="28" spans="1:16" s="729" customFormat="1" ht="12" customHeight="1" x14ac:dyDescent="0.2">
      <c r="A28" s="235" t="s">
        <v>156</v>
      </c>
      <c r="B28" s="247">
        <v>587106</v>
      </c>
      <c r="C28" s="247">
        <v>695527</v>
      </c>
      <c r="D28" s="247">
        <v>743480</v>
      </c>
      <c r="E28" s="247">
        <v>771057</v>
      </c>
      <c r="F28" s="247">
        <v>919047</v>
      </c>
      <c r="G28" s="243"/>
      <c r="H28" s="703">
        <v>19.190000000000001</v>
      </c>
      <c r="I28" s="703">
        <v>56.54</v>
      </c>
      <c r="J28" s="471">
        <v>56.54</v>
      </c>
      <c r="L28" s="311"/>
      <c r="M28" s="467"/>
      <c r="N28" s="467"/>
      <c r="O28" s="467"/>
      <c r="P28" s="467"/>
    </row>
    <row r="29" spans="1:16" ht="12" customHeight="1" x14ac:dyDescent="0.2">
      <c r="A29" s="239" t="s">
        <v>157</v>
      </c>
      <c r="B29" s="246">
        <v>700184</v>
      </c>
      <c r="C29" s="246">
        <v>802572</v>
      </c>
      <c r="D29" s="246">
        <v>920701</v>
      </c>
      <c r="E29" s="246">
        <v>951178</v>
      </c>
      <c r="F29" s="246">
        <v>1063653</v>
      </c>
      <c r="G29" s="243"/>
      <c r="H29" s="703">
        <v>11.82</v>
      </c>
      <c r="I29" s="703">
        <v>51.91</v>
      </c>
      <c r="J29" s="471">
        <v>51.91</v>
      </c>
      <c r="L29" s="311"/>
      <c r="M29" s="467"/>
      <c r="N29" s="467"/>
      <c r="O29" s="467"/>
      <c r="P29" s="467"/>
    </row>
    <row r="30" spans="1:16" ht="12" customHeight="1" x14ac:dyDescent="0.2">
      <c r="A30" s="235" t="s">
        <v>158</v>
      </c>
      <c r="B30" s="247">
        <v>1189745</v>
      </c>
      <c r="C30" s="247">
        <v>1302121</v>
      </c>
      <c r="D30" s="247">
        <v>1318642</v>
      </c>
      <c r="E30" s="247">
        <v>1344077</v>
      </c>
      <c r="F30" s="247">
        <v>1440961</v>
      </c>
      <c r="G30" s="243"/>
      <c r="H30" s="703">
        <v>7.21</v>
      </c>
      <c r="I30" s="703">
        <v>21.12</v>
      </c>
      <c r="J30" s="471">
        <v>21.12</v>
      </c>
      <c r="L30" s="311"/>
      <c r="M30" s="467"/>
      <c r="N30" s="467"/>
      <c r="O30" s="467"/>
      <c r="P30" s="467"/>
    </row>
    <row r="31" spans="1:16" ht="12" customHeight="1" x14ac:dyDescent="0.2">
      <c r="A31" s="239" t="s">
        <v>159</v>
      </c>
      <c r="B31" s="246">
        <v>1937069</v>
      </c>
      <c r="C31" s="246">
        <v>2093949</v>
      </c>
      <c r="D31" s="246">
        <v>2061608</v>
      </c>
      <c r="E31" s="246">
        <v>2126260</v>
      </c>
      <c r="F31" s="246">
        <v>2316742</v>
      </c>
      <c r="G31" s="243"/>
      <c r="H31" s="703">
        <v>8.9600000000000009</v>
      </c>
      <c r="I31" s="703">
        <v>19.600000000000001</v>
      </c>
      <c r="J31" s="471">
        <v>19.600000000000001</v>
      </c>
      <c r="L31" s="311"/>
      <c r="M31" s="467"/>
      <c r="N31" s="467"/>
      <c r="O31" s="467"/>
      <c r="P31" s="467"/>
    </row>
    <row r="32" spans="1:16" ht="12" customHeight="1" x14ac:dyDescent="0.2">
      <c r="A32" s="235" t="s">
        <v>160</v>
      </c>
      <c r="B32" s="247">
        <v>87114</v>
      </c>
      <c r="C32" s="247">
        <v>110598</v>
      </c>
      <c r="D32" s="247">
        <v>91592</v>
      </c>
      <c r="E32" s="247">
        <v>96815</v>
      </c>
      <c r="F32" s="247">
        <v>97023</v>
      </c>
      <c r="G32" s="243"/>
      <c r="H32" s="703">
        <v>0.21</v>
      </c>
      <c r="I32" s="703">
        <v>11.37</v>
      </c>
      <c r="J32" s="471">
        <v>11.37</v>
      </c>
      <c r="L32" s="311"/>
      <c r="M32" s="467"/>
      <c r="N32" s="467"/>
      <c r="O32" s="467"/>
      <c r="P32" s="467"/>
    </row>
    <row r="33" spans="1:16" ht="12" customHeight="1" x14ac:dyDescent="0.2">
      <c r="A33" s="248" t="s">
        <v>162</v>
      </c>
      <c r="B33" s="249">
        <v>24404859</v>
      </c>
      <c r="C33" s="249">
        <v>27088334</v>
      </c>
      <c r="D33" s="249">
        <v>27262435</v>
      </c>
      <c r="E33" s="249">
        <v>30446954</v>
      </c>
      <c r="F33" s="249">
        <v>34078884</v>
      </c>
      <c r="G33" s="250"/>
      <c r="H33" s="715">
        <v>11.93</v>
      </c>
      <c r="I33" s="715">
        <v>39.64</v>
      </c>
      <c r="J33" s="251">
        <v>39.64</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368</v>
      </c>
      <c r="B2" s="829"/>
      <c r="C2" s="829"/>
      <c r="D2" s="829"/>
      <c r="E2" s="829"/>
      <c r="F2" s="829"/>
      <c r="G2" s="46"/>
      <c r="H2" s="666"/>
      <c r="I2" s="827" t="s">
        <v>178</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535354</v>
      </c>
      <c r="C8" s="237">
        <v>517556</v>
      </c>
      <c r="D8" s="237">
        <v>496013</v>
      </c>
      <c r="E8" s="237">
        <v>468145</v>
      </c>
      <c r="F8" s="237">
        <v>421887</v>
      </c>
      <c r="G8" s="238"/>
      <c r="H8" s="703">
        <v>-9.8800000000000008</v>
      </c>
      <c r="I8" s="703">
        <v>-21.19</v>
      </c>
      <c r="J8" s="471">
        <v>-21.19</v>
      </c>
      <c r="L8" s="311"/>
      <c r="M8" s="467"/>
      <c r="N8" s="467"/>
      <c r="O8" s="467"/>
      <c r="P8" s="467"/>
    </row>
    <row r="9" spans="1:16" s="729" customFormat="1" ht="12" customHeight="1" x14ac:dyDescent="0.2">
      <c r="A9" s="239" t="s">
        <v>151</v>
      </c>
      <c r="B9" s="240">
        <v>531190</v>
      </c>
      <c r="C9" s="240">
        <v>513763</v>
      </c>
      <c r="D9" s="240">
        <v>492259</v>
      </c>
      <c r="E9" s="240">
        <v>464549</v>
      </c>
      <c r="F9" s="240">
        <v>418807</v>
      </c>
      <c r="G9" s="238"/>
      <c r="H9" s="703">
        <v>-9.85</v>
      </c>
      <c r="I9" s="703">
        <v>-21.16</v>
      </c>
      <c r="J9" s="471">
        <v>-21.16</v>
      </c>
      <c r="L9" s="311"/>
      <c r="M9" s="467"/>
      <c r="N9" s="467"/>
      <c r="O9" s="467"/>
      <c r="P9" s="467"/>
    </row>
    <row r="10" spans="1:16" s="729" customFormat="1" ht="12" customHeight="1" x14ac:dyDescent="0.2">
      <c r="A10" s="235" t="s">
        <v>152</v>
      </c>
      <c r="B10" s="237">
        <v>4164</v>
      </c>
      <c r="C10" s="237">
        <v>3793</v>
      </c>
      <c r="D10" s="237">
        <v>3754</v>
      </c>
      <c r="E10" s="237">
        <v>3596</v>
      </c>
      <c r="F10" s="237">
        <v>3080</v>
      </c>
      <c r="G10" s="238"/>
      <c r="H10" s="703">
        <v>-14.35</v>
      </c>
      <c r="I10" s="703">
        <v>-26.03</v>
      </c>
      <c r="J10" s="471">
        <v>-26.03</v>
      </c>
      <c r="L10" s="311"/>
      <c r="M10" s="467"/>
      <c r="N10" s="467"/>
      <c r="O10" s="467"/>
      <c r="P10" s="467"/>
    </row>
    <row r="11" spans="1:16" s="729" customFormat="1" ht="12" customHeight="1" x14ac:dyDescent="0.2">
      <c r="A11" s="239" t="s">
        <v>153</v>
      </c>
      <c r="B11" s="240">
        <v>7838</v>
      </c>
      <c r="C11" s="240">
        <v>7638</v>
      </c>
      <c r="D11" s="240">
        <v>7356</v>
      </c>
      <c r="E11" s="240">
        <v>6802</v>
      </c>
      <c r="F11" s="240">
        <v>7541</v>
      </c>
      <c r="G11" s="238"/>
      <c r="H11" s="703">
        <v>10.86</v>
      </c>
      <c r="I11" s="703">
        <v>-3.79</v>
      </c>
      <c r="J11" s="471">
        <v>-3.79</v>
      </c>
      <c r="L11" s="311"/>
      <c r="M11" s="467"/>
      <c r="N11" s="467"/>
      <c r="O11" s="467"/>
      <c r="P11" s="467"/>
    </row>
    <row r="12" spans="1:16" s="729" customFormat="1" ht="12" customHeight="1" x14ac:dyDescent="0.2">
      <c r="A12" s="235" t="s">
        <v>154</v>
      </c>
      <c r="B12" s="237">
        <v>48</v>
      </c>
      <c r="C12" s="237">
        <v>42</v>
      </c>
      <c r="D12" s="237">
        <v>41</v>
      </c>
      <c r="E12" s="237">
        <v>31</v>
      </c>
      <c r="F12" s="237">
        <v>808</v>
      </c>
      <c r="G12" s="238"/>
      <c r="H12" s="703" t="s">
        <v>373</v>
      </c>
      <c r="I12" s="703">
        <v>1583.33</v>
      </c>
      <c r="J12" s="471">
        <v>1583.33</v>
      </c>
      <c r="L12" s="311"/>
      <c r="M12" s="467"/>
      <c r="N12" s="467"/>
      <c r="O12" s="467"/>
      <c r="P12" s="467"/>
    </row>
    <row r="13" spans="1:16" s="729" customFormat="1" ht="12" customHeight="1" x14ac:dyDescent="0.2">
      <c r="A13" s="241" t="s">
        <v>155</v>
      </c>
      <c r="B13" s="240">
        <v>7766</v>
      </c>
      <c r="C13" s="240">
        <v>7573</v>
      </c>
      <c r="D13" s="240">
        <v>7292</v>
      </c>
      <c r="E13" s="240">
        <v>6749</v>
      </c>
      <c r="F13" s="240">
        <v>6719</v>
      </c>
      <c r="G13" s="238"/>
      <c r="H13" s="703">
        <v>-0.44</v>
      </c>
      <c r="I13" s="703">
        <v>-13.48</v>
      </c>
      <c r="J13" s="471">
        <v>-13.48</v>
      </c>
      <c r="L13" s="311"/>
      <c r="M13" s="467"/>
      <c r="N13" s="467"/>
      <c r="O13" s="467"/>
      <c r="P13" s="467"/>
    </row>
    <row r="14" spans="1:16" s="729" customFormat="1" ht="12" customHeight="1" x14ac:dyDescent="0.2">
      <c r="A14" s="235" t="s">
        <v>156</v>
      </c>
      <c r="B14" s="237">
        <v>44</v>
      </c>
      <c r="C14" s="237">
        <v>37</v>
      </c>
      <c r="D14" s="237">
        <v>43</v>
      </c>
      <c r="E14" s="237">
        <v>46</v>
      </c>
      <c r="F14" s="237">
        <v>33</v>
      </c>
      <c r="G14" s="238"/>
      <c r="H14" s="703">
        <v>-28.26</v>
      </c>
      <c r="I14" s="703">
        <v>-25</v>
      </c>
      <c r="J14" s="471">
        <v>-25</v>
      </c>
      <c r="L14" s="311"/>
      <c r="M14" s="467"/>
      <c r="N14" s="467"/>
      <c r="O14" s="467"/>
      <c r="P14" s="467"/>
    </row>
    <row r="15" spans="1:16" s="729" customFormat="1" ht="12" customHeight="1" x14ac:dyDescent="0.2">
      <c r="A15" s="239" t="s">
        <v>157</v>
      </c>
      <c r="B15" s="240">
        <v>28</v>
      </c>
      <c r="C15" s="240">
        <v>29</v>
      </c>
      <c r="D15" s="240">
        <v>29</v>
      </c>
      <c r="E15" s="240">
        <v>36</v>
      </c>
      <c r="F15" s="240">
        <v>39</v>
      </c>
      <c r="G15" s="238"/>
      <c r="H15" s="703">
        <v>8.33</v>
      </c>
      <c r="I15" s="703">
        <v>39.29</v>
      </c>
      <c r="J15" s="471">
        <v>39.29</v>
      </c>
      <c r="L15" s="311"/>
      <c r="M15" s="467"/>
      <c r="N15" s="467"/>
      <c r="O15" s="467"/>
      <c r="P15" s="467"/>
    </row>
    <row r="16" spans="1:16" s="729" customFormat="1" ht="12" customHeight="1" x14ac:dyDescent="0.2">
      <c r="A16" s="235" t="s">
        <v>158</v>
      </c>
      <c r="B16" s="237">
        <v>52</v>
      </c>
      <c r="C16" s="237">
        <v>167</v>
      </c>
      <c r="D16" s="237">
        <v>62</v>
      </c>
      <c r="E16" s="237">
        <v>63</v>
      </c>
      <c r="F16" s="237">
        <v>60</v>
      </c>
      <c r="G16" s="238"/>
      <c r="H16" s="703">
        <v>-4.76</v>
      </c>
      <c r="I16" s="703">
        <v>15.38</v>
      </c>
      <c r="J16" s="471">
        <v>15.38</v>
      </c>
      <c r="L16" s="311"/>
      <c r="M16" s="467"/>
      <c r="N16" s="467"/>
      <c r="O16" s="467"/>
      <c r="P16" s="467"/>
    </row>
    <row r="17" spans="1:16" s="729" customFormat="1" ht="12" customHeight="1" x14ac:dyDescent="0.2">
      <c r="A17" s="239" t="s">
        <v>159</v>
      </c>
      <c r="B17" s="240">
        <v>7642</v>
      </c>
      <c r="C17" s="240">
        <v>7340</v>
      </c>
      <c r="D17" s="240">
        <v>7158</v>
      </c>
      <c r="E17" s="240">
        <v>6604</v>
      </c>
      <c r="F17" s="240">
        <v>6587</v>
      </c>
      <c r="G17" s="238"/>
      <c r="H17" s="703">
        <v>-0.26</v>
      </c>
      <c r="I17" s="703">
        <v>-13.81</v>
      </c>
      <c r="J17" s="471">
        <v>-13.81</v>
      </c>
      <c r="L17" s="311"/>
      <c r="M17" s="467"/>
      <c r="N17" s="467"/>
      <c r="O17" s="467"/>
      <c r="P17" s="467"/>
    </row>
    <row r="18" spans="1:16" s="729" customFormat="1" ht="12" customHeight="1" x14ac:dyDescent="0.2">
      <c r="A18" s="235" t="s">
        <v>160</v>
      </c>
      <c r="B18" s="237">
        <v>24</v>
      </c>
      <c r="C18" s="237">
        <v>23</v>
      </c>
      <c r="D18" s="237">
        <v>23</v>
      </c>
      <c r="E18" s="237">
        <v>22</v>
      </c>
      <c r="F18" s="237">
        <v>14</v>
      </c>
      <c r="G18" s="238"/>
      <c r="H18" s="703">
        <v>-36.36</v>
      </c>
      <c r="I18" s="703">
        <v>-41.67</v>
      </c>
      <c r="J18" s="471">
        <v>-41.67</v>
      </c>
      <c r="L18" s="311"/>
      <c r="M18" s="467"/>
      <c r="N18" s="467"/>
      <c r="O18" s="467"/>
      <c r="P18" s="467"/>
    </row>
    <row r="19" spans="1:16" s="729" customFormat="1" ht="12" customHeight="1" x14ac:dyDescent="0.2">
      <c r="A19" s="239" t="s">
        <v>161</v>
      </c>
      <c r="B19" s="240">
        <v>543192</v>
      </c>
      <c r="C19" s="240">
        <v>525194</v>
      </c>
      <c r="D19" s="240">
        <v>503369</v>
      </c>
      <c r="E19" s="240">
        <v>474947</v>
      </c>
      <c r="F19" s="240">
        <v>429428</v>
      </c>
      <c r="G19" s="238"/>
      <c r="H19" s="703">
        <v>-9.58</v>
      </c>
      <c r="I19" s="703">
        <v>-20.94</v>
      </c>
      <c r="J19" s="471">
        <v>-20.94</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305</v>
      </c>
      <c r="B21" s="245"/>
      <c r="C21" s="245"/>
      <c r="D21" s="245"/>
      <c r="E21" s="245"/>
      <c r="F21" s="245"/>
      <c r="G21" s="243"/>
      <c r="H21" s="222"/>
      <c r="I21" s="222"/>
      <c r="J21" s="222"/>
      <c r="L21" s="183"/>
      <c r="M21" s="183"/>
      <c r="N21" s="183"/>
    </row>
    <row r="22" spans="1:16" s="729" customFormat="1" ht="12" customHeight="1" x14ac:dyDescent="0.2">
      <c r="A22" s="235" t="s">
        <v>150</v>
      </c>
      <c r="B22" s="242">
        <v>13765030</v>
      </c>
      <c r="C22" s="242">
        <v>13638414</v>
      </c>
      <c r="D22" s="242">
        <v>13217932</v>
      </c>
      <c r="E22" s="242">
        <v>12502894</v>
      </c>
      <c r="F22" s="242">
        <v>11006774</v>
      </c>
      <c r="G22" s="243"/>
      <c r="H22" s="714">
        <v>-11.97</v>
      </c>
      <c r="I22" s="714">
        <v>-20.04</v>
      </c>
      <c r="J22" s="471">
        <v>-20.04</v>
      </c>
      <c r="L22" s="311"/>
      <c r="M22" s="467"/>
      <c r="N22" s="467"/>
      <c r="O22" s="467"/>
      <c r="P22" s="467"/>
    </row>
    <row r="23" spans="1:16" s="729" customFormat="1" ht="12" customHeight="1" x14ac:dyDescent="0.2">
      <c r="A23" s="239" t="s">
        <v>151</v>
      </c>
      <c r="B23" s="246">
        <v>13535969</v>
      </c>
      <c r="C23" s="246">
        <v>13412100</v>
      </c>
      <c r="D23" s="246">
        <v>12984295</v>
      </c>
      <c r="E23" s="246">
        <v>12274231</v>
      </c>
      <c r="F23" s="246">
        <v>10884430</v>
      </c>
      <c r="G23" s="243"/>
      <c r="H23" s="703">
        <v>-11.32</v>
      </c>
      <c r="I23" s="703">
        <v>-19.59</v>
      </c>
      <c r="J23" s="471">
        <v>-19.59</v>
      </c>
      <c r="L23" s="311"/>
      <c r="M23" s="467"/>
      <c r="N23" s="467"/>
      <c r="O23" s="467"/>
      <c r="P23" s="467"/>
    </row>
    <row r="24" spans="1:16" s="729" customFormat="1" ht="12" customHeight="1" x14ac:dyDescent="0.2">
      <c r="A24" s="235" t="s">
        <v>152</v>
      </c>
      <c r="B24" s="242">
        <v>229061</v>
      </c>
      <c r="C24" s="242">
        <v>226313</v>
      </c>
      <c r="D24" s="242">
        <v>233638</v>
      </c>
      <c r="E24" s="242">
        <v>228663</v>
      </c>
      <c r="F24" s="242">
        <v>122344</v>
      </c>
      <c r="G24" s="243"/>
      <c r="H24" s="703">
        <v>-46.5</v>
      </c>
      <c r="I24" s="703">
        <v>-46.59</v>
      </c>
      <c r="J24" s="471">
        <v>-46.59</v>
      </c>
      <c r="L24" s="311"/>
      <c r="M24" s="467"/>
      <c r="N24" s="467"/>
      <c r="O24" s="467"/>
      <c r="P24" s="467"/>
    </row>
    <row r="25" spans="1:16" s="729" customFormat="1" ht="12" customHeight="1" x14ac:dyDescent="0.2">
      <c r="A25" s="239" t="s">
        <v>153</v>
      </c>
      <c r="B25" s="246">
        <v>2373598</v>
      </c>
      <c r="C25" s="246">
        <v>2758325</v>
      </c>
      <c r="D25" s="246">
        <v>2765232</v>
      </c>
      <c r="E25" s="246">
        <v>2852095</v>
      </c>
      <c r="F25" s="246">
        <v>3067006</v>
      </c>
      <c r="G25" s="243"/>
      <c r="H25" s="703">
        <v>7.54</v>
      </c>
      <c r="I25" s="703">
        <v>29.21</v>
      </c>
      <c r="J25" s="471">
        <v>29.21</v>
      </c>
      <c r="L25" s="311"/>
      <c r="M25" s="467"/>
      <c r="N25" s="467"/>
      <c r="O25" s="467"/>
      <c r="P25" s="467"/>
    </row>
    <row r="26" spans="1:16" s="729" customFormat="1" ht="12" customHeight="1" x14ac:dyDescent="0.2">
      <c r="A26" s="235" t="s">
        <v>154</v>
      </c>
      <c r="B26" s="242">
        <v>23601</v>
      </c>
      <c r="C26" s="242">
        <v>18067</v>
      </c>
      <c r="D26" s="242">
        <v>18318</v>
      </c>
      <c r="E26" s="242">
        <v>16308</v>
      </c>
      <c r="F26" s="242">
        <v>87570</v>
      </c>
      <c r="G26" s="243"/>
      <c r="H26" s="703">
        <v>436.98</v>
      </c>
      <c r="I26" s="703">
        <v>271.04000000000002</v>
      </c>
      <c r="J26" s="471">
        <v>271.04000000000002</v>
      </c>
      <c r="L26" s="311"/>
      <c r="M26" s="467"/>
      <c r="N26" s="467"/>
      <c r="O26" s="467"/>
      <c r="P26" s="467"/>
    </row>
    <row r="27" spans="1:16" s="729" customFormat="1" ht="12" customHeight="1" x14ac:dyDescent="0.2">
      <c r="A27" s="241" t="s">
        <v>155</v>
      </c>
      <c r="B27" s="246">
        <v>2342841</v>
      </c>
      <c r="C27" s="246">
        <v>2733533</v>
      </c>
      <c r="D27" s="246">
        <v>2740028</v>
      </c>
      <c r="E27" s="246">
        <v>2828729</v>
      </c>
      <c r="F27" s="246">
        <v>2976712</v>
      </c>
      <c r="G27" s="243"/>
      <c r="H27" s="703">
        <v>5.23</v>
      </c>
      <c r="I27" s="703">
        <v>27.06</v>
      </c>
      <c r="J27" s="471">
        <v>27.06</v>
      </c>
      <c r="L27" s="311"/>
      <c r="M27" s="467"/>
      <c r="N27" s="467"/>
      <c r="O27" s="467"/>
      <c r="P27" s="467"/>
    </row>
    <row r="28" spans="1:16" s="729" customFormat="1" ht="12" customHeight="1" x14ac:dyDescent="0.2">
      <c r="A28" s="235" t="s">
        <v>156</v>
      </c>
      <c r="B28" s="247">
        <v>687683</v>
      </c>
      <c r="C28" s="247">
        <v>723459</v>
      </c>
      <c r="D28" s="247">
        <v>809426</v>
      </c>
      <c r="E28" s="247">
        <v>826535</v>
      </c>
      <c r="F28" s="247">
        <v>591829</v>
      </c>
      <c r="G28" s="243"/>
      <c r="H28" s="703">
        <v>-28.4</v>
      </c>
      <c r="I28" s="703">
        <v>-13.94</v>
      </c>
      <c r="J28" s="471">
        <v>-13.94</v>
      </c>
      <c r="L28" s="311"/>
      <c r="M28" s="467"/>
      <c r="N28" s="467"/>
      <c r="O28" s="467"/>
      <c r="P28" s="467"/>
    </row>
    <row r="29" spans="1:16" ht="12" customHeight="1" x14ac:dyDescent="0.2">
      <c r="A29" s="239" t="s">
        <v>157</v>
      </c>
      <c r="B29" s="246">
        <v>101266</v>
      </c>
      <c r="C29" s="246">
        <v>136558</v>
      </c>
      <c r="D29" s="246">
        <v>144062</v>
      </c>
      <c r="E29" s="246">
        <v>157174</v>
      </c>
      <c r="F29" s="246">
        <v>165886</v>
      </c>
      <c r="G29" s="243"/>
      <c r="H29" s="703">
        <v>5.54</v>
      </c>
      <c r="I29" s="703">
        <v>63.81</v>
      </c>
      <c r="J29" s="471">
        <v>63.81</v>
      </c>
      <c r="L29" s="311"/>
      <c r="M29" s="467"/>
      <c r="N29" s="467"/>
      <c r="O29" s="467"/>
      <c r="P29" s="467"/>
    </row>
    <row r="30" spans="1:16" ht="12" customHeight="1" x14ac:dyDescent="0.2">
      <c r="A30" s="235" t="s">
        <v>158</v>
      </c>
      <c r="B30" s="247">
        <v>173129</v>
      </c>
      <c r="C30" s="247">
        <v>502019</v>
      </c>
      <c r="D30" s="247">
        <v>411229</v>
      </c>
      <c r="E30" s="247">
        <v>504310</v>
      </c>
      <c r="F30" s="247">
        <v>612438</v>
      </c>
      <c r="G30" s="243"/>
      <c r="H30" s="703">
        <v>21.44</v>
      </c>
      <c r="I30" s="703">
        <v>253.75</v>
      </c>
      <c r="J30" s="471">
        <v>253.75</v>
      </c>
      <c r="L30" s="311"/>
      <c r="M30" s="467"/>
      <c r="N30" s="467"/>
      <c r="O30" s="467"/>
      <c r="P30" s="467"/>
    </row>
    <row r="31" spans="1:16" ht="12" customHeight="1" x14ac:dyDescent="0.2">
      <c r="A31" s="239" t="s">
        <v>159</v>
      </c>
      <c r="B31" s="246">
        <v>1380763</v>
      </c>
      <c r="C31" s="246">
        <v>1371497</v>
      </c>
      <c r="D31" s="246">
        <v>1375311</v>
      </c>
      <c r="E31" s="246">
        <v>1340709</v>
      </c>
      <c r="F31" s="246">
        <v>1606559</v>
      </c>
      <c r="G31" s="243"/>
      <c r="H31" s="703">
        <v>19.829999999999998</v>
      </c>
      <c r="I31" s="703">
        <v>16.350000000000001</v>
      </c>
      <c r="J31" s="471">
        <v>16.350000000000001</v>
      </c>
      <c r="L31" s="311"/>
      <c r="M31" s="467"/>
      <c r="N31" s="467"/>
      <c r="O31" s="467"/>
      <c r="P31" s="467"/>
    </row>
    <row r="32" spans="1:16" ht="12" customHeight="1" x14ac:dyDescent="0.2">
      <c r="A32" s="235" t="s">
        <v>160</v>
      </c>
      <c r="B32" s="247">
        <v>7156</v>
      </c>
      <c r="C32" s="247">
        <v>6725</v>
      </c>
      <c r="D32" s="247">
        <v>6886</v>
      </c>
      <c r="E32" s="247">
        <v>7058</v>
      </c>
      <c r="F32" s="247">
        <v>2724</v>
      </c>
      <c r="G32" s="243"/>
      <c r="H32" s="703">
        <v>-61.41</v>
      </c>
      <c r="I32" s="703">
        <v>-61.93</v>
      </c>
      <c r="J32" s="471">
        <v>-61.93</v>
      </c>
      <c r="L32" s="311"/>
      <c r="M32" s="467"/>
      <c r="N32" s="467"/>
      <c r="O32" s="467"/>
      <c r="P32" s="467"/>
    </row>
    <row r="33" spans="1:16" ht="12" customHeight="1" x14ac:dyDescent="0.2">
      <c r="A33" s="248" t="s">
        <v>162</v>
      </c>
      <c r="B33" s="249">
        <v>16138628</v>
      </c>
      <c r="C33" s="249">
        <v>16396738</v>
      </c>
      <c r="D33" s="249">
        <v>15983164</v>
      </c>
      <c r="E33" s="249">
        <v>15354989</v>
      </c>
      <c r="F33" s="249">
        <v>14073779</v>
      </c>
      <c r="G33" s="250"/>
      <c r="H33" s="715">
        <v>-8.34</v>
      </c>
      <c r="I33" s="715">
        <v>-12.79</v>
      </c>
      <c r="J33" s="251">
        <v>-12.79</v>
      </c>
      <c r="L33" s="311"/>
      <c r="M33" s="467"/>
      <c r="N33" s="467"/>
      <c r="O33" s="467"/>
      <c r="P33" s="467"/>
    </row>
    <row r="34" spans="1:16" ht="19.5" customHeight="1" x14ac:dyDescent="0.2">
      <c r="A34" s="833" t="s">
        <v>358</v>
      </c>
      <c r="B34" s="833"/>
      <c r="C34" s="833"/>
      <c r="D34" s="833"/>
      <c r="E34" s="833"/>
      <c r="F34" s="833"/>
      <c r="G34" s="833"/>
      <c r="H34" s="833"/>
      <c r="I34" s="833"/>
      <c r="J34" s="833"/>
      <c r="L34" s="311"/>
      <c r="M34" s="467"/>
      <c r="N34" s="467"/>
      <c r="O34" s="467"/>
      <c r="P34" s="467"/>
    </row>
    <row r="35" spans="1:16" ht="11.25" x14ac:dyDescent="0.2">
      <c r="A35" s="713" t="s">
        <v>314</v>
      </c>
      <c r="B35" s="242"/>
      <c r="C35" s="242"/>
      <c r="D35" s="242"/>
      <c r="E35" s="242"/>
      <c r="F35" s="242"/>
      <c r="G35" s="243"/>
      <c r="H35" s="244"/>
      <c r="I35" s="244"/>
      <c r="J35" s="244"/>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333</v>
      </c>
      <c r="B2" s="829"/>
      <c r="C2" s="829"/>
      <c r="D2" s="829"/>
      <c r="E2" s="829"/>
      <c r="F2" s="829"/>
      <c r="G2" s="46"/>
      <c r="H2" s="666"/>
      <c r="I2" s="827" t="s">
        <v>179</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164240</v>
      </c>
      <c r="C8" s="237">
        <v>160941</v>
      </c>
      <c r="D8" s="237">
        <v>162382</v>
      </c>
      <c r="E8" s="237">
        <v>159786</v>
      </c>
      <c r="F8" s="237">
        <v>153497</v>
      </c>
      <c r="G8" s="238"/>
      <c r="H8" s="703">
        <f t="shared" ref="H8:H19" si="0">IF(ISERROR($F8/$E8),"-",IF(OR($F8/$E8&lt;0,($F8-$E8)/$E8*100&lt;-1999.99,($F8-$E8)/$E8*100&gt;1999.99),"-",IF(AND($F8=0,$E8&lt;0),"-",ROUND(($F8-$E8)/ABS($E8)*100,2))))</f>
        <v>-3.94</v>
      </c>
      <c r="I8" s="703">
        <f t="shared" ref="I8:I19" si="1">IF(ISERROR($F8/$B8),"-",IF($F8/$B8&lt;0,"-",IF(OR($F8/$B8&lt;0,($F8-$B8)/$B8*100&lt;-1999.99,($F8-$B8)/$B8*100&gt;1999.99),"-",IF(AND($F8=0,$B8&lt;0),"-",ROUND(($F8-$B8)/ABS($B8)*100,2)))))</f>
        <v>-6.54</v>
      </c>
      <c r="J8" s="471">
        <f t="shared" ref="J8:J19" ca="1" si="2">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-6.54</v>
      </c>
      <c r="L8" s="311"/>
      <c r="M8" s="467"/>
      <c r="N8" s="467"/>
      <c r="O8" s="467"/>
      <c r="P8" s="467"/>
    </row>
    <row r="9" spans="1:16" s="729" customFormat="1" ht="12" customHeight="1" x14ac:dyDescent="0.2">
      <c r="A9" s="239" t="s">
        <v>151</v>
      </c>
      <c r="B9" s="240">
        <v>163410</v>
      </c>
      <c r="C9" s="240">
        <v>160232</v>
      </c>
      <c r="D9" s="240">
        <v>161710</v>
      </c>
      <c r="E9" s="240">
        <v>159115</v>
      </c>
      <c r="F9" s="240">
        <v>152856</v>
      </c>
      <c r="G9" s="238"/>
      <c r="H9" s="703">
        <f t="shared" si="0"/>
        <v>-3.93</v>
      </c>
      <c r="I9" s="703">
        <f t="shared" si="1"/>
        <v>-6.46</v>
      </c>
      <c r="J9" s="471">
        <f t="shared" ca="1" si="2"/>
        <v>-6.46</v>
      </c>
      <c r="L9" s="311"/>
      <c r="M9" s="467"/>
      <c r="N9" s="467"/>
      <c r="O9" s="467"/>
      <c r="P9" s="467"/>
    </row>
    <row r="10" spans="1:16" s="729" customFormat="1" ht="12" customHeight="1" x14ac:dyDescent="0.2">
      <c r="A10" s="235" t="s">
        <v>152</v>
      </c>
      <c r="B10" s="237">
        <v>830</v>
      </c>
      <c r="C10" s="237">
        <v>709</v>
      </c>
      <c r="D10" s="237">
        <v>672</v>
      </c>
      <c r="E10" s="237">
        <v>671</v>
      </c>
      <c r="F10" s="237">
        <v>641</v>
      </c>
      <c r="G10" s="238"/>
      <c r="H10" s="703">
        <f t="shared" si="0"/>
        <v>-4.47</v>
      </c>
      <c r="I10" s="703">
        <f t="shared" si="1"/>
        <v>-22.77</v>
      </c>
      <c r="J10" s="471">
        <f t="shared" ca="1" si="2"/>
        <v>-22.77</v>
      </c>
      <c r="L10" s="311"/>
      <c r="M10" s="467"/>
      <c r="N10" s="467"/>
      <c r="O10" s="467"/>
      <c r="P10" s="467"/>
    </row>
    <row r="11" spans="1:16" s="729" customFormat="1" ht="12" customHeight="1" x14ac:dyDescent="0.2">
      <c r="A11" s="239" t="s">
        <v>153</v>
      </c>
      <c r="B11" s="240">
        <v>1673</v>
      </c>
      <c r="C11" s="240">
        <v>1610</v>
      </c>
      <c r="D11" s="240">
        <v>1652</v>
      </c>
      <c r="E11" s="240">
        <v>1606</v>
      </c>
      <c r="F11" s="240">
        <v>1483</v>
      </c>
      <c r="G11" s="238"/>
      <c r="H11" s="703">
        <f t="shared" si="0"/>
        <v>-7.66</v>
      </c>
      <c r="I11" s="703">
        <f t="shared" si="1"/>
        <v>-11.36</v>
      </c>
      <c r="J11" s="471">
        <f t="shared" ca="1" si="2"/>
        <v>-11.36</v>
      </c>
      <c r="L11" s="311"/>
      <c r="M11" s="467"/>
      <c r="N11" s="467"/>
      <c r="O11" s="467"/>
      <c r="P11" s="467"/>
    </row>
    <row r="12" spans="1:16" s="729" customFormat="1" ht="12" customHeight="1" x14ac:dyDescent="0.2">
      <c r="A12" s="235" t="s">
        <v>154</v>
      </c>
      <c r="B12" s="237">
        <v>4</v>
      </c>
      <c r="C12" s="237">
        <v>5</v>
      </c>
      <c r="D12" s="237">
        <v>5</v>
      </c>
      <c r="E12" s="237">
        <v>5</v>
      </c>
      <c r="F12" s="237">
        <v>5</v>
      </c>
      <c r="G12" s="238"/>
      <c r="H12" s="703">
        <f t="shared" si="0"/>
        <v>0</v>
      </c>
      <c r="I12" s="703">
        <f t="shared" si="1"/>
        <v>25</v>
      </c>
      <c r="J12" s="471">
        <f t="shared" ca="1" si="2"/>
        <v>25</v>
      </c>
      <c r="L12" s="311"/>
      <c r="M12" s="467"/>
      <c r="N12" s="467"/>
      <c r="O12" s="467"/>
      <c r="P12" s="467"/>
    </row>
    <row r="13" spans="1:16" s="729" customFormat="1" ht="12" customHeight="1" x14ac:dyDescent="0.2">
      <c r="A13" s="241" t="s">
        <v>155</v>
      </c>
      <c r="B13" s="240">
        <v>1667</v>
      </c>
      <c r="C13" s="240">
        <v>1603</v>
      </c>
      <c r="D13" s="240">
        <v>1645</v>
      </c>
      <c r="E13" s="240">
        <v>1597</v>
      </c>
      <c r="F13" s="240">
        <v>1474</v>
      </c>
      <c r="G13" s="238"/>
      <c r="H13" s="703">
        <f t="shared" si="0"/>
        <v>-7.7</v>
      </c>
      <c r="I13" s="703">
        <f t="shared" si="1"/>
        <v>-11.58</v>
      </c>
      <c r="J13" s="471">
        <f t="shared" ca="1" si="2"/>
        <v>-11.58</v>
      </c>
      <c r="L13" s="311"/>
      <c r="M13" s="467"/>
      <c r="N13" s="467"/>
      <c r="O13" s="467"/>
      <c r="P13" s="467"/>
    </row>
    <row r="14" spans="1:16" s="729" customFormat="1" ht="12" customHeight="1" x14ac:dyDescent="0.2">
      <c r="A14" s="235" t="s">
        <v>156</v>
      </c>
      <c r="B14" s="237">
        <v>3</v>
      </c>
      <c r="C14" s="237">
        <v>3</v>
      </c>
      <c r="D14" s="237">
        <v>2</v>
      </c>
      <c r="E14" s="237">
        <v>2</v>
      </c>
      <c r="F14" s="237">
        <v>2</v>
      </c>
      <c r="G14" s="238"/>
      <c r="H14" s="703">
        <f t="shared" si="0"/>
        <v>0</v>
      </c>
      <c r="I14" s="703">
        <f t="shared" si="1"/>
        <v>-33.33</v>
      </c>
      <c r="J14" s="471">
        <f t="shared" ca="1" si="2"/>
        <v>-33.33</v>
      </c>
      <c r="L14" s="311"/>
      <c r="M14" s="467"/>
      <c r="N14" s="467"/>
      <c r="O14" s="467"/>
      <c r="P14" s="467"/>
    </row>
    <row r="15" spans="1:16" s="729" customFormat="1" ht="12" customHeight="1" x14ac:dyDescent="0.2">
      <c r="A15" s="239" t="s">
        <v>157</v>
      </c>
      <c r="B15" s="240">
        <v>0</v>
      </c>
      <c r="C15" s="240">
        <v>0</v>
      </c>
      <c r="D15" s="240">
        <v>3</v>
      </c>
      <c r="E15" s="240">
        <v>3</v>
      </c>
      <c r="F15" s="240">
        <v>0</v>
      </c>
      <c r="G15" s="238"/>
      <c r="H15" s="703">
        <f t="shared" si="0"/>
        <v>-100</v>
      </c>
      <c r="I15" s="703" t="str">
        <f t="shared" si="1"/>
        <v>-</v>
      </c>
      <c r="J15" s="471" t="str">
        <f t="shared" ca="1" si="2"/>
        <v>-</v>
      </c>
      <c r="L15" s="311"/>
      <c r="M15" s="467"/>
      <c r="N15" s="467"/>
      <c r="O15" s="467"/>
      <c r="P15" s="467"/>
    </row>
    <row r="16" spans="1:16" s="729" customFormat="1" ht="12" customHeight="1" x14ac:dyDescent="0.2">
      <c r="A16" s="235" t="s">
        <v>158</v>
      </c>
      <c r="B16" s="237">
        <v>1</v>
      </c>
      <c r="C16" s="237">
        <v>1</v>
      </c>
      <c r="D16" s="237">
        <v>1</v>
      </c>
      <c r="E16" s="237">
        <v>1</v>
      </c>
      <c r="F16" s="237">
        <v>1</v>
      </c>
      <c r="G16" s="238"/>
      <c r="H16" s="703">
        <f t="shared" si="0"/>
        <v>0</v>
      </c>
      <c r="I16" s="703">
        <f t="shared" si="1"/>
        <v>0</v>
      </c>
      <c r="J16" s="471">
        <f t="shared" ca="1" si="2"/>
        <v>0</v>
      </c>
      <c r="L16" s="311"/>
      <c r="M16" s="467"/>
      <c r="N16" s="467"/>
      <c r="O16" s="467"/>
      <c r="P16" s="467"/>
    </row>
    <row r="17" spans="1:16" s="729" customFormat="1" ht="12" customHeight="1" x14ac:dyDescent="0.2">
      <c r="A17" s="239" t="s">
        <v>159</v>
      </c>
      <c r="B17" s="240">
        <v>1663</v>
      </c>
      <c r="C17" s="240">
        <v>1599</v>
      </c>
      <c r="D17" s="240">
        <v>1639</v>
      </c>
      <c r="E17" s="240">
        <v>1591</v>
      </c>
      <c r="F17" s="240">
        <v>1471</v>
      </c>
      <c r="G17" s="238"/>
      <c r="H17" s="703">
        <f t="shared" si="0"/>
        <v>-7.54</v>
      </c>
      <c r="I17" s="703">
        <f t="shared" si="1"/>
        <v>-11.55</v>
      </c>
      <c r="J17" s="471">
        <f t="shared" ca="1" si="2"/>
        <v>-11.55</v>
      </c>
      <c r="L17" s="311"/>
      <c r="M17" s="467"/>
      <c r="N17" s="467"/>
      <c r="O17" s="467"/>
      <c r="P17" s="467"/>
    </row>
    <row r="18" spans="1:16" s="729" customFormat="1" ht="12" customHeight="1" x14ac:dyDescent="0.2">
      <c r="A18" s="235" t="s">
        <v>160</v>
      </c>
      <c r="B18" s="237">
        <v>2</v>
      </c>
      <c r="C18" s="237">
        <v>2</v>
      </c>
      <c r="D18" s="237">
        <v>2</v>
      </c>
      <c r="E18" s="237">
        <v>4</v>
      </c>
      <c r="F18" s="237">
        <v>4</v>
      </c>
      <c r="G18" s="238"/>
      <c r="H18" s="703">
        <f t="shared" si="0"/>
        <v>0</v>
      </c>
      <c r="I18" s="703">
        <f t="shared" si="1"/>
        <v>100</v>
      </c>
      <c r="J18" s="471">
        <f t="shared" ca="1" si="2"/>
        <v>100</v>
      </c>
      <c r="L18" s="311"/>
      <c r="M18" s="467"/>
      <c r="N18" s="467"/>
      <c r="O18" s="467"/>
      <c r="P18" s="467"/>
    </row>
    <row r="19" spans="1:16" s="729" customFormat="1" ht="12" customHeight="1" x14ac:dyDescent="0.2">
      <c r="A19" s="239" t="s">
        <v>161</v>
      </c>
      <c r="B19" s="240">
        <v>165913</v>
      </c>
      <c r="C19" s="240">
        <v>162551</v>
      </c>
      <c r="D19" s="240">
        <v>164034</v>
      </c>
      <c r="E19" s="240">
        <v>161392</v>
      </c>
      <c r="F19" s="240">
        <v>154980</v>
      </c>
      <c r="G19" s="238"/>
      <c r="H19" s="703">
        <f t="shared" si="0"/>
        <v>-3.97</v>
      </c>
      <c r="I19" s="703">
        <f t="shared" si="1"/>
        <v>-6.59</v>
      </c>
      <c r="J19" s="471">
        <f t="shared" ca="1" si="2"/>
        <v>-6.59</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4727780</v>
      </c>
      <c r="C22" s="242">
        <v>4888970</v>
      </c>
      <c r="D22" s="242">
        <v>5011618</v>
      </c>
      <c r="E22" s="242">
        <v>4962550</v>
      </c>
      <c r="F22" s="242">
        <v>4643238</v>
      </c>
      <c r="G22" s="243"/>
      <c r="H22" s="714">
        <f t="shared" ref="H22:H33" si="3">IF(ISERROR($F22/$E22),"-",IF(OR($F22/$E22&lt;0,($F22-$E22)/$E22*100&lt;-1999.99,($F22-$E22)/$E22*100&gt;1999.99),"-",IF(AND($F22=0,$E22&lt;0),"-",ROUND(($F22-$E22)/ABS($E22)*100,2))))</f>
        <v>-6.43</v>
      </c>
      <c r="I22" s="714">
        <f t="shared" ref="I22:I33" si="4">IF(ISERROR($F22/$B22),"-",IF($F22/$B22&lt;0,"-",IF(OR($F22/$B22&lt;0,($F22-$B22)/$B22*100&lt;-1999.99,($F22-$B22)/$B22*100&gt;1999.99),"-",IF(AND($F22=0,$B22&lt;0),"-",ROUND(($F22-$B22)/ABS($B22)*100,2)))))</f>
        <v>-1.79</v>
      </c>
      <c r="J22" s="471">
        <f t="shared" ref="J22:J33" ca="1" si="5">IF(ISERROR($F22/OFFSET($A22,0,MATCH("IV",$B$5:$E$5,0))),"-",IF($F22/OFFSET($A22,0,MATCH("IV",$B$5:$E$5,0))&lt;0,"-",IF(OR($F22/OFFSET($A22,0,MATCH("IV",$B$5:$E$5,0))&lt;0,($F22-OFFSET($A22,0,MATCH("IV",$B$5:$E$5,0)))/OFFSET($A22,0,MATCH("IV",$B$5:$E$5,0))*100&lt;-1999.99,($F22-OFFSET($A22,0,MATCH("IV",$B$5:$E$5,0)))/OFFSET($A22,0,MATCH("IV",$B$5:$E$5,0))*100&gt;1999.99),"-",IF(AND($F22=0,OFFSET($A22,0,MATCH("IV",$B$5:$E$5,0))&lt;0),"-",ROUND(($F22-OFFSET($A22,0,MATCH("IV",$B$5:$E$5,0)))/ABS(OFFSET($A22,0,MATCH("IV",$B$5:$E$5,0)))*100,2)))))</f>
        <v>-1.79</v>
      </c>
      <c r="L22" s="311"/>
      <c r="M22" s="467"/>
      <c r="N22" s="467"/>
      <c r="O22" s="467"/>
      <c r="P22" s="467"/>
    </row>
    <row r="23" spans="1:16" s="729" customFormat="1" ht="12" customHeight="1" x14ac:dyDescent="0.2">
      <c r="A23" s="239" t="s">
        <v>151</v>
      </c>
      <c r="B23" s="246">
        <v>4700406</v>
      </c>
      <c r="C23" s="246">
        <v>4863407</v>
      </c>
      <c r="D23" s="246">
        <v>4986107</v>
      </c>
      <c r="E23" s="246">
        <v>4936658</v>
      </c>
      <c r="F23" s="246">
        <v>4618763</v>
      </c>
      <c r="G23" s="243"/>
      <c r="H23" s="703">
        <f t="shared" si="3"/>
        <v>-6.44</v>
      </c>
      <c r="I23" s="703">
        <f t="shared" si="4"/>
        <v>-1.74</v>
      </c>
      <c r="J23" s="471">
        <f t="shared" ca="1" si="5"/>
        <v>-1.74</v>
      </c>
      <c r="L23" s="311"/>
      <c r="M23" s="467"/>
      <c r="N23" s="467"/>
      <c r="O23" s="467"/>
      <c r="P23" s="467"/>
    </row>
    <row r="24" spans="1:16" s="729" customFormat="1" ht="12" customHeight="1" x14ac:dyDescent="0.2">
      <c r="A24" s="235" t="s">
        <v>152</v>
      </c>
      <c r="B24" s="242">
        <v>27374</v>
      </c>
      <c r="C24" s="242">
        <v>25563</v>
      </c>
      <c r="D24" s="242">
        <v>25511</v>
      </c>
      <c r="E24" s="242">
        <v>25892</v>
      </c>
      <c r="F24" s="242">
        <v>24475</v>
      </c>
      <c r="G24" s="243"/>
      <c r="H24" s="703">
        <f t="shared" si="3"/>
        <v>-5.47</v>
      </c>
      <c r="I24" s="703">
        <f t="shared" si="4"/>
        <v>-10.59</v>
      </c>
      <c r="J24" s="471">
        <f t="shared" ca="1" si="5"/>
        <v>-10.59</v>
      </c>
      <c r="L24" s="311"/>
      <c r="M24" s="467"/>
      <c r="N24" s="467"/>
      <c r="O24" s="467"/>
      <c r="P24" s="467"/>
    </row>
    <row r="25" spans="1:16" s="729" customFormat="1" ht="12" customHeight="1" x14ac:dyDescent="0.2">
      <c r="A25" s="239" t="s">
        <v>153</v>
      </c>
      <c r="B25" s="246">
        <v>159659</v>
      </c>
      <c r="C25" s="246">
        <v>176676</v>
      </c>
      <c r="D25" s="246">
        <v>186165</v>
      </c>
      <c r="E25" s="246">
        <v>180536</v>
      </c>
      <c r="F25" s="246">
        <v>166015</v>
      </c>
      <c r="G25" s="243"/>
      <c r="H25" s="703">
        <f t="shared" si="3"/>
        <v>-8.0399999999999991</v>
      </c>
      <c r="I25" s="703">
        <f t="shared" si="4"/>
        <v>3.98</v>
      </c>
      <c r="J25" s="471">
        <f t="shared" ca="1" si="5"/>
        <v>3.98</v>
      </c>
      <c r="L25" s="311"/>
      <c r="M25" s="467"/>
      <c r="N25" s="467"/>
      <c r="O25" s="467"/>
      <c r="P25" s="467"/>
    </row>
    <row r="26" spans="1:16" s="729" customFormat="1" ht="12" customHeight="1" x14ac:dyDescent="0.2">
      <c r="A26" s="235" t="s">
        <v>154</v>
      </c>
      <c r="B26" s="242">
        <v>2017</v>
      </c>
      <c r="C26" s="242">
        <v>3393</v>
      </c>
      <c r="D26" s="242">
        <v>5896</v>
      </c>
      <c r="E26" s="242">
        <v>3087</v>
      </c>
      <c r="F26" s="242">
        <v>8944</v>
      </c>
      <c r="G26" s="243"/>
      <c r="H26" s="703">
        <f t="shared" si="3"/>
        <v>189.73</v>
      </c>
      <c r="I26" s="703">
        <f t="shared" si="4"/>
        <v>343.43</v>
      </c>
      <c r="J26" s="471">
        <f t="shared" ca="1" si="5"/>
        <v>343.43</v>
      </c>
      <c r="L26" s="311"/>
      <c r="M26" s="467"/>
      <c r="N26" s="467"/>
      <c r="O26" s="467"/>
      <c r="P26" s="467"/>
    </row>
    <row r="27" spans="1:16" s="729" customFormat="1" ht="12" customHeight="1" x14ac:dyDescent="0.2">
      <c r="A27" s="241" t="s">
        <v>155</v>
      </c>
      <c r="B27" s="246">
        <v>157337</v>
      </c>
      <c r="C27" s="246">
        <v>172972</v>
      </c>
      <c r="D27" s="246">
        <v>179951</v>
      </c>
      <c r="E27" s="246">
        <v>176980</v>
      </c>
      <c r="F27" s="246">
        <v>156608</v>
      </c>
      <c r="G27" s="243"/>
      <c r="H27" s="703">
        <f t="shared" si="3"/>
        <v>-11.51</v>
      </c>
      <c r="I27" s="703">
        <f t="shared" si="4"/>
        <v>-0.46</v>
      </c>
      <c r="J27" s="471">
        <f t="shared" ca="1" si="5"/>
        <v>-0.46</v>
      </c>
      <c r="L27" s="311"/>
      <c r="M27" s="467"/>
      <c r="N27" s="467"/>
      <c r="O27" s="467"/>
      <c r="P27" s="467"/>
    </row>
    <row r="28" spans="1:16" s="729" customFormat="1" ht="12" customHeight="1" x14ac:dyDescent="0.2">
      <c r="A28" s="235" t="s">
        <v>156</v>
      </c>
      <c r="B28" s="247">
        <v>987</v>
      </c>
      <c r="C28" s="247">
        <v>1003</v>
      </c>
      <c r="D28" s="247">
        <v>912</v>
      </c>
      <c r="E28" s="247">
        <v>921</v>
      </c>
      <c r="F28" s="247">
        <v>913</v>
      </c>
      <c r="G28" s="243"/>
      <c r="H28" s="703">
        <f t="shared" si="3"/>
        <v>-0.87</v>
      </c>
      <c r="I28" s="703">
        <f t="shared" si="4"/>
        <v>-7.5</v>
      </c>
      <c r="J28" s="471">
        <f t="shared" ca="1" si="5"/>
        <v>-7.5</v>
      </c>
      <c r="L28" s="311"/>
      <c r="M28" s="467"/>
      <c r="N28" s="467"/>
      <c r="O28" s="467"/>
      <c r="P28" s="467"/>
    </row>
    <row r="29" spans="1:16" ht="12" customHeight="1" x14ac:dyDescent="0.2">
      <c r="A29" s="239" t="s">
        <v>157</v>
      </c>
      <c r="B29" s="246">
        <v>0</v>
      </c>
      <c r="C29" s="246">
        <v>0</v>
      </c>
      <c r="D29" s="246">
        <v>990</v>
      </c>
      <c r="E29" s="246">
        <v>1002</v>
      </c>
      <c r="F29" s="246">
        <v>0</v>
      </c>
      <c r="G29" s="243"/>
      <c r="H29" s="703">
        <f t="shared" si="3"/>
        <v>-100</v>
      </c>
      <c r="I29" s="703" t="str">
        <f t="shared" si="4"/>
        <v>-</v>
      </c>
      <c r="J29" s="471" t="str">
        <f t="shared" ca="1" si="5"/>
        <v>-</v>
      </c>
      <c r="L29" s="311"/>
      <c r="M29" s="467"/>
      <c r="N29" s="467"/>
      <c r="O29" s="467"/>
      <c r="P29" s="467"/>
    </row>
    <row r="30" spans="1:16" ht="12" customHeight="1" x14ac:dyDescent="0.2">
      <c r="A30" s="235" t="s">
        <v>158</v>
      </c>
      <c r="B30" s="247">
        <v>160</v>
      </c>
      <c r="C30" s="247">
        <v>162</v>
      </c>
      <c r="D30" s="247">
        <v>164</v>
      </c>
      <c r="E30" s="247">
        <v>165</v>
      </c>
      <c r="F30" s="247">
        <v>164</v>
      </c>
      <c r="G30" s="243"/>
      <c r="H30" s="703">
        <f t="shared" si="3"/>
        <v>-0.61</v>
      </c>
      <c r="I30" s="703">
        <f t="shared" si="4"/>
        <v>2.5</v>
      </c>
      <c r="J30" s="471">
        <f t="shared" ca="1" si="5"/>
        <v>2.5</v>
      </c>
      <c r="L30" s="311"/>
      <c r="M30" s="467"/>
      <c r="N30" s="467"/>
      <c r="O30" s="467"/>
      <c r="P30" s="467"/>
    </row>
    <row r="31" spans="1:16" ht="12" customHeight="1" x14ac:dyDescent="0.2">
      <c r="A31" s="239" t="s">
        <v>159</v>
      </c>
      <c r="B31" s="246">
        <v>156190</v>
      </c>
      <c r="C31" s="246">
        <v>171806</v>
      </c>
      <c r="D31" s="246">
        <v>177885</v>
      </c>
      <c r="E31" s="246">
        <v>174893</v>
      </c>
      <c r="F31" s="246">
        <v>155531</v>
      </c>
      <c r="G31" s="243"/>
      <c r="H31" s="703">
        <f t="shared" si="3"/>
        <v>-11.07</v>
      </c>
      <c r="I31" s="703">
        <f t="shared" si="4"/>
        <v>-0.42</v>
      </c>
      <c r="J31" s="471">
        <f t="shared" ca="1" si="5"/>
        <v>-0.42</v>
      </c>
      <c r="L31" s="311"/>
      <c r="M31" s="467"/>
      <c r="N31" s="467"/>
      <c r="O31" s="467"/>
      <c r="P31" s="467"/>
    </row>
    <row r="32" spans="1:16" ht="12" customHeight="1" x14ac:dyDescent="0.2">
      <c r="A32" s="235" t="s">
        <v>160</v>
      </c>
      <c r="B32" s="247">
        <v>305</v>
      </c>
      <c r="C32" s="247">
        <v>311</v>
      </c>
      <c r="D32" s="247">
        <v>318</v>
      </c>
      <c r="E32" s="247">
        <v>469</v>
      </c>
      <c r="F32" s="247">
        <v>463</v>
      </c>
      <c r="G32" s="243"/>
      <c r="H32" s="703">
        <f t="shared" si="3"/>
        <v>-1.28</v>
      </c>
      <c r="I32" s="703">
        <f t="shared" si="4"/>
        <v>51.8</v>
      </c>
      <c r="J32" s="471">
        <f t="shared" ca="1" si="5"/>
        <v>51.8</v>
      </c>
      <c r="L32" s="311"/>
      <c r="M32" s="467"/>
      <c r="N32" s="467"/>
      <c r="O32" s="467"/>
      <c r="P32" s="467"/>
    </row>
    <row r="33" spans="1:16" ht="12" customHeight="1" x14ac:dyDescent="0.2">
      <c r="A33" s="248" t="s">
        <v>162</v>
      </c>
      <c r="B33" s="249">
        <v>4887440</v>
      </c>
      <c r="C33" s="249">
        <v>5065646</v>
      </c>
      <c r="D33" s="249">
        <v>5197782</v>
      </c>
      <c r="E33" s="249">
        <v>5143086</v>
      </c>
      <c r="F33" s="249">
        <v>4809252</v>
      </c>
      <c r="G33" s="250"/>
      <c r="H33" s="715">
        <f t="shared" si="3"/>
        <v>-6.49</v>
      </c>
      <c r="I33" s="715">
        <f t="shared" si="4"/>
        <v>-1.6</v>
      </c>
      <c r="J33" s="251">
        <f t="shared" ca="1" si="5"/>
        <v>-1.6</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63" customFormat="1" ht="28.15" customHeight="1" x14ac:dyDescent="0.2">
      <c r="A2" s="759" t="s">
        <v>320</v>
      </c>
      <c r="B2" s="759"/>
      <c r="C2" s="759"/>
      <c r="D2" s="759"/>
      <c r="E2" s="759"/>
      <c r="F2" s="759"/>
      <c r="G2" s="463"/>
      <c r="H2" s="751" t="s">
        <v>75</v>
      </c>
      <c r="I2" s="751"/>
    </row>
    <row r="3" spans="1:13" ht="13.9" customHeight="1" x14ac:dyDescent="0.25">
      <c r="A3" s="435" t="s">
        <v>61</v>
      </c>
      <c r="B3" s="615"/>
      <c r="C3" s="615"/>
      <c r="D3" s="615"/>
      <c r="E3" s="615"/>
      <c r="F3" s="615"/>
      <c r="G3" s="615"/>
      <c r="H3" s="615"/>
      <c r="I3" s="615"/>
    </row>
    <row r="4" spans="1:13" ht="13.9" customHeight="1" x14ac:dyDescent="0.25">
      <c r="A4" s="616"/>
      <c r="B4" s="436">
        <v>2018</v>
      </c>
      <c r="C4" s="436">
        <v>2019</v>
      </c>
      <c r="D4" s="436"/>
      <c r="E4" s="433"/>
      <c r="F4" s="436"/>
      <c r="G4" s="437"/>
      <c r="H4" s="438" t="s">
        <v>62</v>
      </c>
      <c r="I4" s="438"/>
    </row>
    <row r="5" spans="1:13" ht="30" customHeight="1" x14ac:dyDescent="0.25">
      <c r="A5" s="438"/>
      <c r="B5" s="165" t="s">
        <v>369</v>
      </c>
      <c r="C5" s="165" t="s">
        <v>370</v>
      </c>
      <c r="D5" s="165" t="s">
        <v>371</v>
      </c>
      <c r="E5" s="165" t="s">
        <v>372</v>
      </c>
      <c r="F5" s="16" t="s">
        <v>369</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-387046</v>
      </c>
      <c r="C7" s="188">
        <v>-8962</v>
      </c>
      <c r="D7" s="188">
        <v>936782</v>
      </c>
      <c r="E7" s="188">
        <v>664183</v>
      </c>
      <c r="F7" s="188">
        <v>794456</v>
      </c>
      <c r="G7" s="183"/>
      <c r="H7" s="204">
        <v>19.61</v>
      </c>
      <c r="I7" s="204" t="s">
        <v>373</v>
      </c>
    </row>
    <row r="8" spans="1:13" s="617" customFormat="1" ht="12" customHeight="1" x14ac:dyDescent="0.25">
      <c r="A8" s="191" t="s">
        <v>65</v>
      </c>
      <c r="B8" s="192">
        <v>-326465</v>
      </c>
      <c r="C8" s="192">
        <v>-147098</v>
      </c>
      <c r="D8" s="192">
        <v>859829</v>
      </c>
      <c r="E8" s="192">
        <v>554564</v>
      </c>
      <c r="F8" s="192">
        <v>830073</v>
      </c>
      <c r="G8" s="191"/>
      <c r="H8" s="193">
        <v>49.68</v>
      </c>
      <c r="I8" s="193" t="s">
        <v>373</v>
      </c>
      <c r="L8" s="434"/>
      <c r="M8" s="434"/>
    </row>
    <row r="9" spans="1:13" s="617" customFormat="1" ht="12" customHeight="1" x14ac:dyDescent="0.25">
      <c r="A9" s="194" t="s">
        <v>66</v>
      </c>
      <c r="B9" s="195">
        <v>0</v>
      </c>
      <c r="C9" s="195">
        <v>0</v>
      </c>
      <c r="D9" s="195">
        <v>0</v>
      </c>
      <c r="E9" s="195">
        <v>-17</v>
      </c>
      <c r="F9" s="195">
        <v>0</v>
      </c>
      <c r="G9" s="191"/>
      <c r="H9" s="193" t="s">
        <v>373</v>
      </c>
      <c r="I9" s="193" t="s">
        <v>373</v>
      </c>
      <c r="L9" s="434"/>
      <c r="M9" s="434"/>
    </row>
    <row r="10" spans="1:13" s="617" customFormat="1" ht="12" customHeight="1" x14ac:dyDescent="0.25">
      <c r="A10" s="191" t="s">
        <v>67</v>
      </c>
      <c r="B10" s="192">
        <v>-60581</v>
      </c>
      <c r="C10" s="192">
        <v>138136</v>
      </c>
      <c r="D10" s="192">
        <v>76953</v>
      </c>
      <c r="E10" s="192">
        <v>109636</v>
      </c>
      <c r="F10" s="192">
        <v>-35617</v>
      </c>
      <c r="G10" s="191"/>
      <c r="H10" s="193" t="s">
        <v>373</v>
      </c>
      <c r="I10" s="193">
        <v>41.21</v>
      </c>
      <c r="L10" s="434"/>
      <c r="M10" s="434"/>
    </row>
    <row r="11" spans="1:13" s="617" customFormat="1" ht="12" customHeight="1" x14ac:dyDescent="0.25">
      <c r="A11" s="194" t="s">
        <v>266</v>
      </c>
      <c r="B11" s="195">
        <v>-46313</v>
      </c>
      <c r="C11" s="195">
        <v>152121</v>
      </c>
      <c r="D11" s="195">
        <v>91326</v>
      </c>
      <c r="E11" s="195">
        <v>126498</v>
      </c>
      <c r="F11" s="195">
        <v>-19176</v>
      </c>
      <c r="G11" s="191"/>
      <c r="H11" s="193" t="s">
        <v>373</v>
      </c>
      <c r="I11" s="193">
        <v>58.59</v>
      </c>
      <c r="L11" s="434"/>
      <c r="M11" s="434"/>
    </row>
    <row r="12" spans="1:13" s="617" customFormat="1" ht="12" customHeight="1" x14ac:dyDescent="0.25">
      <c r="A12" s="191" t="s">
        <v>68</v>
      </c>
      <c r="B12" s="192">
        <v>22132</v>
      </c>
      <c r="C12" s="192">
        <v>19333</v>
      </c>
      <c r="D12" s="192">
        <v>22219</v>
      </c>
      <c r="E12" s="192">
        <v>101658</v>
      </c>
      <c r="F12" s="192">
        <v>22840</v>
      </c>
      <c r="G12" s="191"/>
      <c r="H12" s="193">
        <v>-77.53</v>
      </c>
      <c r="I12" s="193">
        <v>3.2</v>
      </c>
      <c r="L12" s="434"/>
      <c r="M12" s="434"/>
    </row>
    <row r="13" spans="1:13" s="617" customFormat="1" ht="12" customHeight="1" x14ac:dyDescent="0.25">
      <c r="A13" s="194" t="s">
        <v>69</v>
      </c>
      <c r="B13" s="195">
        <v>1659</v>
      </c>
      <c r="C13" s="195">
        <v>2545</v>
      </c>
      <c r="D13" s="195">
        <v>2118</v>
      </c>
      <c r="E13" s="195">
        <v>4236</v>
      </c>
      <c r="F13" s="195">
        <v>5059</v>
      </c>
      <c r="G13" s="191"/>
      <c r="H13" s="193">
        <v>19.43</v>
      </c>
      <c r="I13" s="193">
        <v>204.94</v>
      </c>
      <c r="L13" s="434"/>
      <c r="M13" s="434"/>
    </row>
    <row r="14" spans="1:13" s="617" customFormat="1" ht="12" customHeight="1" x14ac:dyDescent="0.25">
      <c r="A14" s="191" t="s">
        <v>267</v>
      </c>
      <c r="B14" s="192">
        <v>-42277</v>
      </c>
      <c r="C14" s="192">
        <v>117907</v>
      </c>
      <c r="D14" s="192">
        <v>40088</v>
      </c>
      <c r="E14" s="192">
        <v>42076</v>
      </c>
      <c r="F14" s="192">
        <v>-52622</v>
      </c>
      <c r="G14" s="191"/>
      <c r="H14" s="193" t="s">
        <v>373</v>
      </c>
      <c r="I14" s="193">
        <v>-24.47</v>
      </c>
      <c r="L14" s="434"/>
      <c r="M14" s="434"/>
    </row>
    <row r="15" spans="1:13" s="617" customFormat="1" ht="12" customHeight="1" x14ac:dyDescent="0.25">
      <c r="A15" s="194" t="s">
        <v>268</v>
      </c>
      <c r="B15" s="195">
        <v>-706</v>
      </c>
      <c r="C15" s="195">
        <v>600</v>
      </c>
      <c r="D15" s="195">
        <v>2045</v>
      </c>
      <c r="E15" s="195">
        <v>168</v>
      </c>
      <c r="F15" s="195">
        <v>-136</v>
      </c>
      <c r="G15" s="191"/>
      <c r="H15" s="193" t="s">
        <v>373</v>
      </c>
      <c r="I15" s="193">
        <v>80.739999999999995</v>
      </c>
      <c r="L15" s="434"/>
      <c r="M15" s="434"/>
    </row>
    <row r="16" spans="1:13" s="617" customFormat="1" ht="12" customHeight="1" x14ac:dyDescent="0.25">
      <c r="A16" s="191" t="s">
        <v>269</v>
      </c>
      <c r="B16" s="192">
        <v>195</v>
      </c>
      <c r="C16" s="192">
        <v>883</v>
      </c>
      <c r="D16" s="192">
        <v>-229</v>
      </c>
      <c r="E16" s="192">
        <v>1278</v>
      </c>
      <c r="F16" s="192">
        <v>-730</v>
      </c>
      <c r="G16" s="191"/>
      <c r="H16" s="193" t="s">
        <v>373</v>
      </c>
      <c r="I16" s="193" t="s">
        <v>373</v>
      </c>
      <c r="L16" s="434"/>
      <c r="M16" s="434"/>
    </row>
    <row r="17" spans="1:13" s="617" customFormat="1" ht="12" customHeight="1" x14ac:dyDescent="0.25">
      <c r="A17" s="194" t="s">
        <v>270</v>
      </c>
      <c r="B17" s="195">
        <v>-15596</v>
      </c>
      <c r="C17" s="195">
        <v>37894</v>
      </c>
      <c r="D17" s="195">
        <v>27044</v>
      </c>
      <c r="E17" s="195">
        <v>19185</v>
      </c>
      <c r="F17" s="195">
        <v>-6426</v>
      </c>
      <c r="G17" s="191"/>
      <c r="H17" s="193" t="s">
        <v>373</v>
      </c>
      <c r="I17" s="193">
        <v>58.8</v>
      </c>
      <c r="L17" s="434"/>
      <c r="M17" s="434"/>
    </row>
    <row r="18" spans="1:13" s="617" customFormat="1" ht="12" customHeight="1" x14ac:dyDescent="0.25">
      <c r="A18" s="191" t="s">
        <v>271</v>
      </c>
      <c r="B18" s="192">
        <v>-11761</v>
      </c>
      <c r="C18" s="192">
        <v>-31471</v>
      </c>
      <c r="D18" s="192">
        <v>-521</v>
      </c>
      <c r="E18" s="192">
        <v>-47827</v>
      </c>
      <c r="F18" s="192">
        <v>15903</v>
      </c>
      <c r="G18" s="191"/>
      <c r="H18" s="193" t="s">
        <v>373</v>
      </c>
      <c r="I18" s="193" t="s">
        <v>373</v>
      </c>
      <c r="L18" s="434"/>
      <c r="M18" s="434"/>
    </row>
    <row r="19" spans="1:13" s="617" customFormat="1" ht="12" customHeight="1" x14ac:dyDescent="0.25">
      <c r="A19" s="194" t="s">
        <v>299</v>
      </c>
      <c r="B19" s="195">
        <v>41</v>
      </c>
      <c r="C19" s="195">
        <v>4431</v>
      </c>
      <c r="D19" s="195">
        <v>-1438</v>
      </c>
      <c r="E19" s="195">
        <v>5723</v>
      </c>
      <c r="F19" s="195">
        <v>-3063</v>
      </c>
      <c r="G19" s="191"/>
      <c r="H19" s="193" t="s">
        <v>373</v>
      </c>
      <c r="I19" s="193" t="s">
        <v>373</v>
      </c>
      <c r="L19" s="434"/>
      <c r="M19" s="434"/>
    </row>
    <row r="20" spans="1:13" ht="12" customHeight="1" x14ac:dyDescent="0.25">
      <c r="A20" s="191" t="s">
        <v>282</v>
      </c>
      <c r="B20" s="192">
        <v>14371</v>
      </c>
      <c r="C20" s="192">
        <v>14065</v>
      </c>
      <c r="D20" s="192">
        <v>14442</v>
      </c>
      <c r="E20" s="192">
        <v>16917</v>
      </c>
      <c r="F20" s="192">
        <v>16705</v>
      </c>
      <c r="G20" s="191"/>
      <c r="H20" s="193">
        <v>-1.25</v>
      </c>
      <c r="I20" s="193">
        <v>16.239999999999998</v>
      </c>
    </row>
    <row r="21" spans="1:13" ht="12" customHeight="1" x14ac:dyDescent="0.25">
      <c r="A21" s="194" t="s">
        <v>70</v>
      </c>
      <c r="B21" s="196">
        <v>12606</v>
      </c>
      <c r="C21" s="196">
        <v>11881</v>
      </c>
      <c r="D21" s="196">
        <v>12331</v>
      </c>
      <c r="E21" s="196">
        <v>14149</v>
      </c>
      <c r="F21" s="196">
        <v>14803</v>
      </c>
      <c r="G21" s="191"/>
      <c r="H21" s="193">
        <v>4.62</v>
      </c>
      <c r="I21" s="193">
        <v>17.43</v>
      </c>
    </row>
    <row r="22" spans="1:13" ht="12" customHeight="1" x14ac:dyDescent="0.25">
      <c r="A22" s="191" t="s">
        <v>71</v>
      </c>
      <c r="B22" s="192">
        <v>1381</v>
      </c>
      <c r="C22" s="192">
        <v>1305</v>
      </c>
      <c r="D22" s="192">
        <v>1361</v>
      </c>
      <c r="E22" s="192">
        <v>1562</v>
      </c>
      <c r="F22" s="192">
        <v>1659</v>
      </c>
      <c r="G22" s="183"/>
      <c r="H22" s="193">
        <v>6.21</v>
      </c>
      <c r="I22" s="193">
        <v>20.13</v>
      </c>
    </row>
    <row r="23" spans="1:13" ht="12" customHeight="1" x14ac:dyDescent="0.25">
      <c r="A23" s="194" t="s">
        <v>72</v>
      </c>
      <c r="B23" s="195">
        <v>384</v>
      </c>
      <c r="C23" s="195">
        <v>880</v>
      </c>
      <c r="D23" s="195">
        <v>750</v>
      </c>
      <c r="E23" s="195">
        <v>1205</v>
      </c>
      <c r="F23" s="195">
        <v>244</v>
      </c>
      <c r="G23" s="183"/>
      <c r="H23" s="193">
        <v>-79.75</v>
      </c>
      <c r="I23" s="193">
        <v>-36.46</v>
      </c>
    </row>
    <row r="24" spans="1:13" ht="12" customHeight="1" x14ac:dyDescent="0.25">
      <c r="A24" s="191" t="s">
        <v>272</v>
      </c>
      <c r="B24" s="192">
        <v>102</v>
      </c>
      <c r="C24" s="192">
        <v>80</v>
      </c>
      <c r="D24" s="192">
        <v>69</v>
      </c>
      <c r="E24" s="192">
        <v>55</v>
      </c>
      <c r="F24" s="192">
        <v>264</v>
      </c>
      <c r="G24" s="197"/>
      <c r="H24" s="193">
        <v>380</v>
      </c>
      <c r="I24" s="193">
        <v>158.82</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70</v>
      </c>
      <c r="C26" s="192">
        <v>55</v>
      </c>
      <c r="D26" s="192">
        <v>60</v>
      </c>
      <c r="E26" s="192">
        <v>50</v>
      </c>
      <c r="F26" s="192">
        <v>244</v>
      </c>
      <c r="G26" s="197"/>
      <c r="H26" s="193">
        <v>388</v>
      </c>
      <c r="I26" s="193">
        <v>248.57</v>
      </c>
    </row>
    <row r="27" spans="1:13" ht="12" customHeight="1" x14ac:dyDescent="0.25">
      <c r="A27" s="194" t="s">
        <v>264</v>
      </c>
      <c r="B27" s="195">
        <v>32</v>
      </c>
      <c r="C27" s="195">
        <v>25</v>
      </c>
      <c r="D27" s="195">
        <v>9</v>
      </c>
      <c r="E27" s="195">
        <v>5</v>
      </c>
      <c r="F27" s="195">
        <v>21</v>
      </c>
      <c r="G27" s="197"/>
      <c r="H27" s="198">
        <v>320</v>
      </c>
      <c r="I27" s="198">
        <v>-34.380000000000003</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286</v>
      </c>
      <c r="B2" s="829"/>
      <c r="C2" s="829"/>
      <c r="D2" s="829"/>
      <c r="E2" s="829"/>
      <c r="F2" s="829"/>
      <c r="G2" s="46"/>
      <c r="H2" s="666"/>
      <c r="I2" s="827" t="s">
        <v>180</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472325</v>
      </c>
      <c r="C8" s="237">
        <v>474167</v>
      </c>
      <c r="D8" s="237">
        <v>473575</v>
      </c>
      <c r="E8" s="237">
        <v>444720</v>
      </c>
      <c r="F8" s="237">
        <v>413003</v>
      </c>
      <c r="G8" s="238"/>
      <c r="H8" s="703">
        <v>-7.13</v>
      </c>
      <c r="I8" s="703">
        <v>-12.56</v>
      </c>
      <c r="J8" s="471">
        <v>-12.56</v>
      </c>
      <c r="L8" s="311"/>
      <c r="M8" s="467"/>
      <c r="N8" s="467"/>
      <c r="O8" s="467"/>
      <c r="P8" s="467"/>
    </row>
    <row r="9" spans="1:16" s="729" customFormat="1" ht="12" customHeight="1" x14ac:dyDescent="0.2">
      <c r="A9" s="239" t="s">
        <v>151</v>
      </c>
      <c r="B9" s="240">
        <v>466429</v>
      </c>
      <c r="C9" s="240">
        <v>468564</v>
      </c>
      <c r="D9" s="240">
        <v>468012</v>
      </c>
      <c r="E9" s="240">
        <v>439684</v>
      </c>
      <c r="F9" s="240">
        <v>408275</v>
      </c>
      <c r="G9" s="238"/>
      <c r="H9" s="703">
        <v>-7.14</v>
      </c>
      <c r="I9" s="703">
        <v>-12.47</v>
      </c>
      <c r="J9" s="471">
        <v>-12.47</v>
      </c>
      <c r="L9" s="311"/>
      <c r="M9" s="467"/>
      <c r="N9" s="467"/>
      <c r="O9" s="467"/>
      <c r="P9" s="467"/>
    </row>
    <row r="10" spans="1:16" s="729" customFormat="1" ht="12" customHeight="1" x14ac:dyDescent="0.2">
      <c r="A10" s="235" t="s">
        <v>152</v>
      </c>
      <c r="B10" s="237">
        <v>5896</v>
      </c>
      <c r="C10" s="237">
        <v>5603</v>
      </c>
      <c r="D10" s="237">
        <v>5563</v>
      </c>
      <c r="E10" s="237">
        <v>5036</v>
      </c>
      <c r="F10" s="237">
        <v>4728</v>
      </c>
      <c r="G10" s="238"/>
      <c r="H10" s="703">
        <v>-6.12</v>
      </c>
      <c r="I10" s="703">
        <v>-19.809999999999999</v>
      </c>
      <c r="J10" s="471">
        <v>-19.809999999999999</v>
      </c>
      <c r="L10" s="311"/>
      <c r="M10" s="467"/>
      <c r="N10" s="467"/>
      <c r="O10" s="467"/>
      <c r="P10" s="467"/>
    </row>
    <row r="11" spans="1:16" s="729" customFormat="1" ht="12" customHeight="1" x14ac:dyDescent="0.2">
      <c r="A11" s="239" t="s">
        <v>153</v>
      </c>
      <c r="B11" s="240">
        <v>11857</v>
      </c>
      <c r="C11" s="240">
        <v>11320</v>
      </c>
      <c r="D11" s="240">
        <v>11123</v>
      </c>
      <c r="E11" s="240">
        <v>10025</v>
      </c>
      <c r="F11" s="240">
        <v>9197</v>
      </c>
      <c r="G11" s="238"/>
      <c r="H11" s="703">
        <v>-8.26</v>
      </c>
      <c r="I11" s="703">
        <v>-22.43</v>
      </c>
      <c r="J11" s="471">
        <v>-22.43</v>
      </c>
      <c r="L11" s="311"/>
      <c r="M11" s="467"/>
      <c r="N11" s="467"/>
      <c r="O11" s="467"/>
      <c r="P11" s="467"/>
    </row>
    <row r="12" spans="1:16" s="729" customFormat="1" ht="12" customHeight="1" x14ac:dyDescent="0.2">
      <c r="A12" s="235" t="s">
        <v>154</v>
      </c>
      <c r="B12" s="237">
        <v>29</v>
      </c>
      <c r="C12" s="237">
        <v>29</v>
      </c>
      <c r="D12" s="237">
        <v>30</v>
      </c>
      <c r="E12" s="237">
        <v>22</v>
      </c>
      <c r="F12" s="237">
        <v>19</v>
      </c>
      <c r="G12" s="238"/>
      <c r="H12" s="703">
        <v>-13.64</v>
      </c>
      <c r="I12" s="703">
        <v>-34.479999999999997</v>
      </c>
      <c r="J12" s="471">
        <v>-34.479999999999997</v>
      </c>
      <c r="L12" s="311"/>
      <c r="M12" s="467"/>
      <c r="N12" s="467"/>
      <c r="O12" s="467"/>
      <c r="P12" s="467"/>
    </row>
    <row r="13" spans="1:16" s="729" customFormat="1" ht="12" customHeight="1" x14ac:dyDescent="0.2">
      <c r="A13" s="241" t="s">
        <v>155</v>
      </c>
      <c r="B13" s="240">
        <v>11782</v>
      </c>
      <c r="C13" s="240">
        <v>11249</v>
      </c>
      <c r="D13" s="240">
        <v>11054</v>
      </c>
      <c r="E13" s="240">
        <v>9967</v>
      </c>
      <c r="F13" s="240">
        <v>9144</v>
      </c>
      <c r="G13" s="238"/>
      <c r="H13" s="703">
        <v>-8.26</v>
      </c>
      <c r="I13" s="703">
        <v>-22.39</v>
      </c>
      <c r="J13" s="471">
        <v>-22.39</v>
      </c>
      <c r="L13" s="311"/>
      <c r="M13" s="467"/>
      <c r="N13" s="467"/>
      <c r="O13" s="467"/>
      <c r="P13" s="467"/>
    </row>
    <row r="14" spans="1:16" s="729" customFormat="1" ht="12" customHeight="1" x14ac:dyDescent="0.2">
      <c r="A14" s="235" t="s">
        <v>156</v>
      </c>
      <c r="B14" s="237">
        <v>20</v>
      </c>
      <c r="C14" s="237">
        <v>21</v>
      </c>
      <c r="D14" s="237">
        <v>26</v>
      </c>
      <c r="E14" s="237">
        <v>23</v>
      </c>
      <c r="F14" s="237">
        <v>18</v>
      </c>
      <c r="G14" s="238"/>
      <c r="H14" s="703">
        <v>-21.74</v>
      </c>
      <c r="I14" s="703">
        <v>-10</v>
      </c>
      <c r="J14" s="471">
        <v>-10</v>
      </c>
      <c r="L14" s="311"/>
      <c r="M14" s="467"/>
      <c r="N14" s="467"/>
      <c r="O14" s="467"/>
      <c r="P14" s="467"/>
    </row>
    <row r="15" spans="1:16" s="729" customFormat="1" ht="12" customHeight="1" x14ac:dyDescent="0.2">
      <c r="A15" s="239" t="s">
        <v>157</v>
      </c>
      <c r="B15" s="240">
        <v>8</v>
      </c>
      <c r="C15" s="240">
        <v>8</v>
      </c>
      <c r="D15" s="240">
        <v>3</v>
      </c>
      <c r="E15" s="240">
        <v>3</v>
      </c>
      <c r="F15" s="240">
        <v>3</v>
      </c>
      <c r="G15" s="238"/>
      <c r="H15" s="703">
        <v>0</v>
      </c>
      <c r="I15" s="703">
        <v>-62.5</v>
      </c>
      <c r="J15" s="471">
        <v>-62.5</v>
      </c>
      <c r="L15" s="311"/>
      <c r="M15" s="467"/>
      <c r="N15" s="467"/>
      <c r="O15" s="467"/>
      <c r="P15" s="467"/>
    </row>
    <row r="16" spans="1:16" s="729" customFormat="1" ht="12" customHeight="1" x14ac:dyDescent="0.2">
      <c r="A16" s="235" t="s">
        <v>158</v>
      </c>
      <c r="B16" s="237">
        <v>4</v>
      </c>
      <c r="C16" s="237">
        <v>4</v>
      </c>
      <c r="D16" s="237">
        <v>5</v>
      </c>
      <c r="E16" s="237">
        <v>5</v>
      </c>
      <c r="F16" s="237">
        <v>2</v>
      </c>
      <c r="G16" s="238"/>
      <c r="H16" s="703">
        <v>-60</v>
      </c>
      <c r="I16" s="703">
        <v>-50</v>
      </c>
      <c r="J16" s="471">
        <v>-50</v>
      </c>
      <c r="L16" s="311"/>
      <c r="M16" s="467"/>
      <c r="N16" s="467"/>
      <c r="O16" s="467"/>
      <c r="P16" s="467"/>
    </row>
    <row r="17" spans="1:16" s="729" customFormat="1" ht="12" customHeight="1" x14ac:dyDescent="0.2">
      <c r="A17" s="239" t="s">
        <v>159</v>
      </c>
      <c r="B17" s="240">
        <v>11750</v>
      </c>
      <c r="C17" s="240">
        <v>11216</v>
      </c>
      <c r="D17" s="240">
        <v>11020</v>
      </c>
      <c r="E17" s="240">
        <v>9936</v>
      </c>
      <c r="F17" s="240">
        <v>9121</v>
      </c>
      <c r="G17" s="238"/>
      <c r="H17" s="703">
        <v>-8.1999999999999993</v>
      </c>
      <c r="I17" s="703">
        <v>-22.37</v>
      </c>
      <c r="J17" s="471">
        <v>-22.37</v>
      </c>
      <c r="L17" s="311"/>
      <c r="M17" s="467"/>
      <c r="N17" s="467"/>
      <c r="O17" s="467"/>
      <c r="P17" s="467"/>
    </row>
    <row r="18" spans="1:16" s="729" customFormat="1" ht="12" customHeight="1" x14ac:dyDescent="0.2">
      <c r="A18" s="235" t="s">
        <v>160</v>
      </c>
      <c r="B18" s="237">
        <v>46</v>
      </c>
      <c r="C18" s="237">
        <v>42</v>
      </c>
      <c r="D18" s="237">
        <v>39</v>
      </c>
      <c r="E18" s="237">
        <v>36</v>
      </c>
      <c r="F18" s="237">
        <v>34</v>
      </c>
      <c r="G18" s="238"/>
      <c r="H18" s="703">
        <v>-5.56</v>
      </c>
      <c r="I18" s="703">
        <v>-26.09</v>
      </c>
      <c r="J18" s="471">
        <v>-26.09</v>
      </c>
      <c r="L18" s="311"/>
      <c r="M18" s="467"/>
      <c r="N18" s="467"/>
      <c r="O18" s="467"/>
      <c r="P18" s="467"/>
    </row>
    <row r="19" spans="1:16" s="729" customFormat="1" ht="12" customHeight="1" x14ac:dyDescent="0.2">
      <c r="A19" s="239" t="s">
        <v>161</v>
      </c>
      <c r="B19" s="240">
        <v>484182</v>
      </c>
      <c r="C19" s="240">
        <v>485487</v>
      </c>
      <c r="D19" s="240">
        <v>484698</v>
      </c>
      <c r="E19" s="240">
        <v>454745</v>
      </c>
      <c r="F19" s="240">
        <v>422200</v>
      </c>
      <c r="G19" s="238"/>
      <c r="H19" s="703">
        <v>-7.16</v>
      </c>
      <c r="I19" s="703">
        <v>-12.8</v>
      </c>
      <c r="J19" s="471">
        <v>-12.8</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13353345</v>
      </c>
      <c r="C22" s="242">
        <v>13580035</v>
      </c>
      <c r="D22" s="242">
        <v>13763960</v>
      </c>
      <c r="E22" s="242">
        <v>13223867</v>
      </c>
      <c r="F22" s="242">
        <v>12162202</v>
      </c>
      <c r="G22" s="243"/>
      <c r="H22" s="714">
        <v>-8.0299999999999994</v>
      </c>
      <c r="I22" s="714">
        <v>-8.92</v>
      </c>
      <c r="J22" s="471">
        <v>-8.92</v>
      </c>
      <c r="L22" s="311"/>
      <c r="M22" s="467"/>
      <c r="N22" s="467"/>
      <c r="O22" s="467"/>
      <c r="P22" s="467"/>
    </row>
    <row r="23" spans="1:16" s="729" customFormat="1" ht="12" customHeight="1" x14ac:dyDescent="0.2">
      <c r="A23" s="239" t="s">
        <v>151</v>
      </c>
      <c r="B23" s="246">
        <v>13144024</v>
      </c>
      <c r="C23" s="246">
        <v>13376867</v>
      </c>
      <c r="D23" s="246">
        <v>13560193</v>
      </c>
      <c r="E23" s="246">
        <v>13032867</v>
      </c>
      <c r="F23" s="246">
        <v>11982952</v>
      </c>
      <c r="G23" s="243"/>
      <c r="H23" s="703">
        <v>-8.06</v>
      </c>
      <c r="I23" s="703">
        <v>-8.83</v>
      </c>
      <c r="J23" s="471">
        <v>-8.83</v>
      </c>
      <c r="L23" s="311"/>
      <c r="M23" s="467"/>
      <c r="N23" s="467"/>
      <c r="O23" s="467"/>
      <c r="P23" s="467"/>
    </row>
    <row r="24" spans="1:16" s="729" customFormat="1" ht="12" customHeight="1" x14ac:dyDescent="0.2">
      <c r="A24" s="235" t="s">
        <v>152</v>
      </c>
      <c r="B24" s="242">
        <v>209321</v>
      </c>
      <c r="C24" s="242">
        <v>203169</v>
      </c>
      <c r="D24" s="242">
        <v>203767</v>
      </c>
      <c r="E24" s="242">
        <v>191000</v>
      </c>
      <c r="F24" s="242">
        <v>179250</v>
      </c>
      <c r="G24" s="243"/>
      <c r="H24" s="703">
        <v>-6.15</v>
      </c>
      <c r="I24" s="703">
        <v>-14.37</v>
      </c>
      <c r="J24" s="471">
        <v>-14.37</v>
      </c>
      <c r="L24" s="311"/>
      <c r="M24" s="467"/>
      <c r="N24" s="467"/>
      <c r="O24" s="467"/>
      <c r="P24" s="467"/>
    </row>
    <row r="25" spans="1:16" s="729" customFormat="1" ht="12" customHeight="1" x14ac:dyDescent="0.2">
      <c r="A25" s="239" t="s">
        <v>153</v>
      </c>
      <c r="B25" s="246">
        <v>877469</v>
      </c>
      <c r="C25" s="246">
        <v>860489</v>
      </c>
      <c r="D25" s="246">
        <v>911926</v>
      </c>
      <c r="E25" s="246">
        <v>912524</v>
      </c>
      <c r="F25" s="246">
        <v>841293</v>
      </c>
      <c r="G25" s="243"/>
      <c r="H25" s="703">
        <v>-7.81</v>
      </c>
      <c r="I25" s="703">
        <v>-4.12</v>
      </c>
      <c r="J25" s="471">
        <v>-4.12</v>
      </c>
      <c r="L25" s="311"/>
      <c r="M25" s="467"/>
      <c r="N25" s="467"/>
      <c r="O25" s="467"/>
      <c r="P25" s="467"/>
    </row>
    <row r="26" spans="1:16" s="729" customFormat="1" ht="12" customHeight="1" x14ac:dyDescent="0.2">
      <c r="A26" s="235" t="s">
        <v>154</v>
      </c>
      <c r="B26" s="242">
        <v>48342</v>
      </c>
      <c r="C26" s="242">
        <v>46113</v>
      </c>
      <c r="D26" s="242">
        <v>10068</v>
      </c>
      <c r="E26" s="242">
        <v>9769</v>
      </c>
      <c r="F26" s="242">
        <v>10371</v>
      </c>
      <c r="G26" s="243"/>
      <c r="H26" s="703">
        <v>6.16</v>
      </c>
      <c r="I26" s="703">
        <v>-78.55</v>
      </c>
      <c r="J26" s="471">
        <v>-78.55</v>
      </c>
      <c r="L26" s="311"/>
      <c r="M26" s="467"/>
      <c r="N26" s="467"/>
      <c r="O26" s="467"/>
      <c r="P26" s="467"/>
    </row>
    <row r="27" spans="1:16" s="729" customFormat="1" ht="12" customHeight="1" x14ac:dyDescent="0.2">
      <c r="A27" s="241" t="s">
        <v>155</v>
      </c>
      <c r="B27" s="246">
        <v>821964</v>
      </c>
      <c r="C27" s="246">
        <v>807657</v>
      </c>
      <c r="D27" s="246">
        <v>896633</v>
      </c>
      <c r="E27" s="246">
        <v>897482</v>
      </c>
      <c r="F27" s="246">
        <v>826287</v>
      </c>
      <c r="G27" s="243"/>
      <c r="H27" s="703">
        <v>-7.93</v>
      </c>
      <c r="I27" s="703">
        <v>0.53</v>
      </c>
      <c r="J27" s="471">
        <v>0.53</v>
      </c>
      <c r="L27" s="311"/>
      <c r="M27" s="467"/>
      <c r="N27" s="467"/>
      <c r="O27" s="467"/>
      <c r="P27" s="467"/>
    </row>
    <row r="28" spans="1:16" s="729" customFormat="1" ht="12" customHeight="1" x14ac:dyDescent="0.2">
      <c r="A28" s="235" t="s">
        <v>156</v>
      </c>
      <c r="B28" s="247">
        <v>24120</v>
      </c>
      <c r="C28" s="247">
        <v>24487</v>
      </c>
      <c r="D28" s="247">
        <v>119811</v>
      </c>
      <c r="E28" s="247">
        <v>161347</v>
      </c>
      <c r="F28" s="247">
        <v>157811</v>
      </c>
      <c r="G28" s="243"/>
      <c r="H28" s="703">
        <v>-2.19</v>
      </c>
      <c r="I28" s="703">
        <v>554.27</v>
      </c>
      <c r="J28" s="471">
        <v>554.27</v>
      </c>
      <c r="L28" s="311"/>
      <c r="M28" s="467"/>
      <c r="N28" s="467"/>
      <c r="O28" s="467"/>
      <c r="P28" s="467"/>
    </row>
    <row r="29" spans="1:16" ht="12" customHeight="1" x14ac:dyDescent="0.2">
      <c r="A29" s="239" t="s">
        <v>157</v>
      </c>
      <c r="B29" s="246">
        <v>1499</v>
      </c>
      <c r="C29" s="246">
        <v>1513</v>
      </c>
      <c r="D29" s="246">
        <v>523</v>
      </c>
      <c r="E29" s="246">
        <v>529</v>
      </c>
      <c r="F29" s="246">
        <v>525</v>
      </c>
      <c r="G29" s="243"/>
      <c r="H29" s="703">
        <v>-0.76</v>
      </c>
      <c r="I29" s="703">
        <v>-64.98</v>
      </c>
      <c r="J29" s="471">
        <v>-64.98</v>
      </c>
      <c r="L29" s="311"/>
      <c r="M29" s="467"/>
      <c r="N29" s="467"/>
      <c r="O29" s="467"/>
      <c r="P29" s="467"/>
    </row>
    <row r="30" spans="1:16" ht="12" customHeight="1" x14ac:dyDescent="0.2">
      <c r="A30" s="235" t="s">
        <v>158</v>
      </c>
      <c r="B30" s="247">
        <v>2205</v>
      </c>
      <c r="C30" s="247">
        <v>2215</v>
      </c>
      <c r="D30" s="247">
        <v>1787</v>
      </c>
      <c r="E30" s="247">
        <v>1817</v>
      </c>
      <c r="F30" s="247">
        <v>1070</v>
      </c>
      <c r="G30" s="243"/>
      <c r="H30" s="703">
        <v>-41.11</v>
      </c>
      <c r="I30" s="703">
        <v>-51.47</v>
      </c>
      <c r="J30" s="471">
        <v>-51.47</v>
      </c>
      <c r="L30" s="311"/>
      <c r="M30" s="467"/>
      <c r="N30" s="467"/>
      <c r="O30" s="467"/>
      <c r="P30" s="467"/>
    </row>
    <row r="31" spans="1:16" ht="12" customHeight="1" x14ac:dyDescent="0.2">
      <c r="A31" s="239" t="s">
        <v>159</v>
      </c>
      <c r="B31" s="246">
        <v>794140</v>
      </c>
      <c r="C31" s="246">
        <v>779442</v>
      </c>
      <c r="D31" s="246">
        <v>774512</v>
      </c>
      <c r="E31" s="246">
        <v>733788</v>
      </c>
      <c r="F31" s="246">
        <v>666881</v>
      </c>
      <c r="G31" s="243"/>
      <c r="H31" s="703">
        <v>-9.1199999999999992</v>
      </c>
      <c r="I31" s="703">
        <v>-16.02</v>
      </c>
      <c r="J31" s="471">
        <v>-16.02</v>
      </c>
      <c r="L31" s="311"/>
      <c r="M31" s="467"/>
      <c r="N31" s="467"/>
      <c r="O31" s="467"/>
      <c r="P31" s="467"/>
    </row>
    <row r="32" spans="1:16" ht="12" customHeight="1" x14ac:dyDescent="0.2">
      <c r="A32" s="235" t="s">
        <v>160</v>
      </c>
      <c r="B32" s="247">
        <v>7163</v>
      </c>
      <c r="C32" s="247">
        <v>6719</v>
      </c>
      <c r="D32" s="247">
        <v>5224</v>
      </c>
      <c r="E32" s="247">
        <v>5273</v>
      </c>
      <c r="F32" s="247">
        <v>4635</v>
      </c>
      <c r="G32" s="243"/>
      <c r="H32" s="703">
        <v>-12.1</v>
      </c>
      <c r="I32" s="703">
        <v>-35.29</v>
      </c>
      <c r="J32" s="471">
        <v>-35.29</v>
      </c>
      <c r="L32" s="311"/>
      <c r="M32" s="467"/>
      <c r="N32" s="467"/>
      <c r="O32" s="467"/>
      <c r="P32" s="467"/>
    </row>
    <row r="33" spans="1:16" ht="12" customHeight="1" x14ac:dyDescent="0.2">
      <c r="A33" s="248" t="s">
        <v>162</v>
      </c>
      <c r="B33" s="249">
        <v>14230814</v>
      </c>
      <c r="C33" s="249">
        <v>14440524</v>
      </c>
      <c r="D33" s="249">
        <v>14675886</v>
      </c>
      <c r="E33" s="249">
        <v>14136391</v>
      </c>
      <c r="F33" s="249">
        <v>13003495</v>
      </c>
      <c r="G33" s="250"/>
      <c r="H33" s="715">
        <v>-8.01</v>
      </c>
      <c r="I33" s="715">
        <v>-8.6199999999999992</v>
      </c>
      <c r="J33" s="251">
        <v>-8.6199999999999992</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287</v>
      </c>
      <c r="B2" s="829"/>
      <c r="C2" s="829"/>
      <c r="D2" s="829"/>
      <c r="E2" s="829"/>
      <c r="F2" s="829"/>
      <c r="G2" s="46"/>
      <c r="H2" s="666"/>
      <c r="I2" s="827" t="s">
        <v>181</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10239</v>
      </c>
      <c r="C8" s="237">
        <v>7636</v>
      </c>
      <c r="D8" s="237">
        <v>7094</v>
      </c>
      <c r="E8" s="237">
        <v>6976</v>
      </c>
      <c r="F8" s="237">
        <v>6108</v>
      </c>
      <c r="G8" s="238"/>
      <c r="H8" s="703">
        <v>-12.44</v>
      </c>
      <c r="I8" s="703">
        <v>-40.35</v>
      </c>
      <c r="J8" s="471">
        <v>-40.35</v>
      </c>
      <c r="L8" s="311"/>
      <c r="M8" s="467"/>
      <c r="N8" s="467"/>
      <c r="O8" s="467"/>
      <c r="P8" s="467"/>
    </row>
    <row r="9" spans="1:16" s="729" customFormat="1" ht="12" customHeight="1" x14ac:dyDescent="0.2">
      <c r="A9" s="239" t="s">
        <v>151</v>
      </c>
      <c r="B9" s="240">
        <v>10113</v>
      </c>
      <c r="C9" s="240">
        <v>7541</v>
      </c>
      <c r="D9" s="240">
        <v>7011</v>
      </c>
      <c r="E9" s="240">
        <v>6895</v>
      </c>
      <c r="F9" s="240">
        <v>6033</v>
      </c>
      <c r="G9" s="238"/>
      <c r="H9" s="703">
        <v>-12.5</v>
      </c>
      <c r="I9" s="703">
        <v>-40.340000000000003</v>
      </c>
      <c r="J9" s="471">
        <v>-40.340000000000003</v>
      </c>
      <c r="L9" s="311"/>
      <c r="M9" s="467"/>
      <c r="N9" s="467"/>
      <c r="O9" s="467"/>
      <c r="P9" s="467"/>
    </row>
    <row r="10" spans="1:16" s="729" customFormat="1" ht="12" customHeight="1" x14ac:dyDescent="0.2">
      <c r="A10" s="235" t="s">
        <v>152</v>
      </c>
      <c r="B10" s="237">
        <v>126</v>
      </c>
      <c r="C10" s="237">
        <v>95</v>
      </c>
      <c r="D10" s="237">
        <v>83</v>
      </c>
      <c r="E10" s="237">
        <v>81</v>
      </c>
      <c r="F10" s="237">
        <v>75</v>
      </c>
      <c r="G10" s="238"/>
      <c r="H10" s="703">
        <v>-7.41</v>
      </c>
      <c r="I10" s="703">
        <v>-40.479999999999997</v>
      </c>
      <c r="J10" s="471">
        <v>-40.479999999999997</v>
      </c>
      <c r="L10" s="311"/>
      <c r="M10" s="467"/>
      <c r="N10" s="467"/>
      <c r="O10" s="467"/>
      <c r="P10" s="467"/>
    </row>
    <row r="11" spans="1:16" s="729" customFormat="1" ht="12" customHeight="1" x14ac:dyDescent="0.2">
      <c r="A11" s="239" t="s">
        <v>153</v>
      </c>
      <c r="B11" s="240">
        <v>239</v>
      </c>
      <c r="C11" s="240">
        <v>195</v>
      </c>
      <c r="D11" s="240">
        <v>177</v>
      </c>
      <c r="E11" s="240">
        <v>176</v>
      </c>
      <c r="F11" s="240">
        <v>162</v>
      </c>
      <c r="G11" s="238"/>
      <c r="H11" s="703">
        <v>-7.95</v>
      </c>
      <c r="I11" s="703">
        <v>-32.22</v>
      </c>
      <c r="J11" s="471">
        <v>-32.22</v>
      </c>
      <c r="L11" s="311"/>
      <c r="M11" s="467"/>
      <c r="N11" s="467"/>
      <c r="O11" s="467"/>
      <c r="P11" s="467"/>
    </row>
    <row r="12" spans="1:16" s="729" customFormat="1" ht="12" customHeight="1" x14ac:dyDescent="0.2">
      <c r="A12" s="235" t="s">
        <v>154</v>
      </c>
      <c r="B12" s="237">
        <v>1</v>
      </c>
      <c r="C12" s="237">
        <v>1</v>
      </c>
      <c r="D12" s="237">
        <v>0</v>
      </c>
      <c r="E12" s="237">
        <v>1</v>
      </c>
      <c r="F12" s="237">
        <v>1</v>
      </c>
      <c r="G12" s="238"/>
      <c r="H12" s="703">
        <v>0</v>
      </c>
      <c r="I12" s="703">
        <v>0</v>
      </c>
      <c r="J12" s="471">
        <v>0</v>
      </c>
      <c r="L12" s="311"/>
      <c r="M12" s="467"/>
      <c r="N12" s="467"/>
      <c r="O12" s="467"/>
      <c r="P12" s="467"/>
    </row>
    <row r="13" spans="1:16" s="729" customFormat="1" ht="12" customHeight="1" x14ac:dyDescent="0.2">
      <c r="A13" s="241" t="s">
        <v>155</v>
      </c>
      <c r="B13" s="240">
        <v>237</v>
      </c>
      <c r="C13" s="240">
        <v>193</v>
      </c>
      <c r="D13" s="240">
        <v>176</v>
      </c>
      <c r="E13" s="240">
        <v>174</v>
      </c>
      <c r="F13" s="240">
        <v>160</v>
      </c>
      <c r="G13" s="238"/>
      <c r="H13" s="703">
        <v>-8.0500000000000007</v>
      </c>
      <c r="I13" s="703">
        <v>-32.49</v>
      </c>
      <c r="J13" s="471">
        <v>-32.49</v>
      </c>
      <c r="L13" s="311"/>
      <c r="M13" s="467"/>
      <c r="N13" s="467"/>
      <c r="O13" s="467"/>
      <c r="P13" s="467"/>
    </row>
    <row r="14" spans="1:16" s="729" customFormat="1" ht="12" customHeight="1" x14ac:dyDescent="0.2">
      <c r="A14" s="235" t="s">
        <v>156</v>
      </c>
      <c r="B14" s="237">
        <v>0</v>
      </c>
      <c r="C14" s="237">
        <v>0</v>
      </c>
      <c r="D14" s="237">
        <v>0</v>
      </c>
      <c r="E14" s="237">
        <v>0</v>
      </c>
      <c r="F14" s="237">
        <v>0</v>
      </c>
      <c r="G14" s="238"/>
      <c r="H14" s="703" t="s">
        <v>373</v>
      </c>
      <c r="I14" s="703" t="s">
        <v>373</v>
      </c>
      <c r="J14" s="471" t="s">
        <v>373</v>
      </c>
      <c r="L14" s="311"/>
      <c r="M14" s="467"/>
      <c r="N14" s="467"/>
      <c r="O14" s="467"/>
      <c r="P14" s="467"/>
    </row>
    <row r="15" spans="1:16" s="729" customFormat="1" ht="12" customHeight="1" x14ac:dyDescent="0.2">
      <c r="A15" s="239" t="s">
        <v>157</v>
      </c>
      <c r="B15" s="240">
        <v>0</v>
      </c>
      <c r="C15" s="240">
        <v>0</v>
      </c>
      <c r="D15" s="240">
        <v>0</v>
      </c>
      <c r="E15" s="240">
        <v>0</v>
      </c>
      <c r="F15" s="240">
        <v>0</v>
      </c>
      <c r="G15" s="238"/>
      <c r="H15" s="703" t="s">
        <v>373</v>
      </c>
      <c r="I15" s="703" t="s">
        <v>373</v>
      </c>
      <c r="J15" s="471" t="s">
        <v>373</v>
      </c>
      <c r="L15" s="311"/>
      <c r="M15" s="467"/>
      <c r="N15" s="467"/>
      <c r="O15" s="467"/>
      <c r="P15" s="467"/>
    </row>
    <row r="16" spans="1:16" s="729" customFormat="1" ht="12" customHeight="1" x14ac:dyDescent="0.2">
      <c r="A16" s="235" t="s">
        <v>158</v>
      </c>
      <c r="B16" s="237">
        <v>1</v>
      </c>
      <c r="C16" s="237">
        <v>1</v>
      </c>
      <c r="D16" s="237">
        <v>1</v>
      </c>
      <c r="E16" s="237">
        <v>1</v>
      </c>
      <c r="F16" s="237">
        <v>1</v>
      </c>
      <c r="G16" s="238"/>
      <c r="H16" s="703">
        <v>0</v>
      </c>
      <c r="I16" s="703">
        <v>0</v>
      </c>
      <c r="J16" s="471">
        <v>0</v>
      </c>
      <c r="L16" s="311"/>
      <c r="M16" s="467"/>
      <c r="N16" s="467"/>
      <c r="O16" s="467"/>
      <c r="P16" s="467"/>
    </row>
    <row r="17" spans="1:16" s="729" customFormat="1" ht="12" customHeight="1" x14ac:dyDescent="0.2">
      <c r="A17" s="239" t="s">
        <v>159</v>
      </c>
      <c r="B17" s="240">
        <v>236</v>
      </c>
      <c r="C17" s="240">
        <v>192</v>
      </c>
      <c r="D17" s="240">
        <v>175</v>
      </c>
      <c r="E17" s="240">
        <v>173</v>
      </c>
      <c r="F17" s="240">
        <v>159</v>
      </c>
      <c r="G17" s="238"/>
      <c r="H17" s="703">
        <v>-8.09</v>
      </c>
      <c r="I17" s="703">
        <v>-32.630000000000003</v>
      </c>
      <c r="J17" s="471">
        <v>-32.630000000000003</v>
      </c>
      <c r="L17" s="311"/>
      <c r="M17" s="467"/>
      <c r="N17" s="467"/>
      <c r="O17" s="467"/>
      <c r="P17" s="467"/>
    </row>
    <row r="18" spans="1:16" s="729" customFormat="1" ht="12" customHeight="1" x14ac:dyDescent="0.2">
      <c r="A18" s="235" t="s">
        <v>160</v>
      </c>
      <c r="B18" s="237">
        <v>1</v>
      </c>
      <c r="C18" s="237">
        <v>1</v>
      </c>
      <c r="D18" s="237">
        <v>1</v>
      </c>
      <c r="E18" s="237">
        <v>1</v>
      </c>
      <c r="F18" s="237">
        <v>1</v>
      </c>
      <c r="G18" s="238"/>
      <c r="H18" s="703">
        <v>0</v>
      </c>
      <c r="I18" s="703">
        <v>0</v>
      </c>
      <c r="J18" s="471">
        <v>0</v>
      </c>
      <c r="L18" s="311"/>
      <c r="M18" s="467"/>
      <c r="N18" s="467"/>
      <c r="O18" s="467"/>
      <c r="P18" s="467"/>
    </row>
    <row r="19" spans="1:16" s="729" customFormat="1" ht="12" customHeight="1" x14ac:dyDescent="0.2">
      <c r="A19" s="239" t="s">
        <v>161</v>
      </c>
      <c r="B19" s="240">
        <v>10478</v>
      </c>
      <c r="C19" s="240">
        <v>7831</v>
      </c>
      <c r="D19" s="240">
        <v>7271</v>
      </c>
      <c r="E19" s="240">
        <v>7152</v>
      </c>
      <c r="F19" s="240">
        <v>6270</v>
      </c>
      <c r="G19" s="238"/>
      <c r="H19" s="703">
        <v>-12.33</v>
      </c>
      <c r="I19" s="703">
        <v>-40.159999999999997</v>
      </c>
      <c r="J19" s="471">
        <v>-40.159999999999997</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305298</v>
      </c>
      <c r="C22" s="242">
        <v>265507</v>
      </c>
      <c r="D22" s="242">
        <v>245835</v>
      </c>
      <c r="E22" s="242">
        <v>242205</v>
      </c>
      <c r="F22" s="242">
        <v>209910</v>
      </c>
      <c r="G22" s="243"/>
      <c r="H22" s="703">
        <v>-13.33</v>
      </c>
      <c r="I22" s="703">
        <v>-31.24</v>
      </c>
      <c r="J22" s="471">
        <v>-31.24</v>
      </c>
      <c r="L22" s="311"/>
      <c r="M22" s="467"/>
      <c r="N22" s="467"/>
      <c r="O22" s="467"/>
      <c r="P22" s="467"/>
    </row>
    <row r="23" spans="1:16" s="729" customFormat="1" ht="12" customHeight="1" x14ac:dyDescent="0.2">
      <c r="A23" s="239" t="s">
        <v>151</v>
      </c>
      <c r="B23" s="246">
        <v>300325</v>
      </c>
      <c r="C23" s="246">
        <v>261198</v>
      </c>
      <c r="D23" s="246">
        <v>241877</v>
      </c>
      <c r="E23" s="246">
        <v>238315</v>
      </c>
      <c r="F23" s="246">
        <v>206268</v>
      </c>
      <c r="G23" s="243"/>
      <c r="H23" s="703">
        <v>-13.45</v>
      </c>
      <c r="I23" s="703">
        <v>-31.32</v>
      </c>
      <c r="J23" s="471">
        <v>-31.32</v>
      </c>
      <c r="L23" s="311"/>
      <c r="M23" s="467"/>
      <c r="N23" s="467"/>
      <c r="O23" s="467"/>
      <c r="P23" s="467"/>
    </row>
    <row r="24" spans="1:16" s="729" customFormat="1" ht="12" customHeight="1" x14ac:dyDescent="0.2">
      <c r="A24" s="235" t="s">
        <v>152</v>
      </c>
      <c r="B24" s="242">
        <v>4973</v>
      </c>
      <c r="C24" s="242">
        <v>4308</v>
      </c>
      <c r="D24" s="242">
        <v>3958</v>
      </c>
      <c r="E24" s="242">
        <v>3890</v>
      </c>
      <c r="F24" s="242">
        <v>3642</v>
      </c>
      <c r="G24" s="243"/>
      <c r="H24" s="703">
        <v>-6.38</v>
      </c>
      <c r="I24" s="703">
        <v>-26.76</v>
      </c>
      <c r="J24" s="471">
        <v>-26.76</v>
      </c>
      <c r="L24" s="311"/>
      <c r="M24" s="467"/>
      <c r="N24" s="467"/>
      <c r="O24" s="467"/>
      <c r="P24" s="467"/>
    </row>
    <row r="25" spans="1:16" s="729" customFormat="1" ht="12" customHeight="1" x14ac:dyDescent="0.2">
      <c r="A25" s="239" t="s">
        <v>153</v>
      </c>
      <c r="B25" s="246">
        <v>19916</v>
      </c>
      <c r="C25" s="246">
        <v>18893</v>
      </c>
      <c r="D25" s="246">
        <v>16481</v>
      </c>
      <c r="E25" s="246">
        <v>16399</v>
      </c>
      <c r="F25" s="246">
        <v>15650</v>
      </c>
      <c r="G25" s="243"/>
      <c r="H25" s="703">
        <v>-4.57</v>
      </c>
      <c r="I25" s="703">
        <v>-21.42</v>
      </c>
      <c r="J25" s="471">
        <v>-21.42</v>
      </c>
      <c r="L25" s="311"/>
      <c r="M25" s="467"/>
      <c r="N25" s="467"/>
      <c r="O25" s="467"/>
      <c r="P25" s="467"/>
    </row>
    <row r="26" spans="1:16" s="729" customFormat="1" ht="12" customHeight="1" x14ac:dyDescent="0.2">
      <c r="A26" s="235" t="s">
        <v>154</v>
      </c>
      <c r="B26" s="242">
        <v>688</v>
      </c>
      <c r="C26" s="242">
        <v>815</v>
      </c>
      <c r="D26" s="242">
        <v>0</v>
      </c>
      <c r="E26" s="242">
        <v>64</v>
      </c>
      <c r="F26" s="242">
        <v>364</v>
      </c>
      <c r="G26" s="243"/>
      <c r="H26" s="703">
        <v>468.75</v>
      </c>
      <c r="I26" s="703">
        <v>-47.09</v>
      </c>
      <c r="J26" s="471">
        <v>-47.09</v>
      </c>
      <c r="L26" s="311"/>
      <c r="M26" s="467"/>
      <c r="N26" s="467"/>
      <c r="O26" s="467"/>
      <c r="P26" s="467"/>
    </row>
    <row r="27" spans="1:16" s="729" customFormat="1" ht="12" customHeight="1" x14ac:dyDescent="0.2">
      <c r="A27" s="241" t="s">
        <v>155</v>
      </c>
      <c r="B27" s="246">
        <v>19199</v>
      </c>
      <c r="C27" s="246">
        <v>18048</v>
      </c>
      <c r="D27" s="246">
        <v>16450</v>
      </c>
      <c r="E27" s="246">
        <v>16305</v>
      </c>
      <c r="F27" s="246">
        <v>15255</v>
      </c>
      <c r="G27" s="243"/>
      <c r="H27" s="703">
        <v>-6.44</v>
      </c>
      <c r="I27" s="703">
        <v>-20.54</v>
      </c>
      <c r="J27" s="471">
        <v>-20.54</v>
      </c>
      <c r="L27" s="311"/>
      <c r="M27" s="467"/>
      <c r="N27" s="467"/>
      <c r="O27" s="467"/>
      <c r="P27" s="467"/>
    </row>
    <row r="28" spans="1:16" s="729" customFormat="1" ht="12" customHeight="1" x14ac:dyDescent="0.2">
      <c r="A28" s="235" t="s">
        <v>156</v>
      </c>
      <c r="B28" s="247">
        <v>0</v>
      </c>
      <c r="C28" s="247">
        <v>0</v>
      </c>
      <c r="D28" s="247">
        <v>0</v>
      </c>
      <c r="E28" s="247">
        <v>0</v>
      </c>
      <c r="F28" s="247">
        <v>0</v>
      </c>
      <c r="G28" s="243"/>
      <c r="H28" s="703" t="s">
        <v>373</v>
      </c>
      <c r="I28" s="703" t="s">
        <v>373</v>
      </c>
      <c r="J28" s="471" t="s">
        <v>373</v>
      </c>
      <c r="L28" s="311"/>
      <c r="M28" s="467"/>
      <c r="N28" s="467"/>
      <c r="O28" s="467"/>
      <c r="P28" s="467"/>
    </row>
    <row r="29" spans="1:16" ht="12" customHeight="1" x14ac:dyDescent="0.2">
      <c r="A29" s="239" t="s">
        <v>157</v>
      </c>
      <c r="B29" s="246">
        <v>0</v>
      </c>
      <c r="C29" s="246">
        <v>0</v>
      </c>
      <c r="D29" s="246">
        <v>0</v>
      </c>
      <c r="E29" s="246">
        <v>0</v>
      </c>
      <c r="F29" s="246">
        <v>0</v>
      </c>
      <c r="G29" s="243"/>
      <c r="H29" s="703" t="s">
        <v>373</v>
      </c>
      <c r="I29" s="703" t="s">
        <v>373</v>
      </c>
      <c r="J29" s="471" t="s">
        <v>373</v>
      </c>
      <c r="L29" s="311"/>
      <c r="M29" s="467"/>
      <c r="N29" s="467"/>
      <c r="O29" s="467"/>
      <c r="P29" s="467"/>
    </row>
    <row r="30" spans="1:16" ht="12" customHeight="1" x14ac:dyDescent="0.2">
      <c r="A30" s="235" t="s">
        <v>158</v>
      </c>
      <c r="B30" s="247">
        <v>140</v>
      </c>
      <c r="C30" s="247">
        <v>144</v>
      </c>
      <c r="D30" s="247">
        <v>147</v>
      </c>
      <c r="E30" s="247">
        <v>148</v>
      </c>
      <c r="F30" s="247">
        <v>151</v>
      </c>
      <c r="G30" s="243"/>
      <c r="H30" s="703">
        <v>2.0299999999999998</v>
      </c>
      <c r="I30" s="703">
        <v>7.86</v>
      </c>
      <c r="J30" s="471">
        <v>7.86</v>
      </c>
      <c r="L30" s="311"/>
      <c r="M30" s="467"/>
      <c r="N30" s="467"/>
      <c r="O30" s="467"/>
      <c r="P30" s="467"/>
    </row>
    <row r="31" spans="1:16" ht="12" customHeight="1" x14ac:dyDescent="0.2">
      <c r="A31" s="239" t="s">
        <v>159</v>
      </c>
      <c r="B31" s="246">
        <v>19059</v>
      </c>
      <c r="C31" s="246">
        <v>17904</v>
      </c>
      <c r="D31" s="246">
        <v>16304</v>
      </c>
      <c r="E31" s="246">
        <v>16156</v>
      </c>
      <c r="F31" s="246">
        <v>15104</v>
      </c>
      <c r="G31" s="243"/>
      <c r="H31" s="703">
        <v>-6.51</v>
      </c>
      <c r="I31" s="703">
        <v>-20.75</v>
      </c>
      <c r="J31" s="471">
        <v>-20.75</v>
      </c>
      <c r="L31" s="311"/>
      <c r="M31" s="467"/>
      <c r="N31" s="467"/>
      <c r="O31" s="467"/>
      <c r="P31" s="467"/>
    </row>
    <row r="32" spans="1:16" ht="12" customHeight="1" x14ac:dyDescent="0.2">
      <c r="A32" s="235" t="s">
        <v>160</v>
      </c>
      <c r="B32" s="247">
        <v>29</v>
      </c>
      <c r="C32" s="247">
        <v>30</v>
      </c>
      <c r="D32" s="247">
        <v>30</v>
      </c>
      <c r="E32" s="247">
        <v>31</v>
      </c>
      <c r="F32" s="247">
        <v>31</v>
      </c>
      <c r="G32" s="243"/>
      <c r="H32" s="703">
        <v>0</v>
      </c>
      <c r="I32" s="703">
        <v>6.9</v>
      </c>
      <c r="J32" s="471">
        <v>6.9</v>
      </c>
      <c r="L32" s="311"/>
      <c r="M32" s="467"/>
      <c r="N32" s="467"/>
      <c r="O32" s="467"/>
      <c r="P32" s="467"/>
    </row>
    <row r="33" spans="1:16" ht="12" customHeight="1" x14ac:dyDescent="0.2">
      <c r="A33" s="248" t="s">
        <v>162</v>
      </c>
      <c r="B33" s="249">
        <v>325214</v>
      </c>
      <c r="C33" s="249">
        <v>284400</v>
      </c>
      <c r="D33" s="249">
        <v>262316</v>
      </c>
      <c r="E33" s="249">
        <v>258604</v>
      </c>
      <c r="F33" s="249">
        <v>225560</v>
      </c>
      <c r="G33" s="250"/>
      <c r="H33" s="715">
        <v>-12.78</v>
      </c>
      <c r="I33" s="715">
        <v>-30.64</v>
      </c>
      <c r="J33" s="251">
        <v>-30.64</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334</v>
      </c>
      <c r="B2" s="829"/>
      <c r="C2" s="829"/>
      <c r="D2" s="829"/>
      <c r="E2" s="829"/>
      <c r="F2" s="829"/>
      <c r="G2" s="46"/>
      <c r="H2" s="666"/>
      <c r="I2" s="827" t="s">
        <v>182</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918256</v>
      </c>
      <c r="C8" s="237">
        <v>905459</v>
      </c>
      <c r="D8" s="237">
        <v>659882</v>
      </c>
      <c r="E8" s="237">
        <v>642908</v>
      </c>
      <c r="F8" s="237">
        <v>636700</v>
      </c>
      <c r="G8" s="238"/>
      <c r="H8" s="703">
        <v>-0.97</v>
      </c>
      <c r="I8" s="703">
        <v>-30.66</v>
      </c>
      <c r="J8" s="471">
        <v>-30.66</v>
      </c>
      <c r="L8" s="311"/>
      <c r="M8" s="467"/>
      <c r="N8" s="467"/>
      <c r="O8" s="467"/>
      <c r="P8" s="467"/>
    </row>
    <row r="9" spans="1:16" s="729" customFormat="1" ht="12" customHeight="1" x14ac:dyDescent="0.2">
      <c r="A9" s="239" t="s">
        <v>151</v>
      </c>
      <c r="B9" s="240">
        <v>912521</v>
      </c>
      <c r="C9" s="240">
        <v>899771</v>
      </c>
      <c r="D9" s="240">
        <v>655453</v>
      </c>
      <c r="E9" s="240">
        <v>638764</v>
      </c>
      <c r="F9" s="240">
        <v>632516</v>
      </c>
      <c r="G9" s="238"/>
      <c r="H9" s="703">
        <v>-0.98</v>
      </c>
      <c r="I9" s="703">
        <v>-30.68</v>
      </c>
      <c r="J9" s="471">
        <v>-30.68</v>
      </c>
      <c r="L9" s="311"/>
      <c r="M9" s="467"/>
      <c r="N9" s="467"/>
      <c r="O9" s="467"/>
      <c r="P9" s="467"/>
    </row>
    <row r="10" spans="1:16" s="729" customFormat="1" ht="12" customHeight="1" x14ac:dyDescent="0.2">
      <c r="A10" s="235" t="s">
        <v>152</v>
      </c>
      <c r="B10" s="237">
        <v>5735</v>
      </c>
      <c r="C10" s="237">
        <v>5688</v>
      </c>
      <c r="D10" s="237">
        <v>4429</v>
      </c>
      <c r="E10" s="237">
        <v>4144</v>
      </c>
      <c r="F10" s="237">
        <v>4184</v>
      </c>
      <c r="G10" s="238"/>
      <c r="H10" s="703">
        <v>0.97</v>
      </c>
      <c r="I10" s="703">
        <v>-27.04</v>
      </c>
      <c r="J10" s="471">
        <v>-27.04</v>
      </c>
      <c r="L10" s="311"/>
      <c r="M10" s="467"/>
      <c r="N10" s="467"/>
      <c r="O10" s="467"/>
      <c r="P10" s="467"/>
    </row>
    <row r="11" spans="1:16" s="729" customFormat="1" ht="12" customHeight="1" x14ac:dyDescent="0.2">
      <c r="A11" s="239" t="s">
        <v>153</v>
      </c>
      <c r="B11" s="240">
        <v>12385</v>
      </c>
      <c r="C11" s="240">
        <v>11887</v>
      </c>
      <c r="D11" s="240">
        <v>9975</v>
      </c>
      <c r="E11" s="240">
        <v>9370</v>
      </c>
      <c r="F11" s="240">
        <v>9342</v>
      </c>
      <c r="G11" s="238"/>
      <c r="H11" s="703">
        <v>-0.3</v>
      </c>
      <c r="I11" s="703">
        <v>-24.57</v>
      </c>
      <c r="J11" s="471">
        <v>-24.57</v>
      </c>
      <c r="L11" s="311"/>
      <c r="M11" s="467"/>
      <c r="N11" s="467"/>
      <c r="O11" s="467"/>
      <c r="P11" s="467"/>
    </row>
    <row r="12" spans="1:16" s="729" customFormat="1" ht="12" customHeight="1" x14ac:dyDescent="0.2">
      <c r="A12" s="235" t="s">
        <v>154</v>
      </c>
      <c r="B12" s="237">
        <v>36</v>
      </c>
      <c r="C12" s="237">
        <v>30</v>
      </c>
      <c r="D12" s="237">
        <v>27</v>
      </c>
      <c r="E12" s="237">
        <v>23</v>
      </c>
      <c r="F12" s="237">
        <v>17</v>
      </c>
      <c r="G12" s="238"/>
      <c r="H12" s="703">
        <v>-26.09</v>
      </c>
      <c r="I12" s="703">
        <v>-52.78</v>
      </c>
      <c r="J12" s="471">
        <v>-52.78</v>
      </c>
      <c r="L12" s="311"/>
      <c r="M12" s="467"/>
      <c r="N12" s="467"/>
      <c r="O12" s="467"/>
      <c r="P12" s="467"/>
    </row>
    <row r="13" spans="1:16" s="729" customFormat="1" ht="12" customHeight="1" x14ac:dyDescent="0.2">
      <c r="A13" s="241" t="s">
        <v>155</v>
      </c>
      <c r="B13" s="240">
        <v>12293</v>
      </c>
      <c r="C13" s="240">
        <v>11789</v>
      </c>
      <c r="D13" s="240">
        <v>9882</v>
      </c>
      <c r="E13" s="240">
        <v>9284</v>
      </c>
      <c r="F13" s="240">
        <v>9262</v>
      </c>
      <c r="G13" s="238"/>
      <c r="H13" s="703">
        <v>-0.24</v>
      </c>
      <c r="I13" s="703">
        <v>-24.66</v>
      </c>
      <c r="J13" s="471">
        <v>-24.66</v>
      </c>
      <c r="L13" s="311"/>
      <c r="M13" s="467"/>
      <c r="N13" s="467"/>
      <c r="O13" s="467"/>
      <c r="P13" s="467"/>
    </row>
    <row r="14" spans="1:16" s="729" customFormat="1" ht="12" customHeight="1" x14ac:dyDescent="0.2">
      <c r="A14" s="235" t="s">
        <v>156</v>
      </c>
      <c r="B14" s="237">
        <v>84</v>
      </c>
      <c r="C14" s="237">
        <v>61</v>
      </c>
      <c r="D14" s="237">
        <v>58</v>
      </c>
      <c r="E14" s="237">
        <v>56</v>
      </c>
      <c r="F14" s="237">
        <v>57</v>
      </c>
      <c r="G14" s="238"/>
      <c r="H14" s="703">
        <v>1.79</v>
      </c>
      <c r="I14" s="703">
        <v>-32.14</v>
      </c>
      <c r="J14" s="471">
        <v>-32.14</v>
      </c>
      <c r="L14" s="311"/>
      <c r="M14" s="467"/>
      <c r="N14" s="467"/>
      <c r="O14" s="467"/>
      <c r="P14" s="467"/>
    </row>
    <row r="15" spans="1:16" s="729" customFormat="1" ht="12" customHeight="1" x14ac:dyDescent="0.2">
      <c r="A15" s="239" t="s">
        <v>157</v>
      </c>
      <c r="B15" s="240">
        <v>52</v>
      </c>
      <c r="C15" s="240">
        <v>47</v>
      </c>
      <c r="D15" s="240">
        <v>50</v>
      </c>
      <c r="E15" s="240">
        <v>48</v>
      </c>
      <c r="F15" s="240">
        <v>51</v>
      </c>
      <c r="G15" s="238"/>
      <c r="H15" s="703">
        <v>6.25</v>
      </c>
      <c r="I15" s="703">
        <v>-1.92</v>
      </c>
      <c r="J15" s="471">
        <v>-1.92</v>
      </c>
      <c r="L15" s="311"/>
      <c r="M15" s="467"/>
      <c r="N15" s="467"/>
      <c r="O15" s="467"/>
      <c r="P15" s="467"/>
    </row>
    <row r="16" spans="1:16" s="729" customFormat="1" ht="12" customHeight="1" x14ac:dyDescent="0.2">
      <c r="A16" s="235" t="s">
        <v>158</v>
      </c>
      <c r="B16" s="237">
        <v>136</v>
      </c>
      <c r="C16" s="237">
        <v>125</v>
      </c>
      <c r="D16" s="237">
        <v>123</v>
      </c>
      <c r="E16" s="237">
        <v>114</v>
      </c>
      <c r="F16" s="237">
        <v>107</v>
      </c>
      <c r="G16" s="238"/>
      <c r="H16" s="703">
        <v>-6.14</v>
      </c>
      <c r="I16" s="703">
        <v>-21.32</v>
      </c>
      <c r="J16" s="471">
        <v>-21.32</v>
      </c>
      <c r="L16" s="311"/>
      <c r="M16" s="467"/>
      <c r="N16" s="467"/>
      <c r="O16" s="467"/>
      <c r="P16" s="467"/>
    </row>
    <row r="17" spans="1:16" s="729" customFormat="1" ht="12" customHeight="1" x14ac:dyDescent="0.2">
      <c r="A17" s="239" t="s">
        <v>159</v>
      </c>
      <c r="B17" s="240">
        <v>12021</v>
      </c>
      <c r="C17" s="240">
        <v>11556</v>
      </c>
      <c r="D17" s="240">
        <v>9651</v>
      </c>
      <c r="E17" s="240">
        <v>9066</v>
      </c>
      <c r="F17" s="240">
        <v>9047</v>
      </c>
      <c r="G17" s="238"/>
      <c r="H17" s="703">
        <v>-0.21</v>
      </c>
      <c r="I17" s="703">
        <v>-24.74</v>
      </c>
      <c r="J17" s="471">
        <v>-24.74</v>
      </c>
      <c r="L17" s="311"/>
      <c r="M17" s="467"/>
      <c r="N17" s="467"/>
      <c r="O17" s="467"/>
      <c r="P17" s="467"/>
    </row>
    <row r="18" spans="1:16" s="729" customFormat="1" ht="12" customHeight="1" x14ac:dyDescent="0.2">
      <c r="A18" s="235" t="s">
        <v>160</v>
      </c>
      <c r="B18" s="237">
        <v>56</v>
      </c>
      <c r="C18" s="237">
        <v>68</v>
      </c>
      <c r="D18" s="237">
        <v>66</v>
      </c>
      <c r="E18" s="237">
        <v>63</v>
      </c>
      <c r="F18" s="237">
        <v>63</v>
      </c>
      <c r="G18" s="238"/>
      <c r="H18" s="703">
        <v>0</v>
      </c>
      <c r="I18" s="703">
        <v>12.5</v>
      </c>
      <c r="J18" s="471">
        <v>12.5</v>
      </c>
      <c r="L18" s="311"/>
      <c r="M18" s="467"/>
      <c r="N18" s="467"/>
      <c r="O18" s="467"/>
      <c r="P18" s="467"/>
    </row>
    <row r="19" spans="1:16" s="729" customFormat="1" ht="12" customHeight="1" x14ac:dyDescent="0.2">
      <c r="A19" s="239" t="s">
        <v>161</v>
      </c>
      <c r="B19" s="240">
        <v>930641</v>
      </c>
      <c r="C19" s="240">
        <v>917346</v>
      </c>
      <c r="D19" s="240">
        <v>669857</v>
      </c>
      <c r="E19" s="240">
        <v>652278</v>
      </c>
      <c r="F19" s="240">
        <v>646042</v>
      </c>
      <c r="G19" s="238"/>
      <c r="H19" s="703">
        <v>-0.96</v>
      </c>
      <c r="I19" s="703">
        <v>-30.58</v>
      </c>
      <c r="J19" s="471">
        <v>-30.58</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11918701</v>
      </c>
      <c r="C22" s="242">
        <v>11090334</v>
      </c>
      <c r="D22" s="242">
        <v>9989657</v>
      </c>
      <c r="E22" s="242">
        <v>9576253</v>
      </c>
      <c r="F22" s="242">
        <v>9591797</v>
      </c>
      <c r="G22" s="243"/>
      <c r="H22" s="714">
        <v>0.16</v>
      </c>
      <c r="I22" s="714">
        <v>-19.52</v>
      </c>
      <c r="J22" s="471">
        <v>-19.52</v>
      </c>
      <c r="L22" s="311"/>
      <c r="M22" s="467"/>
      <c r="N22" s="467"/>
      <c r="O22" s="467"/>
      <c r="P22" s="467"/>
    </row>
    <row r="23" spans="1:16" s="729" customFormat="1" ht="12" customHeight="1" x14ac:dyDescent="0.2">
      <c r="A23" s="239" t="s">
        <v>151</v>
      </c>
      <c r="B23" s="246">
        <v>11807312</v>
      </c>
      <c r="C23" s="246">
        <v>10986268</v>
      </c>
      <c r="D23" s="246">
        <v>9895996</v>
      </c>
      <c r="E23" s="246">
        <v>9492500</v>
      </c>
      <c r="F23" s="246">
        <v>9507202</v>
      </c>
      <c r="G23" s="243"/>
      <c r="H23" s="703">
        <v>0.15</v>
      </c>
      <c r="I23" s="703">
        <v>-19.48</v>
      </c>
      <c r="J23" s="471">
        <v>-19.48</v>
      </c>
      <c r="L23" s="311"/>
      <c r="M23" s="467"/>
      <c r="N23" s="467"/>
      <c r="O23" s="467"/>
      <c r="P23" s="467"/>
    </row>
    <row r="24" spans="1:16" s="729" customFormat="1" ht="12" customHeight="1" x14ac:dyDescent="0.2">
      <c r="A24" s="235" t="s">
        <v>152</v>
      </c>
      <c r="B24" s="242">
        <v>111389</v>
      </c>
      <c r="C24" s="242">
        <v>104065</v>
      </c>
      <c r="D24" s="242">
        <v>93661</v>
      </c>
      <c r="E24" s="242">
        <v>83753</v>
      </c>
      <c r="F24" s="242">
        <v>84594</v>
      </c>
      <c r="G24" s="243"/>
      <c r="H24" s="703">
        <v>1</v>
      </c>
      <c r="I24" s="703">
        <v>-24.06</v>
      </c>
      <c r="J24" s="471">
        <v>-24.06</v>
      </c>
      <c r="L24" s="311"/>
      <c r="M24" s="467"/>
      <c r="N24" s="467"/>
      <c r="O24" s="467"/>
      <c r="P24" s="467"/>
    </row>
    <row r="25" spans="1:16" s="729" customFormat="1" ht="12" customHeight="1" x14ac:dyDescent="0.2">
      <c r="A25" s="239" t="s">
        <v>153</v>
      </c>
      <c r="B25" s="246">
        <v>2253830</v>
      </c>
      <c r="C25" s="246">
        <v>2091171</v>
      </c>
      <c r="D25" s="246">
        <v>1999185</v>
      </c>
      <c r="E25" s="246">
        <v>2001361</v>
      </c>
      <c r="F25" s="246">
        <v>2226533</v>
      </c>
      <c r="G25" s="243"/>
      <c r="H25" s="703">
        <v>11.25</v>
      </c>
      <c r="I25" s="703">
        <v>-1.21</v>
      </c>
      <c r="J25" s="471">
        <v>-1.21</v>
      </c>
      <c r="L25" s="311"/>
      <c r="M25" s="467"/>
      <c r="N25" s="467"/>
      <c r="O25" s="467"/>
      <c r="P25" s="467"/>
    </row>
    <row r="26" spans="1:16" s="729" customFormat="1" ht="12" customHeight="1" x14ac:dyDescent="0.2">
      <c r="A26" s="235" t="s">
        <v>154</v>
      </c>
      <c r="B26" s="242">
        <v>7073</v>
      </c>
      <c r="C26" s="242">
        <v>6177</v>
      </c>
      <c r="D26" s="242">
        <v>3105</v>
      </c>
      <c r="E26" s="242">
        <v>2761</v>
      </c>
      <c r="F26" s="242">
        <v>4435</v>
      </c>
      <c r="G26" s="243"/>
      <c r="H26" s="703">
        <v>60.63</v>
      </c>
      <c r="I26" s="703">
        <v>-37.299999999999997</v>
      </c>
      <c r="J26" s="471">
        <v>-37.299999999999997</v>
      </c>
      <c r="L26" s="311"/>
      <c r="M26" s="467"/>
      <c r="N26" s="467"/>
      <c r="O26" s="467"/>
      <c r="P26" s="467"/>
    </row>
    <row r="27" spans="1:16" s="729" customFormat="1" ht="12" customHeight="1" x14ac:dyDescent="0.2">
      <c r="A27" s="241" t="s">
        <v>155</v>
      </c>
      <c r="B27" s="246">
        <v>2206782</v>
      </c>
      <c r="C27" s="246">
        <v>2042550</v>
      </c>
      <c r="D27" s="246">
        <v>1954610</v>
      </c>
      <c r="E27" s="246">
        <v>1964646</v>
      </c>
      <c r="F27" s="246">
        <v>2187236</v>
      </c>
      <c r="G27" s="243"/>
      <c r="H27" s="703">
        <v>11.33</v>
      </c>
      <c r="I27" s="703">
        <v>-0.89</v>
      </c>
      <c r="J27" s="471">
        <v>-0.89</v>
      </c>
      <c r="L27" s="311"/>
      <c r="M27" s="467"/>
      <c r="N27" s="467"/>
      <c r="O27" s="467"/>
      <c r="P27" s="467"/>
    </row>
    <row r="28" spans="1:16" s="729" customFormat="1" ht="12" customHeight="1" x14ac:dyDescent="0.2">
      <c r="A28" s="235" t="s">
        <v>156</v>
      </c>
      <c r="B28" s="247">
        <v>789705</v>
      </c>
      <c r="C28" s="247">
        <v>676140</v>
      </c>
      <c r="D28" s="247">
        <v>675926</v>
      </c>
      <c r="E28" s="247">
        <v>693992</v>
      </c>
      <c r="F28" s="247">
        <v>764094</v>
      </c>
      <c r="G28" s="243"/>
      <c r="H28" s="703">
        <v>10.1</v>
      </c>
      <c r="I28" s="703">
        <v>-3.24</v>
      </c>
      <c r="J28" s="471">
        <v>-3.24</v>
      </c>
      <c r="L28" s="311"/>
      <c r="M28" s="467"/>
      <c r="N28" s="467"/>
      <c r="O28" s="467"/>
      <c r="P28" s="467"/>
    </row>
    <row r="29" spans="1:16" ht="12" customHeight="1" x14ac:dyDescent="0.2">
      <c r="A29" s="239" t="s">
        <v>157</v>
      </c>
      <c r="B29" s="246">
        <v>206050</v>
      </c>
      <c r="C29" s="246">
        <v>210368</v>
      </c>
      <c r="D29" s="246">
        <v>161219</v>
      </c>
      <c r="E29" s="246">
        <v>159136</v>
      </c>
      <c r="F29" s="246">
        <v>161380</v>
      </c>
      <c r="G29" s="243"/>
      <c r="H29" s="703">
        <v>1.41</v>
      </c>
      <c r="I29" s="703">
        <v>-21.68</v>
      </c>
      <c r="J29" s="471">
        <v>-21.68</v>
      </c>
      <c r="L29" s="311"/>
      <c r="M29" s="467"/>
      <c r="N29" s="467"/>
      <c r="O29" s="467"/>
      <c r="P29" s="467"/>
    </row>
    <row r="30" spans="1:16" ht="12" customHeight="1" x14ac:dyDescent="0.2">
      <c r="A30" s="235" t="s">
        <v>158</v>
      </c>
      <c r="B30" s="247">
        <v>234169</v>
      </c>
      <c r="C30" s="247">
        <v>249634</v>
      </c>
      <c r="D30" s="247">
        <v>287335</v>
      </c>
      <c r="E30" s="247">
        <v>336863</v>
      </c>
      <c r="F30" s="247">
        <v>468030</v>
      </c>
      <c r="G30" s="243"/>
      <c r="H30" s="703">
        <v>38.94</v>
      </c>
      <c r="I30" s="703">
        <v>99.87</v>
      </c>
      <c r="J30" s="471">
        <v>99.87</v>
      </c>
      <c r="L30" s="311"/>
      <c r="M30" s="467"/>
      <c r="N30" s="467"/>
      <c r="O30" s="467"/>
      <c r="P30" s="467"/>
    </row>
    <row r="31" spans="1:16" ht="12" customHeight="1" x14ac:dyDescent="0.2">
      <c r="A31" s="239" t="s">
        <v>159</v>
      </c>
      <c r="B31" s="246">
        <v>976858</v>
      </c>
      <c r="C31" s="246">
        <v>906408</v>
      </c>
      <c r="D31" s="246">
        <v>830131</v>
      </c>
      <c r="E31" s="246">
        <v>774656</v>
      </c>
      <c r="F31" s="246">
        <v>793731</v>
      </c>
      <c r="G31" s="243"/>
      <c r="H31" s="703">
        <v>2.46</v>
      </c>
      <c r="I31" s="703">
        <v>-18.75</v>
      </c>
      <c r="J31" s="471">
        <v>-18.75</v>
      </c>
      <c r="L31" s="311"/>
      <c r="M31" s="467"/>
      <c r="N31" s="467"/>
      <c r="O31" s="467"/>
      <c r="P31" s="467"/>
    </row>
    <row r="32" spans="1:16" ht="12" customHeight="1" x14ac:dyDescent="0.2">
      <c r="A32" s="235" t="s">
        <v>160</v>
      </c>
      <c r="B32" s="247">
        <v>39975</v>
      </c>
      <c r="C32" s="247">
        <v>42444</v>
      </c>
      <c r="D32" s="247">
        <v>41471</v>
      </c>
      <c r="E32" s="247">
        <v>33954</v>
      </c>
      <c r="F32" s="247">
        <v>34862</v>
      </c>
      <c r="G32" s="243"/>
      <c r="H32" s="703">
        <v>2.67</v>
      </c>
      <c r="I32" s="703">
        <v>-12.79</v>
      </c>
      <c r="J32" s="471">
        <v>-12.79</v>
      </c>
      <c r="L32" s="311"/>
      <c r="M32" s="467"/>
      <c r="N32" s="467"/>
      <c r="O32" s="467"/>
      <c r="P32" s="467"/>
    </row>
    <row r="33" spans="1:16" ht="12" customHeight="1" x14ac:dyDescent="0.2">
      <c r="A33" s="248" t="s">
        <v>162</v>
      </c>
      <c r="B33" s="249">
        <v>14172531</v>
      </c>
      <c r="C33" s="249">
        <v>13181505</v>
      </c>
      <c r="D33" s="249">
        <v>11988843</v>
      </c>
      <c r="E33" s="249">
        <v>11577613</v>
      </c>
      <c r="F33" s="249">
        <v>11818329</v>
      </c>
      <c r="G33" s="250"/>
      <c r="H33" s="715">
        <v>2.08</v>
      </c>
      <c r="I33" s="715">
        <v>-16.61</v>
      </c>
      <c r="J33" s="251">
        <v>-16.61</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26"/>
    <col min="12" max="14" width="13.5" style="243"/>
    <col min="15" max="16" width="9.33203125" style="726" bestFit="1" customWidth="1"/>
    <col min="17" max="16384" width="13.5" style="726"/>
  </cols>
  <sheetData>
    <row r="1" spans="1:16" ht="36" customHeight="1" x14ac:dyDescent="0.25"/>
    <row r="2" spans="1:16" s="727" customFormat="1" ht="28.15" customHeight="1" x14ac:dyDescent="0.2">
      <c r="A2" s="829" t="s">
        <v>183</v>
      </c>
      <c r="B2" s="829"/>
      <c r="C2" s="829"/>
      <c r="D2" s="829"/>
      <c r="E2" s="829"/>
      <c r="F2" s="829"/>
      <c r="G2" s="46"/>
      <c r="H2" s="666"/>
      <c r="I2" s="827" t="s">
        <v>184</v>
      </c>
      <c r="J2" s="828"/>
      <c r="L2" s="728"/>
      <c r="M2" s="728"/>
      <c r="N2" s="728"/>
    </row>
    <row r="3" spans="1:16" ht="13.9" customHeight="1" x14ac:dyDescent="0.2">
      <c r="A3" s="511"/>
      <c r="B3" s="512"/>
      <c r="C3" s="512"/>
      <c r="D3" s="512"/>
      <c r="E3" s="512"/>
      <c r="F3" s="512"/>
      <c r="G3" s="512"/>
      <c r="H3" s="512"/>
      <c r="I3" s="512"/>
      <c r="J3" s="512"/>
    </row>
    <row r="4" spans="1:16" ht="13.9" customHeight="1" x14ac:dyDescent="0.25">
      <c r="A4" s="513"/>
      <c r="B4" s="234">
        <v>2018</v>
      </c>
      <c r="C4" s="234">
        <v>2019</v>
      </c>
      <c r="D4" s="234"/>
      <c r="E4" s="514"/>
      <c r="F4" s="234"/>
      <c r="G4" s="515"/>
      <c r="H4" s="826" t="s">
        <v>62</v>
      </c>
      <c r="I4" s="826"/>
      <c r="J4" s="826"/>
    </row>
    <row r="5" spans="1:16" ht="30" customHeight="1" x14ac:dyDescent="0.2">
      <c r="A5" s="250"/>
      <c r="B5" s="47" t="s">
        <v>369</v>
      </c>
      <c r="C5" s="47" t="s">
        <v>370</v>
      </c>
      <c r="D5" s="47" t="s">
        <v>371</v>
      </c>
      <c r="E5" s="47" t="s">
        <v>372</v>
      </c>
      <c r="F5" s="16" t="s">
        <v>369</v>
      </c>
      <c r="G5" s="516"/>
      <c r="H5" s="48" t="s">
        <v>63</v>
      </c>
      <c r="I5" s="48" t="s">
        <v>64</v>
      </c>
      <c r="J5" s="48" t="s">
        <v>115</v>
      </c>
    </row>
    <row r="6" spans="1:16" ht="12" customHeight="1" x14ac:dyDescent="0.25">
      <c r="A6" s="235"/>
      <c r="B6" s="49"/>
      <c r="C6" s="49"/>
      <c r="D6" s="49"/>
      <c r="E6" s="517"/>
      <c r="G6" s="516"/>
      <c r="H6" s="50"/>
      <c r="I6" s="50"/>
      <c r="J6" s="50"/>
    </row>
    <row r="7" spans="1:16" s="729" customFormat="1" ht="12" customHeight="1" x14ac:dyDescent="0.2">
      <c r="A7" s="236" t="s">
        <v>149</v>
      </c>
      <c r="B7" s="518"/>
      <c r="C7" s="518"/>
      <c r="D7" s="518"/>
      <c r="E7" s="518"/>
      <c r="F7" s="518"/>
      <c r="G7" s="238"/>
      <c r="H7" s="519"/>
      <c r="I7" s="519"/>
      <c r="J7" s="519"/>
      <c r="L7" s="730"/>
      <c r="M7" s="730"/>
      <c r="N7" s="730"/>
    </row>
    <row r="8" spans="1:16" s="729" customFormat="1" ht="12" customHeight="1" x14ac:dyDescent="0.2">
      <c r="A8" s="235" t="s">
        <v>150</v>
      </c>
      <c r="B8" s="237">
        <v>1474856</v>
      </c>
      <c r="C8" s="237">
        <v>1509336</v>
      </c>
      <c r="D8" s="237">
        <v>1527274</v>
      </c>
      <c r="E8" s="237">
        <v>1266859</v>
      </c>
      <c r="F8" s="237">
        <v>1335843</v>
      </c>
      <c r="G8" s="238"/>
      <c r="H8" s="703">
        <v>5.45</v>
      </c>
      <c r="I8" s="703">
        <v>-9.43</v>
      </c>
      <c r="J8" s="471">
        <v>-9.43</v>
      </c>
      <c r="L8" s="311"/>
      <c r="M8" s="467"/>
      <c r="N8" s="467"/>
      <c r="O8" s="467"/>
      <c r="P8" s="467"/>
    </row>
    <row r="9" spans="1:16" s="729" customFormat="1" ht="12" customHeight="1" x14ac:dyDescent="0.2">
      <c r="A9" s="239" t="s">
        <v>151</v>
      </c>
      <c r="B9" s="240">
        <v>1461941</v>
      </c>
      <c r="C9" s="240">
        <v>1496276</v>
      </c>
      <c r="D9" s="240">
        <v>1514102</v>
      </c>
      <c r="E9" s="240">
        <v>1254767</v>
      </c>
      <c r="F9" s="240">
        <v>1323732</v>
      </c>
      <c r="G9" s="238"/>
      <c r="H9" s="703">
        <v>5.5</v>
      </c>
      <c r="I9" s="703">
        <v>-9.4499999999999993</v>
      </c>
      <c r="J9" s="471">
        <v>-9.4499999999999993</v>
      </c>
      <c r="L9" s="311"/>
      <c r="M9" s="467"/>
      <c r="N9" s="467"/>
      <c r="O9" s="467"/>
      <c r="P9" s="467"/>
    </row>
    <row r="10" spans="1:16" s="729" customFormat="1" ht="12" customHeight="1" x14ac:dyDescent="0.2">
      <c r="A10" s="235" t="s">
        <v>152</v>
      </c>
      <c r="B10" s="237">
        <v>12915</v>
      </c>
      <c r="C10" s="237">
        <v>13060</v>
      </c>
      <c r="D10" s="237">
        <v>13172</v>
      </c>
      <c r="E10" s="237">
        <v>12092</v>
      </c>
      <c r="F10" s="237">
        <v>12111</v>
      </c>
      <c r="G10" s="238"/>
      <c r="H10" s="703">
        <v>0.16</v>
      </c>
      <c r="I10" s="703">
        <v>-6.23</v>
      </c>
      <c r="J10" s="471">
        <v>-6.23</v>
      </c>
      <c r="L10" s="311"/>
      <c r="M10" s="467"/>
      <c r="N10" s="467"/>
      <c r="O10" s="467"/>
      <c r="P10" s="467"/>
    </row>
    <row r="11" spans="1:16" s="729" customFormat="1" ht="12" customHeight="1" x14ac:dyDescent="0.2">
      <c r="A11" s="239" t="s">
        <v>153</v>
      </c>
      <c r="B11" s="240">
        <v>26874</v>
      </c>
      <c r="C11" s="240">
        <v>26495</v>
      </c>
      <c r="D11" s="240">
        <v>26083</v>
      </c>
      <c r="E11" s="240">
        <v>24303</v>
      </c>
      <c r="F11" s="240">
        <v>24072</v>
      </c>
      <c r="G11" s="238"/>
      <c r="H11" s="703">
        <v>-0.95</v>
      </c>
      <c r="I11" s="703">
        <v>-10.43</v>
      </c>
      <c r="J11" s="471">
        <v>-10.43</v>
      </c>
      <c r="L11" s="311"/>
      <c r="M11" s="467"/>
      <c r="N11" s="467"/>
      <c r="O11" s="467"/>
      <c r="P11" s="467"/>
    </row>
    <row r="12" spans="1:16" s="729" customFormat="1" ht="12" customHeight="1" x14ac:dyDescent="0.2">
      <c r="A12" s="235" t="s">
        <v>154</v>
      </c>
      <c r="B12" s="237">
        <v>116</v>
      </c>
      <c r="C12" s="237">
        <v>114</v>
      </c>
      <c r="D12" s="237">
        <v>109</v>
      </c>
      <c r="E12" s="237">
        <v>105</v>
      </c>
      <c r="F12" s="237">
        <v>108</v>
      </c>
      <c r="G12" s="238"/>
      <c r="H12" s="703">
        <v>2.86</v>
      </c>
      <c r="I12" s="703">
        <v>-6.9</v>
      </c>
      <c r="J12" s="471">
        <v>-6.9</v>
      </c>
      <c r="L12" s="311"/>
      <c r="M12" s="467"/>
      <c r="N12" s="467"/>
      <c r="O12" s="467"/>
      <c r="P12" s="467"/>
    </row>
    <row r="13" spans="1:16" s="729" customFormat="1" ht="12" customHeight="1" x14ac:dyDescent="0.2">
      <c r="A13" s="241" t="s">
        <v>155</v>
      </c>
      <c r="B13" s="240">
        <v>26664</v>
      </c>
      <c r="C13" s="240">
        <v>26285</v>
      </c>
      <c r="D13" s="240">
        <v>25885</v>
      </c>
      <c r="E13" s="240">
        <v>24114</v>
      </c>
      <c r="F13" s="240">
        <v>23877</v>
      </c>
      <c r="G13" s="238"/>
      <c r="H13" s="703">
        <v>-0.98</v>
      </c>
      <c r="I13" s="703">
        <v>-10.45</v>
      </c>
      <c r="J13" s="471">
        <v>-10.45</v>
      </c>
      <c r="L13" s="311"/>
      <c r="M13" s="467"/>
      <c r="N13" s="467"/>
      <c r="O13" s="467"/>
      <c r="P13" s="467"/>
    </row>
    <row r="14" spans="1:16" s="729" customFormat="1" ht="12" customHeight="1" x14ac:dyDescent="0.2">
      <c r="A14" s="235" t="s">
        <v>156</v>
      </c>
      <c r="B14" s="237">
        <v>129</v>
      </c>
      <c r="C14" s="237">
        <v>119</v>
      </c>
      <c r="D14" s="237">
        <v>125</v>
      </c>
      <c r="E14" s="237">
        <v>124</v>
      </c>
      <c r="F14" s="237">
        <v>125</v>
      </c>
      <c r="G14" s="238"/>
      <c r="H14" s="703">
        <v>0.81</v>
      </c>
      <c r="I14" s="703">
        <v>-3.1</v>
      </c>
      <c r="J14" s="471">
        <v>-3.1</v>
      </c>
      <c r="L14" s="311"/>
      <c r="M14" s="467"/>
      <c r="N14" s="467"/>
      <c r="O14" s="467"/>
      <c r="P14" s="467"/>
    </row>
    <row r="15" spans="1:16" s="729" customFormat="1" ht="12" customHeight="1" x14ac:dyDescent="0.2">
      <c r="A15" s="239" t="s">
        <v>157</v>
      </c>
      <c r="B15" s="240">
        <v>71</v>
      </c>
      <c r="C15" s="240">
        <v>71</v>
      </c>
      <c r="D15" s="240">
        <v>60</v>
      </c>
      <c r="E15" s="240">
        <v>63</v>
      </c>
      <c r="F15" s="240">
        <v>63</v>
      </c>
      <c r="G15" s="238"/>
      <c r="H15" s="703">
        <v>0</v>
      </c>
      <c r="I15" s="703">
        <v>-11.27</v>
      </c>
      <c r="J15" s="471">
        <v>-11.27</v>
      </c>
      <c r="L15" s="311"/>
      <c r="M15" s="467"/>
      <c r="N15" s="467"/>
      <c r="O15" s="467"/>
      <c r="P15" s="467"/>
    </row>
    <row r="16" spans="1:16" s="729" customFormat="1" ht="12" customHeight="1" x14ac:dyDescent="0.2">
      <c r="A16" s="235" t="s">
        <v>158</v>
      </c>
      <c r="B16" s="237">
        <v>221</v>
      </c>
      <c r="C16" s="237">
        <v>210</v>
      </c>
      <c r="D16" s="237">
        <v>200</v>
      </c>
      <c r="E16" s="237">
        <v>199</v>
      </c>
      <c r="F16" s="237">
        <v>194</v>
      </c>
      <c r="G16" s="238"/>
      <c r="H16" s="703">
        <v>-2.5099999999999998</v>
      </c>
      <c r="I16" s="703">
        <v>-12.22</v>
      </c>
      <c r="J16" s="471">
        <v>-12.22</v>
      </c>
      <c r="L16" s="311"/>
      <c r="M16" s="467"/>
      <c r="N16" s="467"/>
      <c r="O16" s="467"/>
      <c r="P16" s="467"/>
    </row>
    <row r="17" spans="1:16" s="729" customFormat="1" ht="12" customHeight="1" x14ac:dyDescent="0.2">
      <c r="A17" s="239" t="s">
        <v>159</v>
      </c>
      <c r="B17" s="240">
        <v>26243</v>
      </c>
      <c r="C17" s="240">
        <v>25885</v>
      </c>
      <c r="D17" s="240">
        <v>25500</v>
      </c>
      <c r="E17" s="240">
        <v>23728</v>
      </c>
      <c r="F17" s="240">
        <v>23495</v>
      </c>
      <c r="G17" s="238"/>
      <c r="H17" s="703">
        <v>-0.98</v>
      </c>
      <c r="I17" s="703">
        <v>-10.47</v>
      </c>
      <c r="J17" s="471">
        <v>-10.47</v>
      </c>
      <c r="L17" s="311"/>
      <c r="M17" s="467"/>
      <c r="N17" s="467"/>
      <c r="O17" s="467"/>
      <c r="P17" s="467"/>
    </row>
    <row r="18" spans="1:16" s="729" customFormat="1" ht="12" customHeight="1" x14ac:dyDescent="0.2">
      <c r="A18" s="235" t="s">
        <v>160</v>
      </c>
      <c r="B18" s="237">
        <v>94</v>
      </c>
      <c r="C18" s="237">
        <v>96</v>
      </c>
      <c r="D18" s="237">
        <v>89</v>
      </c>
      <c r="E18" s="237">
        <v>84</v>
      </c>
      <c r="F18" s="237">
        <v>87</v>
      </c>
      <c r="G18" s="238"/>
      <c r="H18" s="703">
        <v>3.57</v>
      </c>
      <c r="I18" s="703">
        <v>-7.45</v>
      </c>
      <c r="J18" s="471">
        <v>-7.45</v>
      </c>
      <c r="L18" s="311"/>
      <c r="M18" s="467"/>
      <c r="N18" s="467"/>
      <c r="O18" s="467"/>
      <c r="P18" s="467"/>
    </row>
    <row r="19" spans="1:16" s="729" customFormat="1" ht="12" customHeight="1" x14ac:dyDescent="0.2">
      <c r="A19" s="239" t="s">
        <v>161</v>
      </c>
      <c r="B19" s="240">
        <v>1501730</v>
      </c>
      <c r="C19" s="240">
        <v>1535831</v>
      </c>
      <c r="D19" s="240">
        <v>1553357</v>
      </c>
      <c r="E19" s="240">
        <v>1291162</v>
      </c>
      <c r="F19" s="240">
        <v>1359915</v>
      </c>
      <c r="G19" s="238"/>
      <c r="H19" s="703">
        <v>5.32</v>
      </c>
      <c r="I19" s="703">
        <v>-9.44</v>
      </c>
      <c r="J19" s="471">
        <v>-9.44</v>
      </c>
      <c r="L19" s="311"/>
      <c r="M19" s="467"/>
      <c r="N19" s="467"/>
      <c r="O19" s="467"/>
      <c r="P19" s="467"/>
    </row>
    <row r="20" spans="1:16" s="729" customFormat="1" ht="12" customHeight="1" x14ac:dyDescent="0.2">
      <c r="A20" s="243"/>
      <c r="B20" s="242"/>
      <c r="C20" s="242"/>
      <c r="D20" s="242"/>
      <c r="E20" s="242"/>
      <c r="F20" s="242"/>
      <c r="G20" s="243"/>
      <c r="H20" s="244"/>
      <c r="I20" s="244"/>
      <c r="J20" s="244"/>
      <c r="L20" s="183"/>
      <c r="M20" s="183"/>
      <c r="N20" s="183"/>
    </row>
    <row r="21" spans="1:16" s="729" customFormat="1" ht="12" customHeight="1" x14ac:dyDescent="0.2">
      <c r="A21" s="236" t="s">
        <v>294</v>
      </c>
      <c r="B21" s="245"/>
      <c r="C21" s="245"/>
      <c r="D21" s="245"/>
      <c r="E21" s="245"/>
      <c r="F21" s="245"/>
      <c r="G21" s="243"/>
      <c r="H21" s="222"/>
      <c r="I21" s="222"/>
      <c r="J21" s="222"/>
      <c r="L21" s="183"/>
      <c r="M21" s="183"/>
      <c r="N21" s="183"/>
    </row>
    <row r="22" spans="1:16" s="729" customFormat="1" ht="12" customHeight="1" x14ac:dyDescent="0.2">
      <c r="A22" s="235" t="s">
        <v>150</v>
      </c>
      <c r="B22" s="242">
        <v>37785355</v>
      </c>
      <c r="C22" s="242">
        <v>39847039</v>
      </c>
      <c r="D22" s="242">
        <v>40483844</v>
      </c>
      <c r="E22" s="242">
        <v>37711555</v>
      </c>
      <c r="F22" s="242">
        <v>39049068</v>
      </c>
      <c r="G22" s="243"/>
      <c r="H22" s="714">
        <v>3.55</v>
      </c>
      <c r="I22" s="714">
        <v>3.34</v>
      </c>
      <c r="J22" s="471">
        <v>3.34</v>
      </c>
      <c r="L22" s="311"/>
      <c r="M22" s="467"/>
      <c r="N22" s="467"/>
      <c r="O22" s="467"/>
      <c r="P22" s="467"/>
    </row>
    <row r="23" spans="1:16" s="729" customFormat="1" ht="12" customHeight="1" x14ac:dyDescent="0.2">
      <c r="A23" s="239" t="s">
        <v>151</v>
      </c>
      <c r="B23" s="246">
        <v>37238097</v>
      </c>
      <c r="C23" s="246">
        <v>39269868</v>
      </c>
      <c r="D23" s="246">
        <v>39895371</v>
      </c>
      <c r="E23" s="246">
        <v>37137186</v>
      </c>
      <c r="F23" s="246">
        <v>38457808</v>
      </c>
      <c r="G23" s="243"/>
      <c r="H23" s="703">
        <v>3.56</v>
      </c>
      <c r="I23" s="703">
        <v>3.28</v>
      </c>
      <c r="J23" s="471">
        <v>3.28</v>
      </c>
      <c r="L23" s="311"/>
      <c r="M23" s="467"/>
      <c r="N23" s="467"/>
      <c r="O23" s="467"/>
      <c r="P23" s="467"/>
    </row>
    <row r="24" spans="1:16" s="729" customFormat="1" ht="12" customHeight="1" x14ac:dyDescent="0.2">
      <c r="A24" s="235" t="s">
        <v>152</v>
      </c>
      <c r="B24" s="242">
        <v>547258</v>
      </c>
      <c r="C24" s="242">
        <v>577171</v>
      </c>
      <c r="D24" s="242">
        <v>588474</v>
      </c>
      <c r="E24" s="242">
        <v>574369</v>
      </c>
      <c r="F24" s="242">
        <v>591260</v>
      </c>
      <c r="G24" s="243"/>
      <c r="H24" s="703">
        <v>2.94</v>
      </c>
      <c r="I24" s="703">
        <v>8.0399999999999991</v>
      </c>
      <c r="J24" s="471">
        <v>8.0399999999999991</v>
      </c>
      <c r="L24" s="311"/>
      <c r="M24" s="467"/>
      <c r="N24" s="467"/>
      <c r="O24" s="467"/>
      <c r="P24" s="467"/>
    </row>
    <row r="25" spans="1:16" s="729" customFormat="1" ht="12" customHeight="1" x14ac:dyDescent="0.2">
      <c r="A25" s="239" t="s">
        <v>153</v>
      </c>
      <c r="B25" s="246">
        <v>4351829</v>
      </c>
      <c r="C25" s="246">
        <v>4374283</v>
      </c>
      <c r="D25" s="246">
        <v>4185601</v>
      </c>
      <c r="E25" s="246">
        <v>3990974</v>
      </c>
      <c r="F25" s="246">
        <v>3992808</v>
      </c>
      <c r="G25" s="243"/>
      <c r="H25" s="703">
        <v>0.05</v>
      </c>
      <c r="I25" s="703">
        <v>-8.25</v>
      </c>
      <c r="J25" s="471">
        <v>-8.25</v>
      </c>
      <c r="L25" s="311"/>
      <c r="M25" s="467"/>
      <c r="N25" s="467"/>
      <c r="O25" s="467"/>
      <c r="P25" s="467"/>
    </row>
    <row r="26" spans="1:16" s="729" customFormat="1" ht="12" customHeight="1" x14ac:dyDescent="0.2">
      <c r="A26" s="235" t="s">
        <v>154</v>
      </c>
      <c r="B26" s="242">
        <v>29098</v>
      </c>
      <c r="C26" s="242">
        <v>33051</v>
      </c>
      <c r="D26" s="242">
        <v>30546</v>
      </c>
      <c r="E26" s="242">
        <v>28539</v>
      </c>
      <c r="F26" s="242">
        <v>29627</v>
      </c>
      <c r="G26" s="243"/>
      <c r="H26" s="703">
        <v>3.81</v>
      </c>
      <c r="I26" s="703">
        <v>1.82</v>
      </c>
      <c r="J26" s="471">
        <v>1.82</v>
      </c>
      <c r="L26" s="311"/>
      <c r="M26" s="467"/>
      <c r="N26" s="467"/>
      <c r="O26" s="467"/>
      <c r="P26" s="467"/>
    </row>
    <row r="27" spans="1:16" s="729" customFormat="1" ht="12" customHeight="1" x14ac:dyDescent="0.2">
      <c r="A27" s="241" t="s">
        <v>155</v>
      </c>
      <c r="B27" s="246">
        <v>4262418</v>
      </c>
      <c r="C27" s="246">
        <v>4278956</v>
      </c>
      <c r="D27" s="246">
        <v>4086126</v>
      </c>
      <c r="E27" s="246">
        <v>3894994</v>
      </c>
      <c r="F27" s="246">
        <v>3898533</v>
      </c>
      <c r="G27" s="243"/>
      <c r="H27" s="703">
        <v>0.09</v>
      </c>
      <c r="I27" s="703">
        <v>-8.5399999999999991</v>
      </c>
      <c r="J27" s="471">
        <v>-8.5399999999999991</v>
      </c>
      <c r="L27" s="311"/>
      <c r="M27" s="467"/>
      <c r="N27" s="467"/>
      <c r="O27" s="467"/>
      <c r="P27" s="467"/>
    </row>
    <row r="28" spans="1:16" s="729" customFormat="1" ht="12" customHeight="1" x14ac:dyDescent="0.2">
      <c r="A28" s="235" t="s">
        <v>156</v>
      </c>
      <c r="B28" s="247">
        <v>306497</v>
      </c>
      <c r="C28" s="247">
        <v>320815</v>
      </c>
      <c r="D28" s="247">
        <v>313042</v>
      </c>
      <c r="E28" s="247">
        <v>307082</v>
      </c>
      <c r="F28" s="247">
        <v>375749</v>
      </c>
      <c r="G28" s="243"/>
      <c r="H28" s="703">
        <v>22.36</v>
      </c>
      <c r="I28" s="703">
        <v>22.59</v>
      </c>
      <c r="J28" s="471">
        <v>22.59</v>
      </c>
      <c r="L28" s="311"/>
      <c r="M28" s="467"/>
      <c r="N28" s="467"/>
      <c r="O28" s="467"/>
      <c r="P28" s="467"/>
    </row>
    <row r="29" spans="1:16" ht="12" customHeight="1" x14ac:dyDescent="0.2">
      <c r="A29" s="239" t="s">
        <v>157</v>
      </c>
      <c r="B29" s="246">
        <v>74698</v>
      </c>
      <c r="C29" s="246">
        <v>82133</v>
      </c>
      <c r="D29" s="246">
        <v>76240</v>
      </c>
      <c r="E29" s="246">
        <v>63363</v>
      </c>
      <c r="F29" s="246">
        <v>66309</v>
      </c>
      <c r="G29" s="243"/>
      <c r="H29" s="703">
        <v>4.6500000000000004</v>
      </c>
      <c r="I29" s="703">
        <v>-11.23</v>
      </c>
      <c r="J29" s="471">
        <v>-11.23</v>
      </c>
      <c r="L29" s="311"/>
      <c r="M29" s="467"/>
      <c r="N29" s="467"/>
      <c r="O29" s="467"/>
      <c r="P29" s="467"/>
    </row>
    <row r="30" spans="1:16" ht="12" customHeight="1" x14ac:dyDescent="0.2">
      <c r="A30" s="235" t="s">
        <v>158</v>
      </c>
      <c r="B30" s="247">
        <v>254814</v>
      </c>
      <c r="C30" s="247">
        <v>261041</v>
      </c>
      <c r="D30" s="247">
        <v>230291</v>
      </c>
      <c r="E30" s="247">
        <v>188116</v>
      </c>
      <c r="F30" s="247">
        <v>188679</v>
      </c>
      <c r="G30" s="243"/>
      <c r="H30" s="703">
        <v>0.3</v>
      </c>
      <c r="I30" s="703">
        <v>-25.95</v>
      </c>
      <c r="J30" s="471">
        <v>-25.95</v>
      </c>
      <c r="L30" s="311"/>
      <c r="M30" s="467"/>
      <c r="N30" s="467"/>
      <c r="O30" s="467"/>
      <c r="P30" s="467"/>
    </row>
    <row r="31" spans="1:16" ht="12" customHeight="1" x14ac:dyDescent="0.2">
      <c r="A31" s="239" t="s">
        <v>159</v>
      </c>
      <c r="B31" s="246">
        <v>3626409</v>
      </c>
      <c r="C31" s="246">
        <v>3614967</v>
      </c>
      <c r="D31" s="246">
        <v>3466553</v>
      </c>
      <c r="E31" s="246">
        <v>3336433</v>
      </c>
      <c r="F31" s="246">
        <v>3267797</v>
      </c>
      <c r="G31" s="243"/>
      <c r="H31" s="703">
        <v>-2.06</v>
      </c>
      <c r="I31" s="703">
        <v>-9.89</v>
      </c>
      <c r="J31" s="471">
        <v>-9.89</v>
      </c>
      <c r="L31" s="311"/>
      <c r="M31" s="467"/>
      <c r="N31" s="467"/>
      <c r="O31" s="467"/>
      <c r="P31" s="467"/>
    </row>
    <row r="32" spans="1:16" ht="12" customHeight="1" x14ac:dyDescent="0.2">
      <c r="A32" s="235" t="s">
        <v>160</v>
      </c>
      <c r="B32" s="247">
        <v>60313</v>
      </c>
      <c r="C32" s="247">
        <v>62275</v>
      </c>
      <c r="D32" s="247">
        <v>68929</v>
      </c>
      <c r="E32" s="247">
        <v>67441</v>
      </c>
      <c r="F32" s="247">
        <v>64648</v>
      </c>
      <c r="G32" s="243"/>
      <c r="H32" s="703">
        <v>-4.1399999999999997</v>
      </c>
      <c r="I32" s="703">
        <v>7.19</v>
      </c>
      <c r="J32" s="471">
        <v>7.19</v>
      </c>
      <c r="L32" s="311"/>
      <c r="M32" s="467"/>
      <c r="N32" s="467"/>
      <c r="O32" s="467"/>
      <c r="P32" s="467"/>
    </row>
    <row r="33" spans="1:16" ht="12" customHeight="1" x14ac:dyDescent="0.2">
      <c r="A33" s="248" t="s">
        <v>162</v>
      </c>
      <c r="B33" s="249">
        <v>42137184</v>
      </c>
      <c r="C33" s="249">
        <v>44221322</v>
      </c>
      <c r="D33" s="249">
        <v>44669445</v>
      </c>
      <c r="E33" s="249">
        <v>41702529</v>
      </c>
      <c r="F33" s="249">
        <v>43041875</v>
      </c>
      <c r="G33" s="250"/>
      <c r="H33" s="715">
        <v>3.21</v>
      </c>
      <c r="I33" s="715">
        <v>2.15</v>
      </c>
      <c r="J33" s="251">
        <v>2.15</v>
      </c>
      <c r="L33" s="311"/>
      <c r="M33" s="467"/>
      <c r="N33" s="467"/>
      <c r="O33" s="467"/>
      <c r="P33" s="467"/>
    </row>
    <row r="34" spans="1:16" ht="11.25" x14ac:dyDescent="0.2">
      <c r="A34" s="713"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31" customFormat="1" ht="28.15" customHeight="1" x14ac:dyDescent="0.2">
      <c r="A2" s="835" t="s">
        <v>301</v>
      </c>
      <c r="B2" s="835"/>
      <c r="C2" s="835"/>
      <c r="D2" s="835"/>
      <c r="E2" s="835"/>
      <c r="F2" s="835"/>
      <c r="G2" s="836"/>
      <c r="H2" s="837"/>
      <c r="I2" s="838" t="s">
        <v>185</v>
      </c>
      <c r="J2" s="839"/>
      <c r="L2" s="632"/>
      <c r="M2" s="632"/>
      <c r="N2" s="632"/>
    </row>
    <row r="3" spans="1:16" ht="13.9" customHeight="1" x14ac:dyDescent="0.25">
      <c r="A3" s="42" t="s">
        <v>186</v>
      </c>
      <c r="B3" s="507"/>
      <c r="C3" s="507"/>
      <c r="D3" s="507"/>
      <c r="E3" s="507"/>
      <c r="F3" s="507"/>
      <c r="G3" s="507"/>
      <c r="H3" s="507"/>
      <c r="I3" s="507"/>
      <c r="J3" s="507"/>
    </row>
    <row r="4" spans="1:16" ht="13.9" customHeight="1" x14ac:dyDescent="0.25">
      <c r="B4" s="218">
        <v>2018</v>
      </c>
      <c r="C4" s="218">
        <v>2019</v>
      </c>
      <c r="D4" s="218"/>
      <c r="E4" s="508"/>
      <c r="F4" s="218"/>
      <c r="G4" s="219"/>
      <c r="H4" s="834" t="s">
        <v>62</v>
      </c>
      <c r="I4" s="834"/>
      <c r="J4" s="834"/>
    </row>
    <row r="5" spans="1:16" ht="30" customHeight="1" x14ac:dyDescent="0.25">
      <c r="A5" s="40"/>
      <c r="B5" s="41" t="s">
        <v>369</v>
      </c>
      <c r="C5" s="41" t="s">
        <v>370</v>
      </c>
      <c r="D5" s="41" t="s">
        <v>371</v>
      </c>
      <c r="E5" s="41" t="s">
        <v>372</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37" t="s">
        <v>187</v>
      </c>
      <c r="B7" s="220">
        <v>74079108</v>
      </c>
      <c r="C7" s="220">
        <v>74020918</v>
      </c>
      <c r="D7" s="220">
        <v>77987510</v>
      </c>
      <c r="E7" s="220">
        <v>82625821</v>
      </c>
      <c r="F7" s="220">
        <v>83817536</v>
      </c>
      <c r="G7" s="221"/>
      <c r="H7" s="190">
        <v>1.44</v>
      </c>
      <c r="I7" s="190">
        <v>13.15</v>
      </c>
      <c r="J7" s="222">
        <v>13.15</v>
      </c>
      <c r="L7" s="311"/>
      <c r="M7" s="467"/>
      <c r="N7" s="467"/>
      <c r="O7" s="467"/>
      <c r="P7" s="467"/>
    </row>
    <row r="8" spans="1:16" s="509" customFormat="1" ht="12" customHeight="1" x14ac:dyDescent="0.25">
      <c r="A8" s="223" t="s">
        <v>188</v>
      </c>
      <c r="B8" s="224">
        <v>69004276</v>
      </c>
      <c r="C8" s="224">
        <v>68711503</v>
      </c>
      <c r="D8" s="224">
        <v>72470909</v>
      </c>
      <c r="E8" s="224">
        <v>75138128</v>
      </c>
      <c r="F8" s="224">
        <v>76499968</v>
      </c>
      <c r="G8" s="225"/>
      <c r="H8" s="190">
        <v>1.81</v>
      </c>
      <c r="I8" s="190">
        <v>10.86</v>
      </c>
      <c r="J8" s="222">
        <v>10.86</v>
      </c>
      <c r="L8" s="311"/>
      <c r="M8" s="467"/>
      <c r="N8" s="467"/>
      <c r="O8" s="467"/>
      <c r="P8" s="467"/>
    </row>
    <row r="9" spans="1:16" s="509" customFormat="1" ht="12" customHeight="1" x14ac:dyDescent="0.25">
      <c r="A9" s="223" t="s">
        <v>189</v>
      </c>
      <c r="B9" s="224">
        <v>159484</v>
      </c>
      <c r="C9" s="224">
        <v>139152</v>
      </c>
      <c r="D9" s="224">
        <v>144075</v>
      </c>
      <c r="E9" s="224">
        <v>146201</v>
      </c>
      <c r="F9" s="224">
        <v>170960</v>
      </c>
      <c r="G9" s="225"/>
      <c r="H9" s="190">
        <v>16.93</v>
      </c>
      <c r="I9" s="190">
        <v>7.2</v>
      </c>
      <c r="J9" s="222">
        <v>7.2</v>
      </c>
      <c r="L9" s="311"/>
      <c r="M9" s="467"/>
      <c r="N9" s="467"/>
      <c r="O9" s="467"/>
      <c r="P9" s="467"/>
    </row>
    <row r="10" spans="1:16" s="509" customFormat="1" ht="12" customHeight="1" x14ac:dyDescent="0.25">
      <c r="A10" s="223" t="s">
        <v>190</v>
      </c>
      <c r="B10" s="224">
        <v>4599624</v>
      </c>
      <c r="C10" s="224">
        <v>4777152</v>
      </c>
      <c r="D10" s="224">
        <v>4873993</v>
      </c>
      <c r="E10" s="224">
        <v>6690431</v>
      </c>
      <c r="F10" s="224">
        <v>6485890</v>
      </c>
      <c r="G10" s="225"/>
      <c r="H10" s="190">
        <v>-3.06</v>
      </c>
      <c r="I10" s="190">
        <v>41.01</v>
      </c>
      <c r="J10" s="222">
        <v>41.01</v>
      </c>
      <c r="L10" s="311"/>
      <c r="M10" s="467"/>
      <c r="N10" s="467"/>
      <c r="O10" s="467"/>
      <c r="P10" s="467"/>
    </row>
    <row r="11" spans="1:16" s="509" customFormat="1" ht="12" customHeight="1" x14ac:dyDescent="0.25">
      <c r="A11" s="223" t="s">
        <v>191</v>
      </c>
      <c r="B11" s="224">
        <v>2100</v>
      </c>
      <c r="C11" s="224">
        <v>1373</v>
      </c>
      <c r="D11" s="224">
        <v>1463</v>
      </c>
      <c r="E11" s="224">
        <v>667</v>
      </c>
      <c r="F11" s="224">
        <v>2555</v>
      </c>
      <c r="G11" s="225"/>
      <c r="H11" s="190">
        <v>283.06</v>
      </c>
      <c r="I11" s="190">
        <v>21.67</v>
      </c>
      <c r="J11" s="222">
        <v>21.67</v>
      </c>
      <c r="L11" s="311"/>
      <c r="M11" s="467"/>
      <c r="N11" s="467"/>
      <c r="O11" s="467"/>
      <c r="P11" s="467"/>
    </row>
    <row r="12" spans="1:16" s="509" customFormat="1" ht="12" customHeight="1" x14ac:dyDescent="0.25">
      <c r="A12" s="223" t="s">
        <v>192</v>
      </c>
      <c r="B12" s="224">
        <v>313624</v>
      </c>
      <c r="C12" s="224">
        <v>391738</v>
      </c>
      <c r="D12" s="224">
        <v>497068</v>
      </c>
      <c r="E12" s="224">
        <v>650395</v>
      </c>
      <c r="F12" s="224">
        <v>658164</v>
      </c>
      <c r="G12" s="225"/>
      <c r="H12" s="190">
        <v>1.19</v>
      </c>
      <c r="I12" s="190">
        <v>109.86</v>
      </c>
      <c r="J12" s="222">
        <v>109.86</v>
      </c>
      <c r="L12" s="311"/>
      <c r="M12" s="467"/>
      <c r="N12" s="467"/>
      <c r="O12" s="467"/>
      <c r="P12" s="467"/>
    </row>
    <row r="13" spans="1:16" ht="12" customHeight="1" x14ac:dyDescent="0.25">
      <c r="A13" s="510"/>
      <c r="B13" s="226"/>
      <c r="C13" s="226"/>
      <c r="D13" s="226"/>
      <c r="E13" s="226"/>
      <c r="F13" s="226"/>
      <c r="G13" s="42"/>
      <c r="H13" s="226"/>
      <c r="I13" s="226"/>
      <c r="J13" s="226"/>
      <c r="L13" s="311"/>
      <c r="M13" s="467"/>
      <c r="N13" s="467"/>
      <c r="O13" s="467"/>
      <c r="P13" s="467"/>
    </row>
    <row r="14" spans="1:16" ht="12" customHeight="1" x14ac:dyDescent="0.25">
      <c r="A14" s="44" t="s">
        <v>193</v>
      </c>
      <c r="B14" s="220">
        <v>26660787</v>
      </c>
      <c r="C14" s="220">
        <v>27351127</v>
      </c>
      <c r="D14" s="220">
        <v>26943598</v>
      </c>
      <c r="E14" s="220">
        <v>30924073</v>
      </c>
      <c r="F14" s="220">
        <v>33115886</v>
      </c>
      <c r="G14" s="221"/>
      <c r="H14" s="190">
        <v>7.09</v>
      </c>
      <c r="I14" s="190">
        <v>24.21</v>
      </c>
      <c r="J14" s="222">
        <v>24.21</v>
      </c>
      <c r="L14" s="311"/>
      <c r="M14" s="467"/>
      <c r="N14" s="467"/>
      <c r="O14" s="467"/>
      <c r="P14" s="467"/>
    </row>
    <row r="15" spans="1:16" s="509" customFormat="1" ht="12" customHeight="1" x14ac:dyDescent="0.25">
      <c r="A15" s="223" t="s">
        <v>194</v>
      </c>
      <c r="B15" s="224">
        <v>15180073</v>
      </c>
      <c r="C15" s="224">
        <v>14545431</v>
      </c>
      <c r="D15" s="224">
        <v>13959827</v>
      </c>
      <c r="E15" s="224">
        <v>14715138</v>
      </c>
      <c r="F15" s="224">
        <v>14961035</v>
      </c>
      <c r="G15" s="225"/>
      <c r="H15" s="190">
        <v>1.67</v>
      </c>
      <c r="I15" s="190">
        <v>-1.44</v>
      </c>
      <c r="J15" s="222">
        <v>-1.44</v>
      </c>
      <c r="L15" s="311"/>
      <c r="M15" s="467"/>
      <c r="N15" s="467"/>
      <c r="O15" s="467"/>
      <c r="P15" s="467"/>
    </row>
    <row r="16" spans="1:16" s="509" customFormat="1" ht="12" customHeight="1" x14ac:dyDescent="0.25">
      <c r="A16" s="223" t="s">
        <v>195</v>
      </c>
      <c r="B16" s="224">
        <v>2793715</v>
      </c>
      <c r="C16" s="224">
        <v>3223229</v>
      </c>
      <c r="D16" s="224">
        <v>2945720</v>
      </c>
      <c r="E16" s="224">
        <v>2847187</v>
      </c>
      <c r="F16" s="224">
        <v>3306591</v>
      </c>
      <c r="G16" s="225"/>
      <c r="H16" s="190">
        <v>16.14</v>
      </c>
      <c r="I16" s="190">
        <v>18.36</v>
      </c>
      <c r="J16" s="222">
        <v>18.36</v>
      </c>
      <c r="L16" s="311"/>
      <c r="M16" s="467"/>
      <c r="N16" s="467"/>
      <c r="O16" s="467"/>
      <c r="P16" s="467"/>
    </row>
    <row r="17" spans="1:16" s="509" customFormat="1" ht="12" customHeight="1" x14ac:dyDescent="0.25">
      <c r="A17" s="223" t="s">
        <v>196</v>
      </c>
      <c r="B17" s="224">
        <v>5332943</v>
      </c>
      <c r="C17" s="224">
        <v>6186727</v>
      </c>
      <c r="D17" s="224">
        <v>6465957</v>
      </c>
      <c r="E17" s="224">
        <v>8557079</v>
      </c>
      <c r="F17" s="224">
        <v>9280020</v>
      </c>
      <c r="G17" s="225"/>
      <c r="H17" s="190">
        <v>8.4499999999999993</v>
      </c>
      <c r="I17" s="190">
        <v>74.010000000000005</v>
      </c>
      <c r="J17" s="222">
        <v>74.010000000000005</v>
      </c>
      <c r="L17" s="311"/>
      <c r="M17" s="467"/>
      <c r="N17" s="467"/>
      <c r="O17" s="467"/>
      <c r="P17" s="467"/>
    </row>
    <row r="18" spans="1:16" s="509" customFormat="1" ht="12" customHeight="1" x14ac:dyDescent="0.25">
      <c r="A18" s="223" t="s">
        <v>197</v>
      </c>
      <c r="B18" s="224">
        <v>533053</v>
      </c>
      <c r="C18" s="224">
        <v>562473</v>
      </c>
      <c r="D18" s="224">
        <v>520502</v>
      </c>
      <c r="E18" s="224">
        <v>1063335</v>
      </c>
      <c r="F18" s="224">
        <v>1350369</v>
      </c>
      <c r="G18" s="225"/>
      <c r="H18" s="190">
        <v>26.99</v>
      </c>
      <c r="I18" s="190">
        <v>153.33000000000001</v>
      </c>
      <c r="J18" s="222">
        <v>153.33000000000001</v>
      </c>
      <c r="L18" s="311"/>
      <c r="M18" s="467"/>
      <c r="N18" s="467"/>
      <c r="O18" s="467"/>
      <c r="P18" s="467"/>
    </row>
    <row r="19" spans="1:16" s="509" customFormat="1" ht="12" customHeight="1" x14ac:dyDescent="0.25">
      <c r="A19" s="223" t="s">
        <v>198</v>
      </c>
      <c r="B19" s="224">
        <v>2821003</v>
      </c>
      <c r="C19" s="224">
        <v>2833268</v>
      </c>
      <c r="D19" s="224">
        <v>3051592</v>
      </c>
      <c r="E19" s="224">
        <v>3741334</v>
      </c>
      <c r="F19" s="224">
        <v>4217871</v>
      </c>
      <c r="G19" s="225"/>
      <c r="H19" s="190">
        <v>12.74</v>
      </c>
      <c r="I19" s="190">
        <v>49.52</v>
      </c>
      <c r="J19" s="222">
        <v>49.52</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37" t="s">
        <v>265</v>
      </c>
      <c r="B21" s="220">
        <v>65624284</v>
      </c>
      <c r="C21" s="220">
        <v>70906747</v>
      </c>
      <c r="D21" s="220">
        <v>72134170</v>
      </c>
      <c r="E21" s="220">
        <v>68328836</v>
      </c>
      <c r="F21" s="220">
        <v>73054360</v>
      </c>
      <c r="G21" s="221"/>
      <c r="H21" s="190">
        <v>6.92</v>
      </c>
      <c r="I21" s="190">
        <v>11.32</v>
      </c>
      <c r="J21" s="222">
        <v>11.32</v>
      </c>
      <c r="L21" s="311"/>
      <c r="M21" s="467"/>
      <c r="N21" s="467"/>
      <c r="O21" s="467"/>
      <c r="P21" s="467"/>
    </row>
    <row r="22" spans="1:16" ht="12" customHeight="1" x14ac:dyDescent="0.25">
      <c r="A22" s="223" t="s">
        <v>199</v>
      </c>
      <c r="B22" s="224">
        <v>49337366</v>
      </c>
      <c r="C22" s="224">
        <v>52985133</v>
      </c>
      <c r="D22" s="224">
        <v>54168060</v>
      </c>
      <c r="E22" s="224">
        <v>53318230</v>
      </c>
      <c r="F22" s="224">
        <v>57693744</v>
      </c>
      <c r="G22" s="225"/>
      <c r="H22" s="190">
        <v>8.2100000000000009</v>
      </c>
      <c r="I22" s="190">
        <v>16.940000000000001</v>
      </c>
      <c r="J22" s="222">
        <v>16.940000000000001</v>
      </c>
      <c r="L22" s="311"/>
      <c r="M22" s="467"/>
      <c r="N22" s="467"/>
      <c r="O22" s="467"/>
      <c r="P22" s="467"/>
    </row>
    <row r="23" spans="1:16" ht="12" customHeight="1" x14ac:dyDescent="0.25">
      <c r="A23" s="223" t="s">
        <v>200</v>
      </c>
      <c r="B23" s="224">
        <v>104559</v>
      </c>
      <c r="C23" s="224">
        <v>105365</v>
      </c>
      <c r="D23" s="224">
        <v>206686</v>
      </c>
      <c r="E23" s="224">
        <v>208187</v>
      </c>
      <c r="F23" s="224">
        <v>197644</v>
      </c>
      <c r="G23" s="225"/>
      <c r="H23" s="190">
        <v>-5.0599999999999996</v>
      </c>
      <c r="I23" s="190">
        <v>89.03</v>
      </c>
      <c r="J23" s="222">
        <v>89.03</v>
      </c>
      <c r="L23" s="311"/>
      <c r="M23" s="467"/>
      <c r="N23" s="467"/>
      <c r="O23" s="467"/>
      <c r="P23" s="467"/>
    </row>
    <row r="24" spans="1:16" ht="12" customHeight="1" x14ac:dyDescent="0.25">
      <c r="A24" s="223" t="s">
        <v>201</v>
      </c>
      <c r="B24" s="224">
        <v>14330299</v>
      </c>
      <c r="C24" s="224">
        <v>16079765</v>
      </c>
      <c r="D24" s="224">
        <v>16127079</v>
      </c>
      <c r="E24" s="224">
        <v>13675482</v>
      </c>
      <c r="F24" s="224">
        <v>13975473</v>
      </c>
      <c r="G24" s="225"/>
      <c r="H24" s="190">
        <v>2.19</v>
      </c>
      <c r="I24" s="190">
        <v>-2.48</v>
      </c>
      <c r="J24" s="222">
        <v>-2.48</v>
      </c>
      <c r="L24" s="311"/>
      <c r="M24" s="467"/>
      <c r="N24" s="467"/>
      <c r="O24" s="467"/>
      <c r="P24" s="467"/>
    </row>
    <row r="25" spans="1:16" ht="12" customHeight="1" x14ac:dyDescent="0.25">
      <c r="A25" s="223" t="s">
        <v>202</v>
      </c>
      <c r="B25" s="224">
        <v>1798147</v>
      </c>
      <c r="C25" s="224">
        <v>1693235</v>
      </c>
      <c r="D25" s="224">
        <v>1593575</v>
      </c>
      <c r="E25" s="224">
        <v>1098067</v>
      </c>
      <c r="F25" s="224">
        <v>1157511</v>
      </c>
      <c r="G25" s="225"/>
      <c r="H25" s="190">
        <v>5.41</v>
      </c>
      <c r="I25" s="190">
        <v>-35.630000000000003</v>
      </c>
      <c r="J25" s="222">
        <v>-35.630000000000003</v>
      </c>
      <c r="L25" s="311"/>
      <c r="M25" s="467"/>
      <c r="N25" s="467"/>
      <c r="O25" s="467"/>
      <c r="P25" s="467"/>
    </row>
    <row r="26" spans="1:16" ht="12" customHeight="1" x14ac:dyDescent="0.25">
      <c r="A26" s="223" t="s">
        <v>203</v>
      </c>
      <c r="B26" s="224">
        <v>53913</v>
      </c>
      <c r="C26" s="224">
        <v>43249</v>
      </c>
      <c r="D26" s="224">
        <v>38770</v>
      </c>
      <c r="E26" s="224">
        <v>28869</v>
      </c>
      <c r="F26" s="224">
        <v>29988</v>
      </c>
      <c r="G26" s="225"/>
      <c r="H26" s="190">
        <v>3.88</v>
      </c>
      <c r="I26" s="190">
        <v>-44.38</v>
      </c>
      <c r="J26" s="222">
        <v>-44.38</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21089</v>
      </c>
      <c r="C28" s="220">
        <v>24199</v>
      </c>
      <c r="D28" s="220">
        <v>29903</v>
      </c>
      <c r="E28" s="220">
        <v>14689</v>
      </c>
      <c r="F28" s="220">
        <v>4493</v>
      </c>
      <c r="G28" s="221"/>
      <c r="H28" s="190">
        <v>-69.41</v>
      </c>
      <c r="I28" s="190">
        <v>-78.7</v>
      </c>
      <c r="J28" s="222">
        <v>-78.7</v>
      </c>
      <c r="L28" s="311"/>
      <c r="M28" s="467"/>
      <c r="N28" s="467"/>
      <c r="O28" s="467"/>
      <c r="P28" s="467"/>
    </row>
    <row r="29" spans="1:16" ht="12" customHeight="1" x14ac:dyDescent="0.25">
      <c r="A29" s="223" t="s">
        <v>205</v>
      </c>
      <c r="B29" s="224">
        <v>21089</v>
      </c>
      <c r="C29" s="224">
        <v>21075</v>
      </c>
      <c r="D29" s="224">
        <v>26762</v>
      </c>
      <c r="E29" s="224">
        <v>14689</v>
      </c>
      <c r="F29" s="224">
        <v>4493</v>
      </c>
      <c r="G29" s="225"/>
      <c r="H29" s="190">
        <v>-69.41</v>
      </c>
      <c r="I29" s="190">
        <v>-78.7</v>
      </c>
      <c r="J29" s="222">
        <v>-78.7</v>
      </c>
      <c r="L29" s="311"/>
      <c r="M29" s="467"/>
      <c r="N29" s="467"/>
      <c r="O29" s="467"/>
      <c r="P29" s="467"/>
    </row>
    <row r="30" spans="1:16" ht="12" customHeight="1" x14ac:dyDescent="0.25">
      <c r="A30" s="223" t="s">
        <v>206</v>
      </c>
      <c r="B30" s="224">
        <v>0</v>
      </c>
      <c r="C30" s="224">
        <v>0</v>
      </c>
      <c r="D30" s="224">
        <v>0</v>
      </c>
      <c r="E30" s="224">
        <v>0</v>
      </c>
      <c r="F30" s="224">
        <v>0</v>
      </c>
      <c r="G30" s="225"/>
      <c r="H30" s="190" t="s">
        <v>373</v>
      </c>
      <c r="I30" s="190" t="s">
        <v>373</v>
      </c>
      <c r="J30" s="222" t="s">
        <v>373</v>
      </c>
      <c r="L30" s="311"/>
      <c r="M30" s="467"/>
      <c r="N30" s="467"/>
      <c r="O30" s="467"/>
      <c r="P30" s="467"/>
    </row>
    <row r="31" spans="1:16" ht="12" customHeight="1" x14ac:dyDescent="0.25">
      <c r="A31" s="223" t="s">
        <v>207</v>
      </c>
      <c r="B31" s="224">
        <v>0</v>
      </c>
      <c r="C31" s="224">
        <v>3124</v>
      </c>
      <c r="D31" s="224">
        <v>3141</v>
      </c>
      <c r="E31" s="224">
        <v>0</v>
      </c>
      <c r="F31" s="224">
        <v>0</v>
      </c>
      <c r="G31" s="225"/>
      <c r="H31" s="190" t="s">
        <v>373</v>
      </c>
      <c r="I31" s="190" t="s">
        <v>373</v>
      </c>
      <c r="J31" s="222" t="s">
        <v>373</v>
      </c>
      <c r="L31" s="311"/>
      <c r="M31" s="467"/>
      <c r="N31" s="467"/>
      <c r="O31" s="467"/>
      <c r="P31" s="467"/>
    </row>
    <row r="32" spans="1:16" ht="12" customHeight="1" x14ac:dyDescent="0.25">
      <c r="A32" s="223" t="s">
        <v>208</v>
      </c>
      <c r="B32" s="224">
        <v>0</v>
      </c>
      <c r="C32" s="224">
        <v>0</v>
      </c>
      <c r="D32" s="224">
        <v>0</v>
      </c>
      <c r="E32" s="224">
        <v>0</v>
      </c>
      <c r="F32" s="224">
        <v>0</v>
      </c>
      <c r="G32" s="225"/>
      <c r="H32" s="190" t="s">
        <v>373</v>
      </c>
      <c r="I32" s="190" t="s">
        <v>373</v>
      </c>
      <c r="J32" s="222" t="s">
        <v>373</v>
      </c>
      <c r="L32" s="311"/>
      <c r="M32" s="467"/>
      <c r="N32" s="467"/>
      <c r="O32" s="467"/>
      <c r="P32" s="467"/>
    </row>
    <row r="33" spans="1:16" ht="12" customHeight="1" x14ac:dyDescent="0.25">
      <c r="A33" s="223" t="s">
        <v>209</v>
      </c>
      <c r="B33" s="224">
        <v>0</v>
      </c>
      <c r="C33" s="224">
        <v>0</v>
      </c>
      <c r="D33" s="224">
        <v>0</v>
      </c>
      <c r="E33" s="224">
        <v>0</v>
      </c>
      <c r="F33" s="224">
        <v>0</v>
      </c>
      <c r="G33" s="225"/>
      <c r="H33" s="190" t="s">
        <v>373</v>
      </c>
      <c r="I33" s="190" t="s">
        <v>373</v>
      </c>
      <c r="J33" s="222" t="s">
        <v>373</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1236</v>
      </c>
      <c r="C35" s="220">
        <v>1101</v>
      </c>
      <c r="D35" s="220">
        <v>977</v>
      </c>
      <c r="E35" s="472">
        <v>983</v>
      </c>
      <c r="F35" s="472">
        <v>921</v>
      </c>
      <c r="G35" s="221"/>
      <c r="H35" s="190">
        <v>-6.31</v>
      </c>
      <c r="I35" s="190">
        <v>-25.49</v>
      </c>
      <c r="J35" s="222">
        <v>-25.49</v>
      </c>
      <c r="L35" s="311"/>
      <c r="M35" s="467"/>
      <c r="N35" s="467"/>
      <c r="O35" s="467"/>
      <c r="P35" s="467"/>
    </row>
    <row r="36" spans="1:16" ht="12" customHeight="1" x14ac:dyDescent="0.25">
      <c r="A36" s="223" t="s">
        <v>211</v>
      </c>
      <c r="B36" s="224">
        <v>1236</v>
      </c>
      <c r="C36" s="224">
        <v>1101</v>
      </c>
      <c r="D36" s="224">
        <v>977</v>
      </c>
      <c r="E36" s="473">
        <v>983</v>
      </c>
      <c r="F36" s="473">
        <v>921</v>
      </c>
      <c r="G36" s="225"/>
      <c r="H36" s="190">
        <v>-6.31</v>
      </c>
      <c r="I36" s="190">
        <v>-25.49</v>
      </c>
      <c r="J36" s="222">
        <v>-25.49</v>
      </c>
      <c r="L36" s="311"/>
      <c r="M36" s="467"/>
      <c r="N36" s="467"/>
      <c r="O36" s="467"/>
      <c r="P36" s="467"/>
    </row>
    <row r="37" spans="1:16" ht="12" customHeight="1" x14ac:dyDescent="0.25">
      <c r="A37" s="223" t="s">
        <v>212</v>
      </c>
      <c r="B37" s="224">
        <v>0</v>
      </c>
      <c r="C37" s="224">
        <v>0</v>
      </c>
      <c r="D37" s="224">
        <v>0</v>
      </c>
      <c r="E37" s="220">
        <v>0</v>
      </c>
      <c r="F37" s="220">
        <v>0</v>
      </c>
      <c r="G37" s="225"/>
      <c r="H37" s="190" t="s">
        <v>373</v>
      </c>
      <c r="I37" s="190" t="s">
        <v>373</v>
      </c>
      <c r="J37" s="222" t="s">
        <v>373</v>
      </c>
      <c r="L37" s="311"/>
      <c r="M37" s="467"/>
      <c r="N37" s="467"/>
      <c r="O37" s="467"/>
      <c r="P37" s="467"/>
    </row>
    <row r="38" spans="1:16" ht="12" customHeight="1" x14ac:dyDescent="0.25">
      <c r="A38" s="223" t="s">
        <v>213</v>
      </c>
      <c r="B38" s="224">
        <v>0</v>
      </c>
      <c r="C38" s="224">
        <v>0</v>
      </c>
      <c r="D38" s="224">
        <v>0</v>
      </c>
      <c r="E38" s="224">
        <v>0</v>
      </c>
      <c r="F38" s="224">
        <v>0</v>
      </c>
      <c r="G38" s="225"/>
      <c r="H38" s="190" t="s">
        <v>373</v>
      </c>
      <c r="I38" s="190" t="s">
        <v>373</v>
      </c>
      <c r="J38" s="222" t="s">
        <v>373</v>
      </c>
      <c r="L38" s="311"/>
      <c r="M38" s="467"/>
      <c r="N38" s="467"/>
      <c r="O38" s="467"/>
      <c r="P38" s="467"/>
    </row>
    <row r="39" spans="1:16" ht="12" customHeight="1" x14ac:dyDescent="0.25">
      <c r="A39" s="223" t="s">
        <v>214</v>
      </c>
      <c r="B39" s="224">
        <v>0</v>
      </c>
      <c r="C39" s="224">
        <v>0</v>
      </c>
      <c r="D39" s="224">
        <v>0</v>
      </c>
      <c r="E39" s="224">
        <v>0</v>
      </c>
      <c r="F39" s="224">
        <v>0</v>
      </c>
      <c r="G39" s="225"/>
      <c r="H39" s="190" t="s">
        <v>373</v>
      </c>
      <c r="I39" s="190" t="s">
        <v>373</v>
      </c>
      <c r="J39" s="222" t="s">
        <v>373</v>
      </c>
      <c r="L39" s="311"/>
      <c r="M39" s="467"/>
      <c r="N39" s="467"/>
      <c r="O39" s="467"/>
      <c r="P39" s="467"/>
    </row>
    <row r="40" spans="1:16" ht="12" customHeight="1" x14ac:dyDescent="0.25">
      <c r="A40" s="228" t="s">
        <v>215</v>
      </c>
      <c r="B40" s="229">
        <v>0</v>
      </c>
      <c r="C40" s="229">
        <v>0</v>
      </c>
      <c r="D40" s="229">
        <v>0</v>
      </c>
      <c r="E40" s="229">
        <v>0</v>
      </c>
      <c r="F40" s="229">
        <v>0</v>
      </c>
      <c r="G40" s="230"/>
      <c r="H40" s="231" t="s">
        <v>373</v>
      </c>
      <c r="I40" s="231" t="s">
        <v>373</v>
      </c>
      <c r="J40" s="232" t="s">
        <v>373</v>
      </c>
      <c r="L40" s="311"/>
      <c r="M40" s="467"/>
      <c r="N40" s="467"/>
      <c r="O40" s="467"/>
      <c r="P40" s="467"/>
    </row>
    <row r="41" spans="1:16" x14ac:dyDescent="0.25">
      <c r="A41" s="716"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4"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9" customFormat="1" ht="28.15" customHeight="1" x14ac:dyDescent="0.2">
      <c r="A2" s="841" t="s">
        <v>318</v>
      </c>
      <c r="B2" s="841"/>
      <c r="C2" s="841"/>
      <c r="D2" s="841"/>
      <c r="E2" s="841"/>
      <c r="F2" s="841"/>
      <c r="G2" s="842"/>
      <c r="H2" s="843"/>
      <c r="I2" s="844" t="s">
        <v>216</v>
      </c>
      <c r="J2" s="845"/>
      <c r="L2" s="630"/>
      <c r="M2" s="630"/>
      <c r="N2" s="630"/>
    </row>
    <row r="3" spans="1:16" ht="13.9" customHeight="1" x14ac:dyDescent="0.25">
      <c r="A3" s="475" t="s">
        <v>303</v>
      </c>
      <c r="B3" s="501"/>
      <c r="C3" s="501"/>
      <c r="D3" s="501"/>
      <c r="E3" s="501"/>
      <c r="F3" s="501"/>
      <c r="G3" s="501"/>
      <c r="H3" s="501"/>
      <c r="I3" s="501"/>
      <c r="J3" s="501"/>
    </row>
    <row r="4" spans="1:16" ht="13.9" customHeight="1" x14ac:dyDescent="0.25">
      <c r="B4" s="211">
        <v>2018</v>
      </c>
      <c r="C4" s="211">
        <v>2019</v>
      </c>
      <c r="D4" s="211"/>
      <c r="E4" s="502"/>
      <c r="F4" s="211"/>
      <c r="G4" s="39"/>
      <c r="H4" s="840" t="s">
        <v>62</v>
      </c>
      <c r="I4" s="840"/>
      <c r="J4" s="840"/>
    </row>
    <row r="5" spans="1:16" ht="30" customHeight="1" x14ac:dyDescent="0.25">
      <c r="A5" s="212"/>
      <c r="B5" s="34" t="s">
        <v>369</v>
      </c>
      <c r="C5" s="34" t="s">
        <v>370</v>
      </c>
      <c r="D5" s="34" t="s">
        <v>371</v>
      </c>
      <c r="E5" s="34" t="s">
        <v>372</v>
      </c>
      <c r="F5" s="16" t="s">
        <v>369</v>
      </c>
      <c r="G5" s="35"/>
      <c r="H5" s="36" t="s">
        <v>63</v>
      </c>
      <c r="I5" s="36" t="s">
        <v>64</v>
      </c>
      <c r="J5" s="36" t="s">
        <v>115</v>
      </c>
    </row>
    <row r="6" spans="1:16" ht="12" customHeight="1" x14ac:dyDescent="0.25">
      <c r="A6" s="476"/>
      <c r="B6" s="37"/>
      <c r="C6" s="37"/>
      <c r="D6" s="37"/>
      <c r="E6" s="37"/>
      <c r="G6" s="35"/>
      <c r="H6" s="38"/>
      <c r="I6" s="38"/>
      <c r="J6" s="38"/>
    </row>
    <row r="7" spans="1:16" ht="12" customHeight="1" x14ac:dyDescent="0.25">
      <c r="A7" s="477" t="s">
        <v>217</v>
      </c>
      <c r="B7" s="503"/>
      <c r="C7" s="503"/>
      <c r="D7" s="503"/>
      <c r="E7" s="503"/>
      <c r="G7" s="35"/>
      <c r="H7" s="504"/>
      <c r="I7" s="505"/>
      <c r="J7" s="505"/>
    </row>
    <row r="8" spans="1:16" s="506" customFormat="1" ht="12" customHeight="1" x14ac:dyDescent="0.25">
      <c r="A8" s="478" t="s">
        <v>218</v>
      </c>
      <c r="B8" s="213">
        <v>36</v>
      </c>
      <c r="C8" s="213">
        <v>38</v>
      </c>
      <c r="D8" s="213">
        <v>38</v>
      </c>
      <c r="E8" s="213">
        <v>40</v>
      </c>
      <c r="F8" s="213">
        <v>42</v>
      </c>
      <c r="G8" s="214"/>
      <c r="H8" s="193">
        <v>5</v>
      </c>
      <c r="I8" s="193">
        <v>16.670000000000002</v>
      </c>
      <c r="J8" s="193">
        <v>16.670000000000002</v>
      </c>
      <c r="L8" s="311"/>
      <c r="M8" s="467"/>
      <c r="N8" s="467"/>
      <c r="O8" s="467"/>
      <c r="P8" s="467"/>
    </row>
    <row r="9" spans="1:16" s="506" customFormat="1" ht="12" customHeight="1" x14ac:dyDescent="0.25">
      <c r="A9" s="478" t="s">
        <v>219</v>
      </c>
      <c r="B9" s="213">
        <v>17</v>
      </c>
      <c r="C9" s="213">
        <v>16</v>
      </c>
      <c r="D9" s="213">
        <v>15</v>
      </c>
      <c r="E9" s="213">
        <v>17</v>
      </c>
      <c r="F9" s="213">
        <v>23</v>
      </c>
      <c r="G9" s="214"/>
      <c r="H9" s="193">
        <v>35.29</v>
      </c>
      <c r="I9" s="193">
        <v>35.29</v>
      </c>
      <c r="J9" s="193">
        <v>35.29</v>
      </c>
      <c r="L9" s="311"/>
      <c r="M9" s="467"/>
      <c r="N9" s="467"/>
      <c r="O9" s="467"/>
      <c r="P9" s="467"/>
    </row>
    <row r="10" spans="1:16" s="506" customFormat="1" ht="12" customHeight="1" x14ac:dyDescent="0.25">
      <c r="A10" s="478" t="s">
        <v>220</v>
      </c>
      <c r="B10" s="213">
        <v>30</v>
      </c>
      <c r="C10" s="213">
        <v>30</v>
      </c>
      <c r="D10" s="213">
        <v>34</v>
      </c>
      <c r="E10" s="213">
        <v>37</v>
      </c>
      <c r="F10" s="213">
        <v>33</v>
      </c>
      <c r="G10" s="214"/>
      <c r="H10" s="193">
        <v>-10.81</v>
      </c>
      <c r="I10" s="193">
        <v>10</v>
      </c>
      <c r="J10" s="193">
        <v>10</v>
      </c>
      <c r="L10" s="311"/>
      <c r="M10" s="467"/>
      <c r="N10" s="467"/>
      <c r="O10" s="467"/>
      <c r="P10" s="467"/>
    </row>
    <row r="11" spans="1:16" s="506" customFormat="1" ht="12" customHeight="1" x14ac:dyDescent="0.25">
      <c r="A11" s="478" t="s">
        <v>221</v>
      </c>
      <c r="B11" s="213">
        <v>30</v>
      </c>
      <c r="C11" s="213">
        <v>37</v>
      </c>
      <c r="D11" s="213">
        <v>34</v>
      </c>
      <c r="E11" s="213">
        <v>34</v>
      </c>
      <c r="F11" s="213">
        <v>37</v>
      </c>
      <c r="G11" s="214"/>
      <c r="H11" s="193">
        <v>8.82</v>
      </c>
      <c r="I11" s="193">
        <v>23.33</v>
      </c>
      <c r="J11" s="193">
        <v>23.33</v>
      </c>
      <c r="L11" s="311"/>
      <c r="M11" s="467"/>
      <c r="N11" s="467"/>
      <c r="O11" s="467"/>
      <c r="P11" s="467"/>
    </row>
    <row r="12" spans="1:16" s="506" customFormat="1" ht="12" customHeight="1" x14ac:dyDescent="0.25">
      <c r="A12" s="478" t="s">
        <v>222</v>
      </c>
      <c r="B12" s="213">
        <v>54</v>
      </c>
      <c r="C12" s="213">
        <v>62</v>
      </c>
      <c r="D12" s="213">
        <v>64</v>
      </c>
      <c r="E12" s="213">
        <v>57</v>
      </c>
      <c r="F12" s="213">
        <v>62</v>
      </c>
      <c r="G12" s="214"/>
      <c r="H12" s="193">
        <v>8.77</v>
      </c>
      <c r="I12" s="193">
        <v>14.81</v>
      </c>
      <c r="J12" s="193">
        <v>14.81</v>
      </c>
      <c r="L12" s="311"/>
      <c r="M12" s="467"/>
      <c r="N12" s="467"/>
      <c r="O12" s="467"/>
      <c r="P12" s="467"/>
    </row>
    <row r="13" spans="1:16" s="506" customFormat="1" ht="12" customHeight="1" x14ac:dyDescent="0.25">
      <c r="A13" s="478" t="s">
        <v>223</v>
      </c>
      <c r="B13" s="213">
        <v>52</v>
      </c>
      <c r="C13" s="213">
        <v>50</v>
      </c>
      <c r="D13" s="213">
        <v>53</v>
      </c>
      <c r="E13" s="213">
        <v>51</v>
      </c>
      <c r="F13" s="213">
        <v>43</v>
      </c>
      <c r="G13" s="214"/>
      <c r="H13" s="193">
        <v>-15.69</v>
      </c>
      <c r="I13" s="193">
        <v>-17.309999999999999</v>
      </c>
      <c r="J13" s="193">
        <v>-17.309999999999999</v>
      </c>
      <c r="L13" s="311"/>
      <c r="M13" s="467"/>
      <c r="N13" s="467"/>
      <c r="O13" s="467"/>
      <c r="P13" s="467"/>
    </row>
    <row r="14" spans="1:16" s="506" customFormat="1" ht="12" customHeight="1" x14ac:dyDescent="0.25">
      <c r="A14" s="478" t="s">
        <v>224</v>
      </c>
      <c r="B14" s="213">
        <v>66</v>
      </c>
      <c r="C14" s="213">
        <v>68</v>
      </c>
      <c r="D14" s="213">
        <v>68</v>
      </c>
      <c r="E14" s="213">
        <v>72</v>
      </c>
      <c r="F14" s="213">
        <v>74</v>
      </c>
      <c r="G14" s="214"/>
      <c r="H14" s="193">
        <v>2.78</v>
      </c>
      <c r="I14" s="193">
        <v>12.12</v>
      </c>
      <c r="J14" s="193">
        <v>12.12</v>
      </c>
      <c r="L14" s="311"/>
      <c r="M14" s="467"/>
      <c r="N14" s="467"/>
      <c r="O14" s="467"/>
      <c r="P14" s="467"/>
    </row>
    <row r="15" spans="1:16" s="506" customFormat="1" ht="12" customHeight="1" x14ac:dyDescent="0.25">
      <c r="A15" s="478" t="s">
        <v>225</v>
      </c>
      <c r="B15" s="213">
        <v>117</v>
      </c>
      <c r="C15" s="213">
        <v>111</v>
      </c>
      <c r="D15" s="213">
        <v>113</v>
      </c>
      <c r="E15" s="213">
        <v>115</v>
      </c>
      <c r="F15" s="213">
        <v>115</v>
      </c>
      <c r="G15" s="214"/>
      <c r="H15" s="193">
        <v>0</v>
      </c>
      <c r="I15" s="193">
        <v>-1.71</v>
      </c>
      <c r="J15" s="193">
        <v>-1.71</v>
      </c>
      <c r="L15" s="311"/>
      <c r="M15" s="467"/>
      <c r="N15" s="467"/>
      <c r="O15" s="467"/>
      <c r="P15" s="467"/>
    </row>
    <row r="16" spans="1:16" s="506" customFormat="1" ht="12" customHeight="1" x14ac:dyDescent="0.25">
      <c r="A16" s="478" t="s">
        <v>226</v>
      </c>
      <c r="B16" s="213">
        <v>234</v>
      </c>
      <c r="C16" s="213">
        <v>236</v>
      </c>
      <c r="D16" s="213">
        <v>235</v>
      </c>
      <c r="E16" s="213">
        <v>237</v>
      </c>
      <c r="F16" s="213">
        <v>239</v>
      </c>
      <c r="G16" s="214"/>
      <c r="H16" s="193">
        <v>0.84</v>
      </c>
      <c r="I16" s="193">
        <v>2.14</v>
      </c>
      <c r="J16" s="193">
        <v>2.14</v>
      </c>
      <c r="L16" s="311"/>
      <c r="M16" s="467"/>
      <c r="N16" s="467"/>
      <c r="O16" s="467"/>
      <c r="P16" s="467"/>
    </row>
    <row r="17" spans="1:16" s="506" customFormat="1" ht="12" customHeight="1" x14ac:dyDescent="0.25">
      <c r="A17" s="478" t="s">
        <v>227</v>
      </c>
      <c r="B17" s="213">
        <v>278</v>
      </c>
      <c r="C17" s="213">
        <v>265</v>
      </c>
      <c r="D17" s="213">
        <v>280</v>
      </c>
      <c r="E17" s="213">
        <v>272</v>
      </c>
      <c r="F17" s="213">
        <v>271</v>
      </c>
      <c r="G17" s="214"/>
      <c r="H17" s="193">
        <v>-0.37</v>
      </c>
      <c r="I17" s="193">
        <v>-2.52</v>
      </c>
      <c r="J17" s="193">
        <v>-2.52</v>
      </c>
      <c r="L17" s="311"/>
      <c r="M17" s="467"/>
      <c r="N17" s="467"/>
      <c r="O17" s="467"/>
      <c r="P17" s="467"/>
    </row>
    <row r="18" spans="1:16" s="506" customFormat="1" ht="12" customHeight="1" x14ac:dyDescent="0.25">
      <c r="A18" s="478" t="s">
        <v>228</v>
      </c>
      <c r="B18" s="213">
        <v>79</v>
      </c>
      <c r="C18" s="213">
        <v>77</v>
      </c>
      <c r="D18" s="213">
        <v>78</v>
      </c>
      <c r="E18" s="213">
        <v>86</v>
      </c>
      <c r="F18" s="213">
        <v>85</v>
      </c>
      <c r="G18" s="214"/>
      <c r="H18" s="193">
        <v>-1.1599999999999999</v>
      </c>
      <c r="I18" s="193">
        <v>7.59</v>
      </c>
      <c r="J18" s="193">
        <v>7.59</v>
      </c>
      <c r="L18" s="311"/>
      <c r="M18" s="467"/>
      <c r="N18" s="467"/>
      <c r="O18" s="467"/>
      <c r="P18" s="467"/>
    </row>
    <row r="19" spans="1:16" s="506" customFormat="1" ht="12" customHeight="1" x14ac:dyDescent="0.25">
      <c r="A19" s="478" t="s">
        <v>229</v>
      </c>
      <c r="B19" s="213">
        <v>113</v>
      </c>
      <c r="C19" s="213">
        <v>111</v>
      </c>
      <c r="D19" s="213">
        <v>110</v>
      </c>
      <c r="E19" s="213">
        <v>112</v>
      </c>
      <c r="F19" s="213">
        <v>108</v>
      </c>
      <c r="G19" s="214"/>
      <c r="H19" s="193">
        <v>-3.57</v>
      </c>
      <c r="I19" s="193">
        <v>-4.42</v>
      </c>
      <c r="J19" s="193">
        <v>-4.42</v>
      </c>
      <c r="L19" s="311"/>
      <c r="M19" s="467"/>
      <c r="N19" s="467"/>
      <c r="O19" s="467"/>
      <c r="P19" s="467"/>
    </row>
    <row r="20" spans="1:16" s="506" customFormat="1" ht="12" customHeight="1" x14ac:dyDescent="0.25">
      <c r="A20" s="478" t="s">
        <v>230</v>
      </c>
      <c r="B20" s="213">
        <v>139</v>
      </c>
      <c r="C20" s="213">
        <v>153</v>
      </c>
      <c r="D20" s="213">
        <v>143</v>
      </c>
      <c r="E20" s="213">
        <v>146</v>
      </c>
      <c r="F20" s="213">
        <v>145</v>
      </c>
      <c r="G20" s="215"/>
      <c r="H20" s="193">
        <v>-0.68</v>
      </c>
      <c r="I20" s="193">
        <v>4.32</v>
      </c>
      <c r="J20" s="193">
        <v>4.32</v>
      </c>
      <c r="L20" s="311"/>
      <c r="M20" s="467"/>
      <c r="N20" s="467"/>
      <c r="O20" s="467"/>
      <c r="P20" s="467"/>
    </row>
    <row r="21" spans="1:16" ht="12" customHeight="1" x14ac:dyDescent="0.25">
      <c r="A21" s="478" t="s">
        <v>231</v>
      </c>
      <c r="B21" s="213">
        <v>91</v>
      </c>
      <c r="C21" s="213">
        <v>93</v>
      </c>
      <c r="D21" s="213">
        <v>91</v>
      </c>
      <c r="E21" s="213">
        <v>78</v>
      </c>
      <c r="F21" s="213">
        <v>79</v>
      </c>
      <c r="G21" s="215"/>
      <c r="H21" s="193">
        <v>1.28</v>
      </c>
      <c r="I21" s="193">
        <v>-13.19</v>
      </c>
      <c r="J21" s="193">
        <v>-13.19</v>
      </c>
      <c r="L21" s="311"/>
      <c r="M21" s="467"/>
      <c r="N21" s="467"/>
      <c r="O21" s="467"/>
      <c r="P21" s="467"/>
    </row>
    <row r="22" spans="1:16" ht="12" customHeight="1" x14ac:dyDescent="0.25">
      <c r="A22" s="478" t="s">
        <v>232</v>
      </c>
      <c r="B22" s="213">
        <v>100</v>
      </c>
      <c r="C22" s="213">
        <v>97</v>
      </c>
      <c r="D22" s="213">
        <v>103</v>
      </c>
      <c r="E22" s="213">
        <v>104</v>
      </c>
      <c r="F22" s="213">
        <v>92</v>
      </c>
      <c r="G22" s="215"/>
      <c r="H22" s="193">
        <v>-11.54</v>
      </c>
      <c r="I22" s="193">
        <v>-8</v>
      </c>
      <c r="J22" s="193">
        <v>-8</v>
      </c>
      <c r="L22" s="311"/>
      <c r="M22" s="467"/>
      <c r="N22" s="467"/>
      <c r="O22" s="467"/>
      <c r="P22" s="467"/>
    </row>
    <row r="23" spans="1:16" ht="12" customHeight="1" x14ac:dyDescent="0.25">
      <c r="A23" s="478" t="s">
        <v>233</v>
      </c>
      <c r="B23" s="213">
        <v>140</v>
      </c>
      <c r="C23" s="213">
        <v>127</v>
      </c>
      <c r="D23" s="213">
        <v>125</v>
      </c>
      <c r="E23" s="213">
        <v>116</v>
      </c>
      <c r="F23" s="213">
        <v>126</v>
      </c>
      <c r="G23" s="215"/>
      <c r="H23" s="193">
        <v>8.6199999999999992</v>
      </c>
      <c r="I23" s="193">
        <v>-10</v>
      </c>
      <c r="J23" s="193">
        <v>-10</v>
      </c>
      <c r="L23" s="311"/>
      <c r="M23" s="467"/>
      <c r="N23" s="467"/>
      <c r="O23" s="467"/>
      <c r="P23" s="467"/>
    </row>
    <row r="24" spans="1:16" ht="12" customHeight="1" x14ac:dyDescent="0.25">
      <c r="A24" s="478" t="s">
        <v>234</v>
      </c>
      <c r="B24" s="213">
        <v>113</v>
      </c>
      <c r="C24" s="213">
        <v>110</v>
      </c>
      <c r="D24" s="213">
        <v>114</v>
      </c>
      <c r="E24" s="213">
        <v>113</v>
      </c>
      <c r="F24" s="213">
        <v>107</v>
      </c>
      <c r="G24" s="215"/>
      <c r="H24" s="193">
        <v>-5.31</v>
      </c>
      <c r="I24" s="193">
        <v>-5.31</v>
      </c>
      <c r="J24" s="193">
        <v>-5.31</v>
      </c>
      <c r="L24" s="311"/>
      <c r="M24" s="467"/>
      <c r="N24" s="467"/>
      <c r="O24" s="467"/>
      <c r="P24" s="467"/>
    </row>
    <row r="25" spans="1:16" ht="12" customHeight="1" x14ac:dyDescent="0.25">
      <c r="A25" s="478" t="s">
        <v>235</v>
      </c>
      <c r="B25" s="213">
        <v>36</v>
      </c>
      <c r="C25" s="213">
        <v>23</v>
      </c>
      <c r="D25" s="213">
        <v>39</v>
      </c>
      <c r="E25" s="213">
        <v>36</v>
      </c>
      <c r="F25" s="213">
        <v>29</v>
      </c>
      <c r="G25" s="215"/>
      <c r="H25" s="193">
        <v>-19.440000000000001</v>
      </c>
      <c r="I25" s="193">
        <v>-19.440000000000001</v>
      </c>
      <c r="J25" s="193">
        <v>-19.440000000000001</v>
      </c>
      <c r="L25" s="311"/>
      <c r="M25" s="467"/>
      <c r="N25" s="467"/>
      <c r="O25" s="467"/>
      <c r="P25" s="467"/>
    </row>
    <row r="26" spans="1:16" ht="12" customHeight="1" x14ac:dyDescent="0.25">
      <c r="A26" s="478" t="s">
        <v>317</v>
      </c>
      <c r="B26" s="213">
        <v>1725</v>
      </c>
      <c r="C26" s="213">
        <v>1704</v>
      </c>
      <c r="D26" s="213">
        <v>1737</v>
      </c>
      <c r="E26" s="213">
        <v>1723</v>
      </c>
      <c r="F26" s="213">
        <v>1710</v>
      </c>
      <c r="G26" s="215"/>
      <c r="H26" s="193">
        <v>-0.75</v>
      </c>
      <c r="I26" s="193">
        <v>-0.87</v>
      </c>
      <c r="J26" s="193">
        <v>-0.87</v>
      </c>
      <c r="L26" s="311"/>
      <c r="M26" s="467"/>
      <c r="N26" s="467"/>
      <c r="O26" s="467"/>
      <c r="P26" s="467"/>
    </row>
    <row r="27" spans="1:16" s="210" customFormat="1" ht="12" customHeight="1" x14ac:dyDescent="0.25">
      <c r="A27" s="482"/>
      <c r="B27" s="717"/>
      <c r="C27" s="717"/>
      <c r="D27" s="717"/>
      <c r="E27" s="717"/>
      <c r="F27" s="718"/>
      <c r="G27" s="483"/>
      <c r="H27" s="723"/>
      <c r="I27" s="723"/>
      <c r="J27" s="723"/>
      <c r="N27" s="467"/>
      <c r="O27" s="467"/>
      <c r="P27" s="467"/>
    </row>
    <row r="28" spans="1:16" ht="12" customHeight="1" x14ac:dyDescent="0.25">
      <c r="A28" s="480" t="s">
        <v>236</v>
      </c>
      <c r="B28" s="719"/>
      <c r="C28" s="719"/>
      <c r="D28" s="719"/>
      <c r="E28" s="719"/>
      <c r="F28" s="720"/>
      <c r="G28" s="481"/>
      <c r="H28" s="724"/>
      <c r="I28" s="724"/>
      <c r="J28" s="724"/>
      <c r="N28" s="467"/>
      <c r="O28" s="467"/>
      <c r="P28" s="467"/>
    </row>
    <row r="29" spans="1:16" ht="12" customHeight="1" x14ac:dyDescent="0.25">
      <c r="A29" s="478" t="s">
        <v>218</v>
      </c>
      <c r="B29" s="213">
        <v>97117287</v>
      </c>
      <c r="C29" s="213">
        <v>103622163</v>
      </c>
      <c r="D29" s="213">
        <v>102341275</v>
      </c>
      <c r="E29" s="213">
        <v>103481212</v>
      </c>
      <c r="F29" s="213">
        <v>107338786</v>
      </c>
      <c r="G29" s="215"/>
      <c r="H29" s="193">
        <v>3.73</v>
      </c>
      <c r="I29" s="193">
        <v>10.52</v>
      </c>
      <c r="J29" s="193">
        <v>10.52</v>
      </c>
      <c r="L29" s="311"/>
      <c r="M29" s="467"/>
      <c r="N29" s="467"/>
      <c r="O29" s="467"/>
      <c r="P29" s="467"/>
    </row>
    <row r="30" spans="1:16" ht="12" customHeight="1" x14ac:dyDescent="0.25">
      <c r="A30" s="478" t="s">
        <v>219</v>
      </c>
      <c r="B30" s="213">
        <v>17620478</v>
      </c>
      <c r="C30" s="213">
        <v>16457799</v>
      </c>
      <c r="D30" s="213">
        <v>15556981</v>
      </c>
      <c r="E30" s="213">
        <v>17781040</v>
      </c>
      <c r="F30" s="213">
        <v>23045463</v>
      </c>
      <c r="G30" s="215"/>
      <c r="H30" s="193">
        <v>29.61</v>
      </c>
      <c r="I30" s="193">
        <v>30.79</v>
      </c>
      <c r="J30" s="193">
        <v>30.79</v>
      </c>
      <c r="L30" s="311"/>
      <c r="M30" s="467"/>
      <c r="N30" s="467"/>
      <c r="O30" s="467"/>
      <c r="P30" s="467"/>
    </row>
    <row r="31" spans="1:16" ht="12" customHeight="1" x14ac:dyDescent="0.25">
      <c r="A31" s="478" t="s">
        <v>220</v>
      </c>
      <c r="B31" s="213">
        <v>21899767</v>
      </c>
      <c r="C31" s="213">
        <v>21932839</v>
      </c>
      <c r="D31" s="213">
        <v>24824465</v>
      </c>
      <c r="E31" s="213">
        <v>26318000</v>
      </c>
      <c r="F31" s="213">
        <v>23605526</v>
      </c>
      <c r="G31" s="215"/>
      <c r="H31" s="193">
        <v>-10.31</v>
      </c>
      <c r="I31" s="193">
        <v>7.79</v>
      </c>
      <c r="J31" s="193">
        <v>7.79</v>
      </c>
      <c r="L31" s="311"/>
      <c r="M31" s="467"/>
      <c r="N31" s="467"/>
      <c r="O31" s="467"/>
      <c r="P31" s="467"/>
    </row>
    <row r="32" spans="1:16" ht="12" customHeight="1" x14ac:dyDescent="0.25">
      <c r="A32" s="478" t="s">
        <v>221</v>
      </c>
      <c r="B32" s="213">
        <v>15538234</v>
      </c>
      <c r="C32" s="213">
        <v>18924807</v>
      </c>
      <c r="D32" s="213">
        <v>18007609</v>
      </c>
      <c r="E32" s="213">
        <v>17688174</v>
      </c>
      <c r="F32" s="213">
        <v>18965352</v>
      </c>
      <c r="G32" s="215"/>
      <c r="H32" s="193">
        <v>7.22</v>
      </c>
      <c r="I32" s="193">
        <v>22.06</v>
      </c>
      <c r="J32" s="193">
        <v>22.06</v>
      </c>
      <c r="L32" s="311"/>
      <c r="M32" s="467"/>
      <c r="N32" s="467"/>
      <c r="O32" s="467"/>
      <c r="P32" s="467"/>
    </row>
    <row r="33" spans="1:16" ht="12" customHeight="1" x14ac:dyDescent="0.25">
      <c r="A33" s="478" t="s">
        <v>222</v>
      </c>
      <c r="B33" s="213">
        <v>20045225</v>
      </c>
      <c r="C33" s="213">
        <v>22294113</v>
      </c>
      <c r="D33" s="213">
        <v>23464622</v>
      </c>
      <c r="E33" s="213">
        <v>20977483</v>
      </c>
      <c r="F33" s="213">
        <v>22065808</v>
      </c>
      <c r="G33" s="215"/>
      <c r="H33" s="193">
        <v>5.19</v>
      </c>
      <c r="I33" s="193">
        <v>10.08</v>
      </c>
      <c r="J33" s="193">
        <v>10.08</v>
      </c>
      <c r="L33" s="311"/>
      <c r="M33" s="467"/>
      <c r="N33" s="467"/>
      <c r="O33" s="467"/>
      <c r="P33" s="467"/>
    </row>
    <row r="34" spans="1:16" ht="12" customHeight="1" x14ac:dyDescent="0.25">
      <c r="A34" s="478" t="s">
        <v>223</v>
      </c>
      <c r="B34" s="213">
        <v>14068412</v>
      </c>
      <c r="C34" s="213">
        <v>13388891</v>
      </c>
      <c r="D34" s="213">
        <v>14310919</v>
      </c>
      <c r="E34" s="213">
        <v>13823931</v>
      </c>
      <c r="F34" s="213">
        <v>11559369</v>
      </c>
      <c r="G34" s="215"/>
      <c r="H34" s="193">
        <v>-16.38</v>
      </c>
      <c r="I34" s="193">
        <v>-17.829999999999998</v>
      </c>
      <c r="J34" s="193">
        <v>-17.829999999999998</v>
      </c>
      <c r="L34" s="311"/>
      <c r="M34" s="467"/>
      <c r="N34" s="467"/>
      <c r="O34" s="467"/>
      <c r="P34" s="467"/>
    </row>
    <row r="35" spans="1:16" ht="12" customHeight="1" x14ac:dyDescent="0.25">
      <c r="A35" s="478" t="s">
        <v>224</v>
      </c>
      <c r="B35" s="213">
        <v>13757831</v>
      </c>
      <c r="C35" s="213">
        <v>14074041</v>
      </c>
      <c r="D35" s="213">
        <v>14045201</v>
      </c>
      <c r="E35" s="213">
        <v>15005726</v>
      </c>
      <c r="F35" s="213">
        <v>15189554</v>
      </c>
      <c r="G35" s="215"/>
      <c r="H35" s="193">
        <v>1.23</v>
      </c>
      <c r="I35" s="193">
        <v>10.41</v>
      </c>
      <c r="J35" s="193">
        <v>10.41</v>
      </c>
      <c r="L35" s="311"/>
      <c r="M35" s="467"/>
      <c r="N35" s="467"/>
      <c r="O35" s="467"/>
      <c r="P35" s="467"/>
    </row>
    <row r="36" spans="1:16" ht="12" customHeight="1" x14ac:dyDescent="0.25">
      <c r="A36" s="478" t="s">
        <v>225</v>
      </c>
      <c r="B36" s="213">
        <v>17698159</v>
      </c>
      <c r="C36" s="213">
        <v>16701861</v>
      </c>
      <c r="D36" s="213">
        <v>16850617</v>
      </c>
      <c r="E36" s="213">
        <v>17102485</v>
      </c>
      <c r="F36" s="213">
        <v>17021078</v>
      </c>
      <c r="G36" s="214"/>
      <c r="H36" s="193">
        <v>-0.48</v>
      </c>
      <c r="I36" s="193">
        <v>-3.83</v>
      </c>
      <c r="J36" s="193">
        <v>-3.83</v>
      </c>
      <c r="L36" s="311"/>
      <c r="M36" s="467"/>
      <c r="N36" s="467"/>
      <c r="O36" s="467"/>
      <c r="P36" s="467"/>
    </row>
    <row r="37" spans="1:16" ht="12" customHeight="1" x14ac:dyDescent="0.25">
      <c r="A37" s="478" t="s">
        <v>226</v>
      </c>
      <c r="B37" s="213">
        <v>20288062</v>
      </c>
      <c r="C37" s="213">
        <v>20461326</v>
      </c>
      <c r="D37" s="213">
        <v>20400254</v>
      </c>
      <c r="E37" s="213">
        <v>20153114</v>
      </c>
      <c r="F37" s="213">
        <v>20292137</v>
      </c>
      <c r="G37" s="214"/>
      <c r="H37" s="193">
        <v>0.69</v>
      </c>
      <c r="I37" s="193">
        <v>0.02</v>
      </c>
      <c r="J37" s="193">
        <v>0.02</v>
      </c>
      <c r="L37" s="311"/>
      <c r="M37" s="467"/>
      <c r="N37" s="467"/>
      <c r="O37" s="467"/>
      <c r="P37" s="467"/>
    </row>
    <row r="38" spans="1:16" ht="12" customHeight="1" x14ac:dyDescent="0.25">
      <c r="A38" s="478" t="s">
        <v>227</v>
      </c>
      <c r="B38" s="213">
        <v>11972230</v>
      </c>
      <c r="C38" s="213">
        <v>11401712</v>
      </c>
      <c r="D38" s="213">
        <v>12035004</v>
      </c>
      <c r="E38" s="213">
        <v>11655450</v>
      </c>
      <c r="F38" s="213">
        <v>11385682</v>
      </c>
      <c r="G38" s="214"/>
      <c r="H38" s="193">
        <v>-2.31</v>
      </c>
      <c r="I38" s="193">
        <v>-4.9000000000000004</v>
      </c>
      <c r="J38" s="193">
        <v>-4.9000000000000004</v>
      </c>
      <c r="L38" s="311"/>
      <c r="M38" s="467"/>
      <c r="N38" s="467"/>
      <c r="O38" s="467"/>
      <c r="P38" s="467"/>
    </row>
    <row r="39" spans="1:16" ht="12" customHeight="1" x14ac:dyDescent="0.25">
      <c r="A39" s="478" t="s">
        <v>228</v>
      </c>
      <c r="B39" s="213">
        <v>2115049</v>
      </c>
      <c r="C39" s="213">
        <v>2055815</v>
      </c>
      <c r="D39" s="213">
        <v>2125811</v>
      </c>
      <c r="E39" s="213">
        <v>2320296</v>
      </c>
      <c r="F39" s="213">
        <v>2273805</v>
      </c>
      <c r="G39" s="214"/>
      <c r="H39" s="193">
        <v>-2</v>
      </c>
      <c r="I39" s="193">
        <v>7.51</v>
      </c>
      <c r="J39" s="193">
        <v>7.51</v>
      </c>
      <c r="L39" s="311"/>
      <c r="M39" s="467"/>
      <c r="N39" s="467"/>
      <c r="O39" s="467"/>
      <c r="P39" s="467"/>
    </row>
    <row r="40" spans="1:16" ht="12" customHeight="1" x14ac:dyDescent="0.25">
      <c r="A40" s="478" t="s">
        <v>229</v>
      </c>
      <c r="B40" s="213">
        <v>2346162</v>
      </c>
      <c r="C40" s="213">
        <v>2303352</v>
      </c>
      <c r="D40" s="213">
        <v>2275016</v>
      </c>
      <c r="E40" s="213">
        <v>2288516</v>
      </c>
      <c r="F40" s="213">
        <v>2226136</v>
      </c>
      <c r="G40" s="214"/>
      <c r="H40" s="193">
        <v>-2.73</v>
      </c>
      <c r="I40" s="193">
        <v>-5.12</v>
      </c>
      <c r="J40" s="193">
        <v>-5.12</v>
      </c>
      <c r="L40" s="311"/>
      <c r="M40" s="467"/>
      <c r="N40" s="467"/>
      <c r="O40" s="467"/>
      <c r="P40" s="467"/>
    </row>
    <row r="41" spans="1:16" ht="12" customHeight="1" x14ac:dyDescent="0.25">
      <c r="A41" s="478" t="s">
        <v>230</v>
      </c>
      <c r="B41" s="213">
        <v>2092937</v>
      </c>
      <c r="C41" s="213">
        <v>2297361</v>
      </c>
      <c r="D41" s="213">
        <v>2181184</v>
      </c>
      <c r="E41" s="213">
        <v>2189109</v>
      </c>
      <c r="F41" s="213">
        <v>2176807</v>
      </c>
      <c r="G41" s="214"/>
      <c r="H41" s="193">
        <v>-0.56000000000000005</v>
      </c>
      <c r="I41" s="193">
        <v>4.01</v>
      </c>
      <c r="J41" s="193">
        <v>4.01</v>
      </c>
      <c r="L41" s="311"/>
      <c r="M41" s="467"/>
      <c r="N41" s="467"/>
      <c r="O41" s="467"/>
      <c r="P41" s="467"/>
    </row>
    <row r="42" spans="1:16" ht="12" customHeight="1" x14ac:dyDescent="0.25">
      <c r="A42" s="478" t="s">
        <v>231</v>
      </c>
      <c r="B42" s="213">
        <v>955947</v>
      </c>
      <c r="C42" s="213">
        <v>964628</v>
      </c>
      <c r="D42" s="213">
        <v>961978</v>
      </c>
      <c r="E42" s="213">
        <v>826080</v>
      </c>
      <c r="F42" s="213">
        <v>812431</v>
      </c>
      <c r="G42" s="214"/>
      <c r="H42" s="193">
        <v>-1.65</v>
      </c>
      <c r="I42" s="193">
        <v>-15.01</v>
      </c>
      <c r="J42" s="193">
        <v>-15.01</v>
      </c>
      <c r="L42" s="311"/>
      <c r="M42" s="467"/>
      <c r="N42" s="467"/>
      <c r="O42" s="467"/>
      <c r="P42" s="467"/>
    </row>
    <row r="43" spans="1:16" ht="12" customHeight="1" x14ac:dyDescent="0.25">
      <c r="A43" s="478" t="s">
        <v>232</v>
      </c>
      <c r="B43" s="213">
        <v>762932</v>
      </c>
      <c r="C43" s="213">
        <v>730167</v>
      </c>
      <c r="D43" s="213">
        <v>779626</v>
      </c>
      <c r="E43" s="213">
        <v>781897</v>
      </c>
      <c r="F43" s="213">
        <v>679648</v>
      </c>
      <c r="G43" s="214"/>
      <c r="H43" s="193">
        <v>-13.08</v>
      </c>
      <c r="I43" s="193">
        <v>-10.92</v>
      </c>
      <c r="J43" s="193">
        <v>-10.92</v>
      </c>
      <c r="L43" s="311"/>
      <c r="M43" s="467"/>
      <c r="N43" s="467"/>
      <c r="O43" s="467"/>
      <c r="P43" s="467"/>
    </row>
    <row r="44" spans="1:16" ht="12" customHeight="1" x14ac:dyDescent="0.25">
      <c r="A44" s="478" t="s">
        <v>233</v>
      </c>
      <c r="B44" s="213">
        <v>607248</v>
      </c>
      <c r="C44" s="213">
        <v>548881</v>
      </c>
      <c r="D44" s="213">
        <v>537811</v>
      </c>
      <c r="E44" s="213">
        <v>504202</v>
      </c>
      <c r="F44" s="213">
        <v>548418</v>
      </c>
      <c r="G44" s="214"/>
      <c r="H44" s="193">
        <v>8.77</v>
      </c>
      <c r="I44" s="193">
        <v>-9.69</v>
      </c>
      <c r="J44" s="193">
        <v>-9.69</v>
      </c>
      <c r="L44" s="311"/>
      <c r="M44" s="467"/>
      <c r="N44" s="467"/>
      <c r="O44" s="467"/>
      <c r="P44" s="467"/>
    </row>
    <row r="45" spans="1:16" ht="12" customHeight="1" x14ac:dyDescent="0.25">
      <c r="A45" s="478" t="s">
        <v>234</v>
      </c>
      <c r="B45" s="213">
        <v>199074</v>
      </c>
      <c r="C45" s="213">
        <v>197636</v>
      </c>
      <c r="D45" s="213">
        <v>205952</v>
      </c>
      <c r="E45" s="213">
        <v>194566</v>
      </c>
      <c r="F45" s="213">
        <v>183300</v>
      </c>
      <c r="G45" s="214"/>
      <c r="H45" s="193">
        <v>-5.79</v>
      </c>
      <c r="I45" s="193">
        <v>-7.92</v>
      </c>
      <c r="J45" s="193">
        <v>-7.92</v>
      </c>
      <c r="L45" s="311"/>
      <c r="M45" s="467"/>
      <c r="N45" s="467"/>
      <c r="O45" s="467"/>
      <c r="P45" s="467"/>
    </row>
    <row r="46" spans="1:16" ht="12" customHeight="1" x14ac:dyDescent="0.25">
      <c r="A46" s="478" t="s">
        <v>235</v>
      </c>
      <c r="B46" s="213">
        <v>9929</v>
      </c>
      <c r="C46" s="213">
        <v>6398</v>
      </c>
      <c r="D46" s="213">
        <v>11653</v>
      </c>
      <c r="E46" s="213">
        <v>9405</v>
      </c>
      <c r="F46" s="213">
        <v>8101</v>
      </c>
      <c r="G46" s="214"/>
      <c r="H46" s="193">
        <v>-13.86</v>
      </c>
      <c r="I46" s="193">
        <v>-18.41</v>
      </c>
      <c r="J46" s="193">
        <v>-18.41</v>
      </c>
      <c r="L46" s="311"/>
      <c r="M46" s="467"/>
      <c r="N46" s="467"/>
      <c r="O46" s="467"/>
      <c r="P46" s="467"/>
    </row>
    <row r="47" spans="1:16" ht="12" customHeight="1" x14ac:dyDescent="0.25">
      <c r="A47" s="479" t="s">
        <v>317</v>
      </c>
      <c r="B47" s="216">
        <v>259094963</v>
      </c>
      <c r="C47" s="216">
        <v>268363790</v>
      </c>
      <c r="D47" s="216">
        <v>270915978</v>
      </c>
      <c r="E47" s="216">
        <v>273100684</v>
      </c>
      <c r="F47" s="216">
        <v>279377401</v>
      </c>
      <c r="G47" s="33"/>
      <c r="H47" s="208">
        <v>2.2999999999999998</v>
      </c>
      <c r="I47" s="208">
        <v>7.83</v>
      </c>
      <c r="J47" s="208">
        <v>7.83</v>
      </c>
      <c r="L47" s="311"/>
      <c r="M47" s="467"/>
      <c r="N47" s="467"/>
      <c r="O47" s="467"/>
      <c r="P47" s="467"/>
    </row>
    <row r="48" spans="1:16" x14ac:dyDescent="0.25">
      <c r="A48" s="725" t="s">
        <v>316</v>
      </c>
      <c r="B48" s="210"/>
      <c r="C48" s="210"/>
      <c r="D48" s="210"/>
      <c r="E48" s="210"/>
      <c r="F48" s="210"/>
      <c r="H48" s="210"/>
      <c r="I48" s="210"/>
      <c r="J48" s="21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4"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27" customFormat="1" ht="28.15" customHeight="1" x14ac:dyDescent="0.2">
      <c r="A2" s="847" t="s">
        <v>319</v>
      </c>
      <c r="B2" s="847"/>
      <c r="C2" s="847"/>
      <c r="D2" s="847"/>
      <c r="E2" s="847"/>
      <c r="F2" s="847"/>
      <c r="G2" s="848"/>
      <c r="H2" s="849"/>
      <c r="I2" s="850" t="s">
        <v>237</v>
      </c>
      <c r="J2" s="851"/>
      <c r="L2" s="628"/>
      <c r="M2" s="628"/>
      <c r="N2" s="628"/>
    </row>
    <row r="3" spans="1:16" ht="13.9" customHeight="1" x14ac:dyDescent="0.25">
      <c r="A3" s="485" t="s">
        <v>302</v>
      </c>
      <c r="B3" s="496"/>
      <c r="C3" s="496"/>
      <c r="D3" s="496"/>
      <c r="E3" s="496"/>
      <c r="F3" s="496"/>
      <c r="G3" s="496"/>
      <c r="H3" s="496"/>
      <c r="I3" s="496"/>
      <c r="J3" s="496"/>
    </row>
    <row r="4" spans="1:16" ht="13.9" customHeight="1" x14ac:dyDescent="0.25">
      <c r="A4" s="485"/>
      <c r="B4" s="201">
        <v>2018</v>
      </c>
      <c r="C4" s="201">
        <v>2019</v>
      </c>
      <c r="D4" s="201"/>
      <c r="E4" s="497"/>
      <c r="F4" s="201"/>
      <c r="G4" s="32"/>
      <c r="H4" s="846" t="s">
        <v>62</v>
      </c>
      <c r="I4" s="846"/>
      <c r="J4" s="846"/>
    </row>
    <row r="5" spans="1:16" ht="30" customHeight="1" x14ac:dyDescent="0.25">
      <c r="A5" s="202"/>
      <c r="B5" s="26" t="s">
        <v>369</v>
      </c>
      <c r="C5" s="26" t="s">
        <v>370</v>
      </c>
      <c r="D5" s="26" t="s">
        <v>371</v>
      </c>
      <c r="E5" s="26" t="s">
        <v>372</v>
      </c>
      <c r="F5" s="16" t="s">
        <v>369</v>
      </c>
      <c r="G5" s="27"/>
      <c r="H5" s="28" t="s">
        <v>63</v>
      </c>
      <c r="I5" s="28" t="s">
        <v>64</v>
      </c>
      <c r="J5" s="28" t="s">
        <v>115</v>
      </c>
    </row>
    <row r="6" spans="1:16" ht="12" customHeight="1" x14ac:dyDescent="0.25">
      <c r="A6" s="486"/>
      <c r="B6" s="30"/>
      <c r="C6" s="30"/>
      <c r="D6" s="30"/>
      <c r="E6" s="30"/>
      <c r="G6" s="27"/>
      <c r="H6" s="31"/>
      <c r="I6" s="31"/>
      <c r="J6" s="31"/>
    </row>
    <row r="7" spans="1:16" ht="12" customHeight="1" x14ac:dyDescent="0.25">
      <c r="A7" s="487" t="s">
        <v>217</v>
      </c>
      <c r="B7" s="498"/>
      <c r="C7" s="498"/>
      <c r="D7" s="498"/>
      <c r="E7" s="498"/>
      <c r="F7" s="498"/>
      <c r="G7" s="27"/>
      <c r="H7" s="203"/>
      <c r="I7" s="204"/>
      <c r="J7" s="204"/>
    </row>
    <row r="8" spans="1:16" s="499" customFormat="1" ht="12" customHeight="1" x14ac:dyDescent="0.25">
      <c r="A8" s="488" t="s">
        <v>238</v>
      </c>
      <c r="B8" s="205">
        <v>18</v>
      </c>
      <c r="C8" s="205">
        <v>17</v>
      </c>
      <c r="D8" s="205">
        <v>18</v>
      </c>
      <c r="E8" s="205">
        <v>16</v>
      </c>
      <c r="F8" s="205">
        <v>16</v>
      </c>
      <c r="G8" s="29"/>
      <c r="H8" s="193">
        <v>0</v>
      </c>
      <c r="I8" s="193">
        <v>-11.11</v>
      </c>
      <c r="J8" s="193">
        <v>-11.11</v>
      </c>
      <c r="L8" s="311"/>
      <c r="M8" s="467"/>
      <c r="N8" s="467"/>
      <c r="O8" s="467"/>
      <c r="P8" s="467"/>
    </row>
    <row r="9" spans="1:16" s="499" customFormat="1" ht="12" customHeight="1" x14ac:dyDescent="0.25">
      <c r="A9" s="488" t="s">
        <v>239</v>
      </c>
      <c r="B9" s="205">
        <v>4</v>
      </c>
      <c r="C9" s="205">
        <v>4</v>
      </c>
      <c r="D9" s="205">
        <v>5</v>
      </c>
      <c r="E9" s="205">
        <v>5</v>
      </c>
      <c r="F9" s="205">
        <v>10</v>
      </c>
      <c r="G9" s="29"/>
      <c r="H9" s="193">
        <v>100</v>
      </c>
      <c r="I9" s="193">
        <v>150</v>
      </c>
      <c r="J9" s="193">
        <v>150</v>
      </c>
      <c r="L9" s="311"/>
      <c r="M9" s="467"/>
      <c r="N9" s="467"/>
      <c r="O9" s="467"/>
      <c r="P9" s="467"/>
    </row>
    <row r="10" spans="1:16" s="499" customFormat="1" ht="12" customHeight="1" x14ac:dyDescent="0.25">
      <c r="A10" s="488" t="s">
        <v>240</v>
      </c>
      <c r="B10" s="205">
        <v>27</v>
      </c>
      <c r="C10" s="205">
        <v>28</v>
      </c>
      <c r="D10" s="205">
        <v>24</v>
      </c>
      <c r="E10" s="205">
        <v>25</v>
      </c>
      <c r="F10" s="205">
        <v>29</v>
      </c>
      <c r="G10" s="29"/>
      <c r="H10" s="193">
        <v>16</v>
      </c>
      <c r="I10" s="193">
        <v>7.41</v>
      </c>
      <c r="J10" s="193">
        <v>7.41</v>
      </c>
      <c r="L10" s="311"/>
      <c r="M10" s="467"/>
      <c r="N10" s="467"/>
      <c r="O10" s="467"/>
      <c r="P10" s="467"/>
    </row>
    <row r="11" spans="1:16" s="499" customFormat="1" ht="12" customHeight="1" x14ac:dyDescent="0.25">
      <c r="A11" s="488" t="s">
        <v>241</v>
      </c>
      <c r="B11" s="205">
        <v>14</v>
      </c>
      <c r="C11" s="205">
        <v>10</v>
      </c>
      <c r="D11" s="205">
        <v>11</v>
      </c>
      <c r="E11" s="205">
        <v>15</v>
      </c>
      <c r="F11" s="205">
        <v>13</v>
      </c>
      <c r="G11" s="29"/>
      <c r="H11" s="193">
        <v>-13.33</v>
      </c>
      <c r="I11" s="193">
        <v>-7.14</v>
      </c>
      <c r="J11" s="193">
        <v>-7.14</v>
      </c>
      <c r="L11" s="311"/>
      <c r="M11" s="467"/>
      <c r="N11" s="467"/>
      <c r="O11" s="467"/>
      <c r="P11" s="467"/>
    </row>
    <row r="12" spans="1:16" s="499" customFormat="1" ht="12" customHeight="1" x14ac:dyDescent="0.25">
      <c r="A12" s="488" t="s">
        <v>242</v>
      </c>
      <c r="B12" s="205">
        <v>11</v>
      </c>
      <c r="C12" s="205">
        <v>17</v>
      </c>
      <c r="D12" s="205">
        <v>15</v>
      </c>
      <c r="E12" s="205">
        <v>21</v>
      </c>
      <c r="F12" s="205">
        <v>16</v>
      </c>
      <c r="G12" s="29"/>
      <c r="H12" s="193">
        <v>-23.81</v>
      </c>
      <c r="I12" s="193">
        <v>45.45</v>
      </c>
      <c r="J12" s="193">
        <v>45.45</v>
      </c>
      <c r="L12" s="311"/>
      <c r="M12" s="467"/>
      <c r="N12" s="467"/>
      <c r="O12" s="467"/>
      <c r="P12" s="467"/>
    </row>
    <row r="13" spans="1:16" s="499" customFormat="1" ht="12" customHeight="1" x14ac:dyDescent="0.25">
      <c r="A13" s="488" t="s">
        <v>243</v>
      </c>
      <c r="B13" s="205">
        <v>41</v>
      </c>
      <c r="C13" s="205">
        <v>35</v>
      </c>
      <c r="D13" s="205">
        <v>36</v>
      </c>
      <c r="E13" s="205">
        <v>34</v>
      </c>
      <c r="F13" s="205">
        <v>39</v>
      </c>
      <c r="G13" s="29"/>
      <c r="H13" s="193">
        <v>14.71</v>
      </c>
      <c r="I13" s="193">
        <v>-4.88</v>
      </c>
      <c r="J13" s="193">
        <v>-4.88</v>
      </c>
      <c r="L13" s="311"/>
      <c r="M13" s="467"/>
      <c r="N13" s="467"/>
      <c r="O13" s="467"/>
      <c r="P13" s="467"/>
    </row>
    <row r="14" spans="1:16" s="499" customFormat="1" ht="12" customHeight="1" x14ac:dyDescent="0.25">
      <c r="A14" s="488" t="s">
        <v>244</v>
      </c>
      <c r="B14" s="205">
        <v>84</v>
      </c>
      <c r="C14" s="205">
        <v>88</v>
      </c>
      <c r="D14" s="205">
        <v>101</v>
      </c>
      <c r="E14" s="205">
        <v>98</v>
      </c>
      <c r="F14" s="205">
        <v>87</v>
      </c>
      <c r="G14" s="206"/>
      <c r="H14" s="193">
        <v>-11.22</v>
      </c>
      <c r="I14" s="193">
        <v>3.57</v>
      </c>
      <c r="J14" s="193">
        <v>3.57</v>
      </c>
      <c r="L14" s="311"/>
      <c r="M14" s="467"/>
      <c r="N14" s="467"/>
      <c r="O14" s="467"/>
      <c r="P14" s="467"/>
    </row>
    <row r="15" spans="1:16" s="499" customFormat="1" ht="12" customHeight="1" x14ac:dyDescent="0.25">
      <c r="A15" s="488" t="s">
        <v>245</v>
      </c>
      <c r="B15" s="205">
        <v>135</v>
      </c>
      <c r="C15" s="205">
        <v>144</v>
      </c>
      <c r="D15" s="205">
        <v>144</v>
      </c>
      <c r="E15" s="205">
        <v>140</v>
      </c>
      <c r="F15" s="205">
        <v>142</v>
      </c>
      <c r="G15" s="206"/>
      <c r="H15" s="193">
        <v>1.43</v>
      </c>
      <c r="I15" s="193">
        <v>5.19</v>
      </c>
      <c r="J15" s="193">
        <v>5.19</v>
      </c>
      <c r="L15" s="311"/>
      <c r="M15" s="467"/>
      <c r="N15" s="467"/>
      <c r="O15" s="467"/>
      <c r="P15" s="467"/>
    </row>
    <row r="16" spans="1:16" s="499" customFormat="1" ht="12" customHeight="1" x14ac:dyDescent="0.25">
      <c r="A16" s="488" t="s">
        <v>246</v>
      </c>
      <c r="B16" s="205">
        <v>60</v>
      </c>
      <c r="C16" s="205">
        <v>56</v>
      </c>
      <c r="D16" s="205">
        <v>60</v>
      </c>
      <c r="E16" s="205">
        <v>64</v>
      </c>
      <c r="F16" s="205">
        <v>62</v>
      </c>
      <c r="G16" s="206"/>
      <c r="H16" s="193">
        <v>-3.13</v>
      </c>
      <c r="I16" s="193">
        <v>3.33</v>
      </c>
      <c r="J16" s="193">
        <v>3.33</v>
      </c>
      <c r="L16" s="311"/>
      <c r="M16" s="467"/>
      <c r="N16" s="467"/>
      <c r="O16" s="467"/>
      <c r="P16" s="467"/>
    </row>
    <row r="17" spans="1:16" s="499" customFormat="1" ht="12" customHeight="1" x14ac:dyDescent="0.25">
      <c r="A17" s="488" t="s">
        <v>247</v>
      </c>
      <c r="B17" s="205">
        <v>90</v>
      </c>
      <c r="C17" s="205">
        <v>81</v>
      </c>
      <c r="D17" s="205">
        <v>69</v>
      </c>
      <c r="E17" s="205">
        <v>74</v>
      </c>
      <c r="F17" s="205">
        <v>77</v>
      </c>
      <c r="G17" s="206"/>
      <c r="H17" s="193">
        <v>4.05</v>
      </c>
      <c r="I17" s="193">
        <v>-14.44</v>
      </c>
      <c r="J17" s="193">
        <v>-14.44</v>
      </c>
      <c r="L17" s="311"/>
      <c r="M17" s="467"/>
      <c r="N17" s="467"/>
      <c r="O17" s="467"/>
      <c r="P17" s="467"/>
    </row>
    <row r="18" spans="1:16" s="499" customFormat="1" ht="12" customHeight="1" x14ac:dyDescent="0.25">
      <c r="A18" s="488" t="s">
        <v>248</v>
      </c>
      <c r="B18" s="205">
        <v>141</v>
      </c>
      <c r="C18" s="205">
        <v>133</v>
      </c>
      <c r="D18" s="205">
        <v>144</v>
      </c>
      <c r="E18" s="205">
        <v>139</v>
      </c>
      <c r="F18" s="205">
        <v>129</v>
      </c>
      <c r="G18" s="206"/>
      <c r="H18" s="193">
        <v>-7.19</v>
      </c>
      <c r="I18" s="193">
        <v>-8.51</v>
      </c>
      <c r="J18" s="193">
        <v>-8.51</v>
      </c>
      <c r="L18" s="311"/>
      <c r="M18" s="467"/>
      <c r="N18" s="467"/>
      <c r="O18" s="467"/>
      <c r="P18" s="467"/>
    </row>
    <row r="19" spans="1:16" s="499" customFormat="1" ht="12" customHeight="1" x14ac:dyDescent="0.25">
      <c r="A19" s="488" t="s">
        <v>249</v>
      </c>
      <c r="B19" s="205">
        <v>243</v>
      </c>
      <c r="C19" s="205">
        <v>240</v>
      </c>
      <c r="D19" s="205">
        <v>240</v>
      </c>
      <c r="E19" s="205">
        <v>231</v>
      </c>
      <c r="F19" s="205">
        <v>223</v>
      </c>
      <c r="G19" s="206"/>
      <c r="H19" s="193">
        <v>-3.46</v>
      </c>
      <c r="I19" s="193">
        <v>-8.23</v>
      </c>
      <c r="J19" s="193">
        <v>-8.23</v>
      </c>
      <c r="L19" s="311"/>
      <c r="M19" s="467"/>
      <c r="N19" s="467"/>
      <c r="O19" s="467"/>
      <c r="P19" s="467"/>
    </row>
    <row r="20" spans="1:16" ht="12" customHeight="1" x14ac:dyDescent="0.25">
      <c r="A20" s="488" t="s">
        <v>250</v>
      </c>
      <c r="B20" s="205">
        <v>189</v>
      </c>
      <c r="C20" s="205">
        <v>192</v>
      </c>
      <c r="D20" s="205">
        <v>193</v>
      </c>
      <c r="E20" s="205">
        <v>199</v>
      </c>
      <c r="F20" s="205">
        <v>201</v>
      </c>
      <c r="G20" s="206"/>
      <c r="H20" s="193">
        <v>1.01</v>
      </c>
      <c r="I20" s="193">
        <v>6.35</v>
      </c>
      <c r="J20" s="193">
        <v>6.35</v>
      </c>
      <c r="L20" s="311"/>
      <c r="M20" s="467"/>
      <c r="N20" s="467"/>
      <c r="O20" s="467"/>
      <c r="P20" s="467"/>
    </row>
    <row r="21" spans="1:16" ht="12" customHeight="1" x14ac:dyDescent="0.25">
      <c r="A21" s="488" t="s">
        <v>251</v>
      </c>
      <c r="B21" s="205">
        <v>71</v>
      </c>
      <c r="C21" s="205">
        <v>72</v>
      </c>
      <c r="D21" s="205">
        <v>62</v>
      </c>
      <c r="E21" s="205">
        <v>58</v>
      </c>
      <c r="F21" s="205">
        <v>59</v>
      </c>
      <c r="G21" s="206"/>
      <c r="H21" s="193">
        <v>1.72</v>
      </c>
      <c r="I21" s="193">
        <v>-16.899999999999999</v>
      </c>
      <c r="J21" s="193">
        <v>-16.899999999999999</v>
      </c>
      <c r="L21" s="311"/>
      <c r="M21" s="467"/>
      <c r="N21" s="467"/>
      <c r="O21" s="467"/>
      <c r="P21" s="467"/>
    </row>
    <row r="22" spans="1:16" ht="12" customHeight="1" x14ac:dyDescent="0.25">
      <c r="A22" s="488" t="s">
        <v>252</v>
      </c>
      <c r="B22" s="205">
        <v>74</v>
      </c>
      <c r="C22" s="205">
        <v>71</v>
      </c>
      <c r="D22" s="205">
        <v>77</v>
      </c>
      <c r="E22" s="205">
        <v>75</v>
      </c>
      <c r="F22" s="205">
        <v>74</v>
      </c>
      <c r="G22" s="206"/>
      <c r="H22" s="193">
        <v>-1.33</v>
      </c>
      <c r="I22" s="193">
        <v>0</v>
      </c>
      <c r="J22" s="193">
        <v>0</v>
      </c>
      <c r="L22" s="311"/>
      <c r="M22" s="467"/>
      <c r="N22" s="467"/>
      <c r="O22" s="467"/>
      <c r="P22" s="467"/>
    </row>
    <row r="23" spans="1:16" ht="12" customHeight="1" x14ac:dyDescent="0.25">
      <c r="A23" s="488" t="s">
        <v>253</v>
      </c>
      <c r="B23" s="205">
        <v>99</v>
      </c>
      <c r="C23" s="205">
        <v>98</v>
      </c>
      <c r="D23" s="205">
        <v>96</v>
      </c>
      <c r="E23" s="205">
        <v>86</v>
      </c>
      <c r="F23" s="205">
        <v>94</v>
      </c>
      <c r="G23" s="206"/>
      <c r="H23" s="193">
        <v>9.3000000000000007</v>
      </c>
      <c r="I23" s="193">
        <v>-5.05</v>
      </c>
      <c r="J23" s="193">
        <v>-5.05</v>
      </c>
      <c r="L23" s="311"/>
      <c r="M23" s="467"/>
      <c r="N23" s="467"/>
      <c r="O23" s="467"/>
      <c r="P23" s="467"/>
    </row>
    <row r="24" spans="1:16" ht="12" customHeight="1" x14ac:dyDescent="0.25">
      <c r="A24" s="488" t="s">
        <v>254</v>
      </c>
      <c r="B24" s="205">
        <v>263</v>
      </c>
      <c r="C24" s="205">
        <v>268</v>
      </c>
      <c r="D24" s="205">
        <v>265</v>
      </c>
      <c r="E24" s="205">
        <v>262</v>
      </c>
      <c r="F24" s="205">
        <v>273</v>
      </c>
      <c r="G24" s="206"/>
      <c r="H24" s="193">
        <v>4.2</v>
      </c>
      <c r="I24" s="193">
        <v>3.8</v>
      </c>
      <c r="J24" s="193">
        <v>3.8</v>
      </c>
      <c r="L24" s="311"/>
      <c r="M24" s="467"/>
      <c r="N24" s="467"/>
      <c r="O24" s="467"/>
      <c r="P24" s="467"/>
    </row>
    <row r="25" spans="1:16" ht="12" customHeight="1" x14ac:dyDescent="0.25">
      <c r="A25" s="488" t="s">
        <v>255</v>
      </c>
      <c r="B25" s="205">
        <v>161</v>
      </c>
      <c r="C25" s="205">
        <v>150</v>
      </c>
      <c r="D25" s="205">
        <v>177</v>
      </c>
      <c r="E25" s="205">
        <v>181</v>
      </c>
      <c r="F25" s="205">
        <v>166</v>
      </c>
      <c r="G25" s="206"/>
      <c r="H25" s="193">
        <v>-8.2899999999999991</v>
      </c>
      <c r="I25" s="193">
        <v>3.11</v>
      </c>
      <c r="J25" s="193">
        <v>3.11</v>
      </c>
      <c r="L25" s="311"/>
      <c r="M25" s="467"/>
      <c r="N25" s="467"/>
      <c r="O25" s="467"/>
      <c r="P25" s="467"/>
    </row>
    <row r="26" spans="1:16" ht="12" customHeight="1" x14ac:dyDescent="0.25">
      <c r="A26" s="478" t="s">
        <v>317</v>
      </c>
      <c r="B26" s="205">
        <v>1725</v>
      </c>
      <c r="C26" s="205">
        <v>1704</v>
      </c>
      <c r="D26" s="205">
        <v>1737</v>
      </c>
      <c r="E26" s="205">
        <v>1723</v>
      </c>
      <c r="F26" s="205">
        <v>1710</v>
      </c>
      <c r="G26" s="206"/>
      <c r="H26" s="193">
        <v>-0.75</v>
      </c>
      <c r="I26" s="193">
        <v>-0.87</v>
      </c>
      <c r="J26" s="193">
        <v>-0.87</v>
      </c>
      <c r="L26" s="311"/>
      <c r="M26" s="467"/>
      <c r="N26" s="467"/>
      <c r="O26" s="467"/>
      <c r="P26" s="467"/>
    </row>
    <row r="27" spans="1:16" ht="12" customHeight="1" x14ac:dyDescent="0.25">
      <c r="A27" s="500"/>
      <c r="B27" s="721"/>
      <c r="C27" s="721"/>
      <c r="D27" s="721"/>
      <c r="E27" s="721"/>
      <c r="F27" s="721"/>
      <c r="G27" s="206"/>
      <c r="H27" s="723"/>
      <c r="I27" s="723"/>
      <c r="J27" s="723"/>
      <c r="N27" s="467"/>
      <c r="O27" s="467"/>
      <c r="P27" s="467"/>
    </row>
    <row r="28" spans="1:16" ht="12" customHeight="1" x14ac:dyDescent="0.25">
      <c r="A28" s="489" t="s">
        <v>256</v>
      </c>
      <c r="B28" s="722"/>
      <c r="C28" s="722"/>
      <c r="D28" s="722"/>
      <c r="E28" s="722"/>
      <c r="F28" s="722"/>
      <c r="G28" s="206"/>
      <c r="H28" s="724"/>
      <c r="I28" s="724"/>
      <c r="J28" s="724"/>
      <c r="N28" s="467"/>
      <c r="O28" s="467"/>
      <c r="P28" s="467"/>
    </row>
    <row r="29" spans="1:16" ht="12" customHeight="1" x14ac:dyDescent="0.25">
      <c r="A29" s="488" t="s">
        <v>238</v>
      </c>
      <c r="B29" s="205">
        <v>3613958</v>
      </c>
      <c r="C29" s="205">
        <v>3574689</v>
      </c>
      <c r="D29" s="205">
        <v>3717388</v>
      </c>
      <c r="E29" s="205">
        <v>3345318</v>
      </c>
      <c r="F29" s="205">
        <v>3449731</v>
      </c>
      <c r="G29" s="29"/>
      <c r="H29" s="193">
        <v>3.12</v>
      </c>
      <c r="I29" s="193">
        <v>-4.54</v>
      </c>
      <c r="J29" s="193">
        <v>-4.54</v>
      </c>
      <c r="L29" s="311"/>
      <c r="M29" s="467"/>
      <c r="N29" s="467"/>
      <c r="O29" s="467"/>
      <c r="P29" s="467"/>
    </row>
    <row r="30" spans="1:16" ht="12" customHeight="1" x14ac:dyDescent="0.25">
      <c r="A30" s="488" t="s">
        <v>239</v>
      </c>
      <c r="B30" s="205">
        <v>342731</v>
      </c>
      <c r="C30" s="205">
        <v>360185</v>
      </c>
      <c r="D30" s="205">
        <v>421028</v>
      </c>
      <c r="E30" s="205">
        <v>414269</v>
      </c>
      <c r="F30" s="205">
        <v>809177</v>
      </c>
      <c r="G30" s="29"/>
      <c r="H30" s="193">
        <v>95.33</v>
      </c>
      <c r="I30" s="193">
        <v>136.1</v>
      </c>
      <c r="J30" s="193">
        <v>136.1</v>
      </c>
      <c r="L30" s="311"/>
      <c r="M30" s="467"/>
      <c r="N30" s="467"/>
      <c r="O30" s="467"/>
      <c r="P30" s="467"/>
    </row>
    <row r="31" spans="1:16" ht="12" customHeight="1" x14ac:dyDescent="0.25">
      <c r="A31" s="488" t="s">
        <v>240</v>
      </c>
      <c r="B31" s="205">
        <v>1623183</v>
      </c>
      <c r="C31" s="205">
        <v>1678185</v>
      </c>
      <c r="D31" s="205">
        <v>1414567</v>
      </c>
      <c r="E31" s="205">
        <v>1495633</v>
      </c>
      <c r="F31" s="205">
        <v>1732408</v>
      </c>
      <c r="G31" s="29"/>
      <c r="H31" s="193">
        <v>15.83</v>
      </c>
      <c r="I31" s="193">
        <v>6.73</v>
      </c>
      <c r="J31" s="193">
        <v>6.73</v>
      </c>
      <c r="L31" s="311"/>
      <c r="M31" s="467"/>
      <c r="N31" s="467"/>
      <c r="O31" s="467"/>
      <c r="P31" s="467"/>
    </row>
    <row r="32" spans="1:16" ht="12" customHeight="1" x14ac:dyDescent="0.25">
      <c r="A32" s="488" t="s">
        <v>241</v>
      </c>
      <c r="B32" s="205">
        <v>616073</v>
      </c>
      <c r="C32" s="205">
        <v>450168</v>
      </c>
      <c r="D32" s="205">
        <v>496714</v>
      </c>
      <c r="E32" s="205">
        <v>652000</v>
      </c>
      <c r="F32" s="205">
        <v>570898</v>
      </c>
      <c r="G32" s="29"/>
      <c r="H32" s="193">
        <v>-12.44</v>
      </c>
      <c r="I32" s="193">
        <v>-7.33</v>
      </c>
      <c r="J32" s="193">
        <v>-7.33</v>
      </c>
      <c r="L32" s="311"/>
      <c r="M32" s="467"/>
      <c r="N32" s="467"/>
      <c r="O32" s="467"/>
      <c r="P32" s="467"/>
    </row>
    <row r="33" spans="1:16" ht="12" customHeight="1" x14ac:dyDescent="0.25">
      <c r="A33" s="488" t="s">
        <v>242</v>
      </c>
      <c r="B33" s="205">
        <v>370142</v>
      </c>
      <c r="C33" s="205">
        <v>583908</v>
      </c>
      <c r="D33" s="205">
        <v>509491</v>
      </c>
      <c r="E33" s="205">
        <v>711990</v>
      </c>
      <c r="F33" s="205">
        <v>536225</v>
      </c>
      <c r="G33" s="29"/>
      <c r="H33" s="193">
        <v>-24.69</v>
      </c>
      <c r="I33" s="193">
        <v>44.87</v>
      </c>
      <c r="J33" s="193">
        <v>44.87</v>
      </c>
      <c r="L33" s="311"/>
      <c r="M33" s="467"/>
      <c r="N33" s="467"/>
      <c r="O33" s="467"/>
      <c r="P33" s="467"/>
    </row>
    <row r="34" spans="1:16" ht="12" customHeight="1" x14ac:dyDescent="0.25">
      <c r="A34" s="488" t="s">
        <v>243</v>
      </c>
      <c r="B34" s="205">
        <v>959147</v>
      </c>
      <c r="C34" s="205">
        <v>822915</v>
      </c>
      <c r="D34" s="205">
        <v>860464</v>
      </c>
      <c r="E34" s="205">
        <v>798309</v>
      </c>
      <c r="F34" s="205">
        <v>967509</v>
      </c>
      <c r="G34" s="29"/>
      <c r="H34" s="193">
        <v>21.19</v>
      </c>
      <c r="I34" s="193">
        <v>0.87</v>
      </c>
      <c r="J34" s="193">
        <v>0.87</v>
      </c>
      <c r="L34" s="311"/>
      <c r="M34" s="467"/>
      <c r="N34" s="467"/>
      <c r="O34" s="467"/>
      <c r="P34" s="467"/>
    </row>
    <row r="35" spans="1:16" ht="12" customHeight="1" x14ac:dyDescent="0.25">
      <c r="A35" s="488" t="s">
        <v>244</v>
      </c>
      <c r="B35" s="205">
        <v>1209890</v>
      </c>
      <c r="C35" s="205">
        <v>1265193</v>
      </c>
      <c r="D35" s="205">
        <v>1458104</v>
      </c>
      <c r="E35" s="205">
        <v>1362840</v>
      </c>
      <c r="F35" s="205">
        <v>1216148</v>
      </c>
      <c r="G35" s="29"/>
      <c r="H35" s="193">
        <v>-10.76</v>
      </c>
      <c r="I35" s="193">
        <v>0.52</v>
      </c>
      <c r="J35" s="193">
        <v>0.52</v>
      </c>
      <c r="L35" s="311"/>
      <c r="M35" s="467"/>
      <c r="N35" s="467"/>
      <c r="O35" s="467"/>
      <c r="P35" s="467"/>
    </row>
    <row r="36" spans="1:16" ht="12" customHeight="1" x14ac:dyDescent="0.25">
      <c r="A36" s="488" t="s">
        <v>245</v>
      </c>
      <c r="B36" s="205">
        <v>940309</v>
      </c>
      <c r="C36" s="205">
        <v>1008429</v>
      </c>
      <c r="D36" s="205">
        <v>1003630</v>
      </c>
      <c r="E36" s="205">
        <v>973686</v>
      </c>
      <c r="F36" s="205">
        <v>1010752</v>
      </c>
      <c r="G36" s="29"/>
      <c r="H36" s="193">
        <v>3.81</v>
      </c>
      <c r="I36" s="193">
        <v>7.49</v>
      </c>
      <c r="J36" s="193">
        <v>7.49</v>
      </c>
      <c r="L36" s="311"/>
      <c r="M36" s="467"/>
      <c r="N36" s="467"/>
      <c r="O36" s="467"/>
      <c r="P36" s="467"/>
    </row>
    <row r="37" spans="1:16" ht="12" customHeight="1" x14ac:dyDescent="0.25">
      <c r="A37" s="488" t="s">
        <v>246</v>
      </c>
      <c r="B37" s="205">
        <v>272397</v>
      </c>
      <c r="C37" s="205">
        <v>251300</v>
      </c>
      <c r="D37" s="205">
        <v>269246</v>
      </c>
      <c r="E37" s="205">
        <v>286307</v>
      </c>
      <c r="F37" s="205">
        <v>279557</v>
      </c>
      <c r="G37" s="29"/>
      <c r="H37" s="193">
        <v>-2.36</v>
      </c>
      <c r="I37" s="193">
        <v>2.63</v>
      </c>
      <c r="J37" s="193">
        <v>2.63</v>
      </c>
      <c r="L37" s="311"/>
      <c r="M37" s="467"/>
      <c r="N37" s="467"/>
      <c r="O37" s="467"/>
      <c r="P37" s="467"/>
    </row>
    <row r="38" spans="1:16" ht="12" customHeight="1" x14ac:dyDescent="0.25">
      <c r="A38" s="488" t="s">
        <v>247</v>
      </c>
      <c r="B38" s="205">
        <v>310436</v>
      </c>
      <c r="C38" s="205">
        <v>279323</v>
      </c>
      <c r="D38" s="205">
        <v>238440</v>
      </c>
      <c r="E38" s="205">
        <v>256401</v>
      </c>
      <c r="F38" s="205">
        <v>265399</v>
      </c>
      <c r="G38" s="29"/>
      <c r="H38" s="193">
        <v>3.51</v>
      </c>
      <c r="I38" s="193">
        <v>-14.51</v>
      </c>
      <c r="J38" s="193">
        <v>-14.51</v>
      </c>
      <c r="L38" s="311"/>
      <c r="M38" s="467"/>
      <c r="N38" s="467"/>
      <c r="O38" s="467"/>
      <c r="P38" s="467"/>
    </row>
    <row r="39" spans="1:16" ht="12" customHeight="1" x14ac:dyDescent="0.25">
      <c r="A39" s="488" t="s">
        <v>248</v>
      </c>
      <c r="B39" s="205">
        <v>347214</v>
      </c>
      <c r="C39" s="205">
        <v>328097</v>
      </c>
      <c r="D39" s="205">
        <v>355894</v>
      </c>
      <c r="E39" s="205">
        <v>340209</v>
      </c>
      <c r="F39" s="205">
        <v>314517</v>
      </c>
      <c r="G39" s="29"/>
      <c r="H39" s="193">
        <v>-7.55</v>
      </c>
      <c r="I39" s="193">
        <v>-9.42</v>
      </c>
      <c r="J39" s="193">
        <v>-9.42</v>
      </c>
      <c r="L39" s="311"/>
      <c r="M39" s="467"/>
      <c r="N39" s="467"/>
      <c r="O39" s="467"/>
      <c r="P39" s="467"/>
    </row>
    <row r="40" spans="1:16" ht="12" customHeight="1" x14ac:dyDescent="0.25">
      <c r="A40" s="488" t="s">
        <v>249</v>
      </c>
      <c r="B40" s="205">
        <v>347287</v>
      </c>
      <c r="C40" s="205">
        <v>341807</v>
      </c>
      <c r="D40" s="205">
        <v>342055</v>
      </c>
      <c r="E40" s="205">
        <v>328768</v>
      </c>
      <c r="F40" s="205">
        <v>322208</v>
      </c>
      <c r="G40" s="29"/>
      <c r="H40" s="193">
        <v>-2</v>
      </c>
      <c r="I40" s="193">
        <v>-7.22</v>
      </c>
      <c r="J40" s="193">
        <v>-7.22</v>
      </c>
      <c r="L40" s="311"/>
      <c r="M40" s="467"/>
      <c r="N40" s="467"/>
      <c r="O40" s="467"/>
      <c r="P40" s="467"/>
    </row>
    <row r="41" spans="1:16" ht="12" customHeight="1" x14ac:dyDescent="0.25">
      <c r="A41" s="488" t="s">
        <v>250</v>
      </c>
      <c r="B41" s="205">
        <v>139796</v>
      </c>
      <c r="C41" s="205">
        <v>143128</v>
      </c>
      <c r="D41" s="205">
        <v>142668</v>
      </c>
      <c r="E41" s="205">
        <v>144868</v>
      </c>
      <c r="F41" s="205">
        <v>145535</v>
      </c>
      <c r="G41" s="29"/>
      <c r="H41" s="193">
        <v>0.46</v>
      </c>
      <c r="I41" s="193">
        <v>4.1100000000000003</v>
      </c>
      <c r="J41" s="193">
        <v>4.1100000000000003</v>
      </c>
      <c r="L41" s="311"/>
      <c r="M41" s="467"/>
      <c r="N41" s="467"/>
      <c r="O41" s="467"/>
      <c r="P41" s="467"/>
    </row>
    <row r="42" spans="1:16" ht="12" customHeight="1" x14ac:dyDescent="0.25">
      <c r="A42" s="488" t="s">
        <v>251</v>
      </c>
      <c r="B42" s="205">
        <v>32433</v>
      </c>
      <c r="C42" s="205">
        <v>32184</v>
      </c>
      <c r="D42" s="205">
        <v>28014</v>
      </c>
      <c r="E42" s="205">
        <v>25718</v>
      </c>
      <c r="F42" s="205">
        <v>26236</v>
      </c>
      <c r="G42" s="29"/>
      <c r="H42" s="193">
        <v>2.0099999999999998</v>
      </c>
      <c r="I42" s="193">
        <v>-19.11</v>
      </c>
      <c r="J42" s="193">
        <v>-19.11</v>
      </c>
      <c r="L42" s="311"/>
      <c r="M42" s="467"/>
      <c r="N42" s="467"/>
      <c r="O42" s="467"/>
      <c r="P42" s="467"/>
    </row>
    <row r="43" spans="1:16" ht="12" customHeight="1" x14ac:dyDescent="0.25">
      <c r="A43" s="488" t="s">
        <v>252</v>
      </c>
      <c r="B43" s="205">
        <v>25822</v>
      </c>
      <c r="C43" s="205">
        <v>24725</v>
      </c>
      <c r="D43" s="205">
        <v>27087</v>
      </c>
      <c r="E43" s="205">
        <v>26338</v>
      </c>
      <c r="F43" s="205">
        <v>25929</v>
      </c>
      <c r="G43" s="29"/>
      <c r="H43" s="193">
        <v>-1.55</v>
      </c>
      <c r="I43" s="193">
        <v>0.41</v>
      </c>
      <c r="J43" s="193">
        <v>0.41</v>
      </c>
      <c r="L43" s="311"/>
      <c r="M43" s="467"/>
      <c r="N43" s="467"/>
      <c r="O43" s="467"/>
      <c r="P43" s="467"/>
    </row>
    <row r="44" spans="1:16" ht="12" customHeight="1" x14ac:dyDescent="0.25">
      <c r="A44" s="488" t="s">
        <v>253</v>
      </c>
      <c r="B44" s="205">
        <v>24632</v>
      </c>
      <c r="C44" s="205">
        <v>24288</v>
      </c>
      <c r="D44" s="205">
        <v>23389</v>
      </c>
      <c r="E44" s="205">
        <v>21198</v>
      </c>
      <c r="F44" s="205">
        <v>23207</v>
      </c>
      <c r="G44" s="29"/>
      <c r="H44" s="193">
        <v>9.48</v>
      </c>
      <c r="I44" s="193">
        <v>-5.79</v>
      </c>
      <c r="J44" s="193">
        <v>-5.79</v>
      </c>
      <c r="L44" s="311"/>
      <c r="M44" s="467"/>
      <c r="N44" s="467"/>
      <c r="O44" s="467"/>
      <c r="P44" s="467"/>
    </row>
    <row r="45" spans="1:16" ht="12" customHeight="1" x14ac:dyDescent="0.25">
      <c r="A45" s="488" t="s">
        <v>254</v>
      </c>
      <c r="B45" s="205">
        <v>35623</v>
      </c>
      <c r="C45" s="205">
        <v>36363</v>
      </c>
      <c r="D45" s="205">
        <v>35841</v>
      </c>
      <c r="E45" s="205">
        <v>35790</v>
      </c>
      <c r="F45" s="205">
        <v>37053</v>
      </c>
      <c r="G45" s="29"/>
      <c r="H45" s="193">
        <v>3.53</v>
      </c>
      <c r="I45" s="193">
        <v>4.01</v>
      </c>
      <c r="J45" s="193">
        <v>4.01</v>
      </c>
      <c r="L45" s="311"/>
      <c r="M45" s="467"/>
      <c r="N45" s="467"/>
      <c r="O45" s="467"/>
      <c r="P45" s="467"/>
    </row>
    <row r="46" spans="1:16" ht="12" customHeight="1" x14ac:dyDescent="0.25">
      <c r="A46" s="488" t="s">
        <v>255</v>
      </c>
      <c r="B46" s="205">
        <v>6496</v>
      </c>
      <c r="C46" s="205">
        <v>6513</v>
      </c>
      <c r="D46" s="205">
        <v>6759</v>
      </c>
      <c r="E46" s="205">
        <v>7384</v>
      </c>
      <c r="F46" s="205">
        <v>6694</v>
      </c>
      <c r="G46" s="29"/>
      <c r="H46" s="193">
        <v>-9.34</v>
      </c>
      <c r="I46" s="193">
        <v>3.05</v>
      </c>
      <c r="J46" s="193">
        <v>3.05</v>
      </c>
      <c r="L46" s="311"/>
      <c r="M46" s="467"/>
      <c r="N46" s="467"/>
      <c r="O46" s="467"/>
      <c r="P46" s="467"/>
    </row>
    <row r="47" spans="1:16" ht="12" customHeight="1" x14ac:dyDescent="0.25">
      <c r="A47" s="479" t="s">
        <v>317</v>
      </c>
      <c r="B47" s="207">
        <v>11217569</v>
      </c>
      <c r="C47" s="207">
        <v>11211400</v>
      </c>
      <c r="D47" s="207">
        <v>11350779</v>
      </c>
      <c r="E47" s="207">
        <v>11227026</v>
      </c>
      <c r="F47" s="207">
        <v>11739183</v>
      </c>
      <c r="G47" s="25"/>
      <c r="H47" s="208">
        <v>4.5599999999999996</v>
      </c>
      <c r="I47" s="208">
        <v>4.6500000000000004</v>
      </c>
      <c r="J47" s="208">
        <v>4.6500000000000004</v>
      </c>
      <c r="L47" s="311"/>
      <c r="M47" s="467"/>
      <c r="N47" s="467"/>
      <c r="O47" s="467"/>
      <c r="P47" s="467"/>
    </row>
    <row r="48" spans="1:16" x14ac:dyDescent="0.25">
      <c r="A48" s="725"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62" customFormat="1" ht="28.15" customHeight="1" x14ac:dyDescent="0.2">
      <c r="A2" s="761" t="s">
        <v>321</v>
      </c>
      <c r="B2" s="761"/>
      <c r="C2" s="761"/>
      <c r="D2" s="761"/>
      <c r="E2" s="761"/>
      <c r="F2" s="761"/>
      <c r="G2" s="462"/>
      <c r="H2" s="751" t="s">
        <v>76</v>
      </c>
      <c r="I2" s="751"/>
    </row>
    <row r="3" spans="1:13" ht="13.9" customHeight="1" x14ac:dyDescent="0.25">
      <c r="A3" s="429" t="s">
        <v>61</v>
      </c>
      <c r="B3" s="612"/>
      <c r="C3" s="612"/>
      <c r="D3" s="612"/>
      <c r="E3" s="612"/>
      <c r="F3" s="612"/>
      <c r="G3" s="612"/>
      <c r="H3" s="612"/>
      <c r="I3" s="612"/>
    </row>
    <row r="4" spans="1:13" ht="13.9" customHeight="1" x14ac:dyDescent="0.25">
      <c r="A4" s="613"/>
      <c r="B4" s="430">
        <v>2018</v>
      </c>
      <c r="C4" s="430">
        <v>2019</v>
      </c>
      <c r="D4" s="430"/>
      <c r="E4" s="427"/>
      <c r="F4" s="430"/>
      <c r="G4" s="431"/>
      <c r="H4" s="432" t="s">
        <v>62</v>
      </c>
      <c r="I4" s="432"/>
    </row>
    <row r="5" spans="1:13" ht="30" customHeight="1" x14ac:dyDescent="0.25">
      <c r="A5" s="432"/>
      <c r="B5" s="159" t="s">
        <v>369</v>
      </c>
      <c r="C5" s="159" t="s">
        <v>370</v>
      </c>
      <c r="D5" s="159" t="s">
        <v>371</v>
      </c>
      <c r="E5" s="159" t="s">
        <v>372</v>
      </c>
      <c r="F5" s="16" t="s">
        <v>369</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-2303803</v>
      </c>
      <c r="C7" s="188">
        <v>-661755</v>
      </c>
      <c r="D7" s="188">
        <v>-3012601</v>
      </c>
      <c r="E7" s="188">
        <v>-1971991</v>
      </c>
      <c r="F7" s="188">
        <v>-239388</v>
      </c>
      <c r="G7" s="183"/>
      <c r="H7" s="204">
        <v>87.86</v>
      </c>
      <c r="I7" s="204">
        <v>89.61</v>
      </c>
    </row>
    <row r="8" spans="1:13" s="614" customFormat="1" ht="12" customHeight="1" x14ac:dyDescent="0.25">
      <c r="A8" s="191" t="s">
        <v>65</v>
      </c>
      <c r="B8" s="192">
        <v>-1710768</v>
      </c>
      <c r="C8" s="192">
        <v>-1145496</v>
      </c>
      <c r="D8" s="192">
        <v>-3137599</v>
      </c>
      <c r="E8" s="192">
        <v>-2063424</v>
      </c>
      <c r="F8" s="192">
        <v>-308667</v>
      </c>
      <c r="G8" s="191"/>
      <c r="H8" s="193">
        <v>85.04</v>
      </c>
      <c r="I8" s="193">
        <v>81.96</v>
      </c>
      <c r="L8" s="428"/>
      <c r="M8" s="428"/>
    </row>
    <row r="9" spans="1:13" s="614" customFormat="1" ht="12" customHeight="1" x14ac:dyDescent="0.25">
      <c r="A9" s="194" t="s">
        <v>66</v>
      </c>
      <c r="B9" s="195">
        <v>0</v>
      </c>
      <c r="C9" s="195">
        <v>0</v>
      </c>
      <c r="D9" s="195">
        <v>0</v>
      </c>
      <c r="E9" s="195">
        <v>0</v>
      </c>
      <c r="F9" s="195">
        <v>0</v>
      </c>
      <c r="G9" s="191"/>
      <c r="H9" s="193" t="s">
        <v>373</v>
      </c>
      <c r="I9" s="193" t="s">
        <v>373</v>
      </c>
      <c r="L9" s="428"/>
      <c r="M9" s="428"/>
    </row>
    <row r="10" spans="1:13" s="614" customFormat="1" ht="12" customHeight="1" x14ac:dyDescent="0.25">
      <c r="A10" s="191" t="s">
        <v>67</v>
      </c>
      <c r="B10" s="192">
        <v>-593035</v>
      </c>
      <c r="C10" s="192">
        <v>483741</v>
      </c>
      <c r="D10" s="192">
        <v>124998</v>
      </c>
      <c r="E10" s="192">
        <v>91433</v>
      </c>
      <c r="F10" s="192">
        <v>69279</v>
      </c>
      <c r="G10" s="191"/>
      <c r="H10" s="193">
        <v>-24.23</v>
      </c>
      <c r="I10" s="193" t="s">
        <v>373</v>
      </c>
      <c r="L10" s="428"/>
      <c r="M10" s="428"/>
    </row>
    <row r="11" spans="1:13" s="614" customFormat="1" ht="12" customHeight="1" x14ac:dyDescent="0.25">
      <c r="A11" s="194" t="s">
        <v>266</v>
      </c>
      <c r="B11" s="195">
        <v>-530749</v>
      </c>
      <c r="C11" s="195">
        <v>544490</v>
      </c>
      <c r="D11" s="195">
        <v>175346</v>
      </c>
      <c r="E11" s="195">
        <v>139582</v>
      </c>
      <c r="F11" s="195">
        <v>114394</v>
      </c>
      <c r="G11" s="191"/>
      <c r="H11" s="193">
        <v>-18.05</v>
      </c>
      <c r="I11" s="193" t="s">
        <v>373</v>
      </c>
      <c r="L11" s="428"/>
      <c r="M11" s="428"/>
    </row>
    <row r="12" spans="1:13" s="614" customFormat="1" ht="12" customHeight="1" x14ac:dyDescent="0.25">
      <c r="A12" s="191" t="s">
        <v>68</v>
      </c>
      <c r="B12" s="192">
        <v>33327</v>
      </c>
      <c r="C12" s="192">
        <v>31156</v>
      </c>
      <c r="D12" s="192">
        <v>34861</v>
      </c>
      <c r="E12" s="192">
        <v>29763</v>
      </c>
      <c r="F12" s="192">
        <v>25995</v>
      </c>
      <c r="G12" s="191"/>
      <c r="H12" s="193">
        <v>-12.66</v>
      </c>
      <c r="I12" s="193">
        <v>-22</v>
      </c>
      <c r="L12" s="428"/>
      <c r="M12" s="428"/>
    </row>
    <row r="13" spans="1:13" s="614" customFormat="1" ht="12" customHeight="1" x14ac:dyDescent="0.25">
      <c r="A13" s="194" t="s">
        <v>69</v>
      </c>
      <c r="B13" s="195">
        <v>10991</v>
      </c>
      <c r="C13" s="195">
        <v>20400</v>
      </c>
      <c r="D13" s="195">
        <v>33979</v>
      </c>
      <c r="E13" s="195">
        <v>12966</v>
      </c>
      <c r="F13" s="195">
        <v>6319</v>
      </c>
      <c r="G13" s="191"/>
      <c r="H13" s="193">
        <v>-51.26</v>
      </c>
      <c r="I13" s="193">
        <v>-42.51</v>
      </c>
      <c r="L13" s="428"/>
      <c r="M13" s="428"/>
    </row>
    <row r="14" spans="1:13" s="614" customFormat="1" ht="12" customHeight="1" x14ac:dyDescent="0.25">
      <c r="A14" s="191" t="s">
        <v>267</v>
      </c>
      <c r="B14" s="192">
        <v>-52656</v>
      </c>
      <c r="C14" s="192">
        <v>163400</v>
      </c>
      <c r="D14" s="192">
        <v>102263</v>
      </c>
      <c r="E14" s="192">
        <v>61499</v>
      </c>
      <c r="F14" s="192">
        <v>-47251</v>
      </c>
      <c r="G14" s="191"/>
      <c r="H14" s="193" t="s">
        <v>373</v>
      </c>
      <c r="I14" s="193">
        <v>10.26</v>
      </c>
      <c r="L14" s="428"/>
      <c r="M14" s="428"/>
    </row>
    <row r="15" spans="1:13" s="614" customFormat="1" ht="12" customHeight="1" x14ac:dyDescent="0.25">
      <c r="A15" s="194" t="s">
        <v>268</v>
      </c>
      <c r="B15" s="195">
        <v>-314247</v>
      </c>
      <c r="C15" s="195">
        <v>217964</v>
      </c>
      <c r="D15" s="195">
        <v>-4929</v>
      </c>
      <c r="E15" s="195">
        <v>24567</v>
      </c>
      <c r="F15" s="195">
        <v>64477</v>
      </c>
      <c r="G15" s="191"/>
      <c r="H15" s="193">
        <v>162.44999999999999</v>
      </c>
      <c r="I15" s="193" t="s">
        <v>373</v>
      </c>
      <c r="L15" s="428"/>
      <c r="M15" s="428"/>
    </row>
    <row r="16" spans="1:13" s="614" customFormat="1" ht="12" customHeight="1" x14ac:dyDescent="0.25">
      <c r="A16" s="191" t="s">
        <v>269</v>
      </c>
      <c r="B16" s="192">
        <v>10</v>
      </c>
      <c r="C16" s="192">
        <v>9</v>
      </c>
      <c r="D16" s="192">
        <v>-15</v>
      </c>
      <c r="E16" s="192">
        <v>36</v>
      </c>
      <c r="F16" s="192">
        <v>-13</v>
      </c>
      <c r="G16" s="191"/>
      <c r="H16" s="193" t="s">
        <v>373</v>
      </c>
      <c r="I16" s="193" t="s">
        <v>373</v>
      </c>
      <c r="L16" s="428"/>
      <c r="M16" s="428"/>
    </row>
    <row r="17" spans="1:13" s="614" customFormat="1" ht="12" customHeight="1" x14ac:dyDescent="0.25">
      <c r="A17" s="194" t="s">
        <v>270</v>
      </c>
      <c r="B17" s="195">
        <v>-136163</v>
      </c>
      <c r="C17" s="195">
        <v>142239</v>
      </c>
      <c r="D17" s="195">
        <v>36463</v>
      </c>
      <c r="E17" s="195">
        <v>22188</v>
      </c>
      <c r="F17" s="195">
        <v>45952</v>
      </c>
      <c r="G17" s="191"/>
      <c r="H17" s="193">
        <v>107.1</v>
      </c>
      <c r="I17" s="193" t="s">
        <v>373</v>
      </c>
      <c r="L17" s="428"/>
      <c r="M17" s="428"/>
    </row>
    <row r="18" spans="1:13" s="614" customFormat="1" ht="12" customHeight="1" x14ac:dyDescent="0.25">
      <c r="A18" s="191" t="s">
        <v>271</v>
      </c>
      <c r="B18" s="192">
        <v>-75855</v>
      </c>
      <c r="C18" s="192">
        <v>-41704</v>
      </c>
      <c r="D18" s="192">
        <v>-20510</v>
      </c>
      <c r="E18" s="192">
        <v>-16634</v>
      </c>
      <c r="F18" s="192">
        <v>22007</v>
      </c>
      <c r="G18" s="191"/>
      <c r="H18" s="193" t="s">
        <v>373</v>
      </c>
      <c r="I18" s="193" t="s">
        <v>373</v>
      </c>
      <c r="L18" s="428"/>
      <c r="M18" s="428"/>
    </row>
    <row r="19" spans="1:13" s="614" customFormat="1" ht="12" customHeight="1" x14ac:dyDescent="0.25">
      <c r="A19" s="194" t="s">
        <v>299</v>
      </c>
      <c r="B19" s="195">
        <v>3844</v>
      </c>
      <c r="C19" s="195">
        <v>11024</v>
      </c>
      <c r="D19" s="195">
        <v>-6767</v>
      </c>
      <c r="E19" s="195">
        <v>5197</v>
      </c>
      <c r="F19" s="195">
        <v>-3093</v>
      </c>
      <c r="G19" s="191"/>
      <c r="H19" s="193" t="s">
        <v>373</v>
      </c>
      <c r="I19" s="193" t="s">
        <v>373</v>
      </c>
      <c r="L19" s="428"/>
      <c r="M19" s="428"/>
    </row>
    <row r="20" spans="1:13" ht="12" customHeight="1" x14ac:dyDescent="0.25">
      <c r="A20" s="191" t="s">
        <v>282</v>
      </c>
      <c r="B20" s="192">
        <v>63012</v>
      </c>
      <c r="C20" s="192">
        <v>61129</v>
      </c>
      <c r="D20" s="192">
        <v>50614</v>
      </c>
      <c r="E20" s="192">
        <v>48417</v>
      </c>
      <c r="F20" s="192">
        <v>45376</v>
      </c>
      <c r="G20" s="191"/>
      <c r="H20" s="193">
        <v>-6.28</v>
      </c>
      <c r="I20" s="193">
        <v>-27.99</v>
      </c>
    </row>
    <row r="21" spans="1:13" ht="12" customHeight="1" x14ac:dyDescent="0.25">
      <c r="A21" s="194" t="s">
        <v>70</v>
      </c>
      <c r="B21" s="196">
        <v>57268</v>
      </c>
      <c r="C21" s="196">
        <v>53292</v>
      </c>
      <c r="D21" s="196">
        <v>43626</v>
      </c>
      <c r="E21" s="196">
        <v>42930</v>
      </c>
      <c r="F21" s="196">
        <v>40629</v>
      </c>
      <c r="G21" s="191"/>
      <c r="H21" s="193">
        <v>-5.36</v>
      </c>
      <c r="I21" s="193">
        <v>-29.05</v>
      </c>
    </row>
    <row r="22" spans="1:13" ht="12" customHeight="1" x14ac:dyDescent="0.25">
      <c r="A22" s="191" t="s">
        <v>71</v>
      </c>
      <c r="B22" s="192">
        <v>4613</v>
      </c>
      <c r="C22" s="192">
        <v>4268</v>
      </c>
      <c r="D22" s="192">
        <v>3518</v>
      </c>
      <c r="E22" s="192">
        <v>3438</v>
      </c>
      <c r="F22" s="192">
        <v>3378</v>
      </c>
      <c r="G22" s="183"/>
      <c r="H22" s="193">
        <v>-1.75</v>
      </c>
      <c r="I22" s="193">
        <v>-26.77</v>
      </c>
    </row>
    <row r="23" spans="1:13" ht="12" customHeight="1" x14ac:dyDescent="0.25">
      <c r="A23" s="194" t="s">
        <v>72</v>
      </c>
      <c r="B23" s="195">
        <v>1131</v>
      </c>
      <c r="C23" s="195">
        <v>3569</v>
      </c>
      <c r="D23" s="195">
        <v>3471</v>
      </c>
      <c r="E23" s="195">
        <v>2049</v>
      </c>
      <c r="F23" s="195">
        <v>1370</v>
      </c>
      <c r="G23" s="183"/>
      <c r="H23" s="193">
        <v>-33.14</v>
      </c>
      <c r="I23" s="193">
        <v>21.13</v>
      </c>
    </row>
    <row r="24" spans="1:13" ht="12" customHeight="1" x14ac:dyDescent="0.25">
      <c r="A24" s="191" t="s">
        <v>272</v>
      </c>
      <c r="B24" s="192">
        <v>726</v>
      </c>
      <c r="C24" s="192">
        <v>380</v>
      </c>
      <c r="D24" s="192">
        <v>267</v>
      </c>
      <c r="E24" s="192">
        <v>268</v>
      </c>
      <c r="F24" s="192">
        <v>261</v>
      </c>
      <c r="G24" s="197"/>
      <c r="H24" s="193">
        <v>-2.61</v>
      </c>
      <c r="I24" s="193">
        <v>-64.05</v>
      </c>
    </row>
    <row r="25" spans="1:13" ht="12" customHeight="1" x14ac:dyDescent="0.25">
      <c r="A25" s="194" t="s">
        <v>262</v>
      </c>
      <c r="B25" s="195">
        <v>288</v>
      </c>
      <c r="C25" s="195">
        <v>83</v>
      </c>
      <c r="D25" s="195">
        <v>11</v>
      </c>
      <c r="E25" s="195">
        <v>30</v>
      </c>
      <c r="F25" s="195">
        <v>12</v>
      </c>
      <c r="G25" s="197"/>
      <c r="H25" s="193">
        <v>-60</v>
      </c>
      <c r="I25" s="193">
        <v>-95.83</v>
      </c>
    </row>
    <row r="26" spans="1:13" ht="12" customHeight="1" x14ac:dyDescent="0.25">
      <c r="A26" s="191" t="s">
        <v>263</v>
      </c>
      <c r="B26" s="192">
        <v>425</v>
      </c>
      <c r="C26" s="192">
        <v>262</v>
      </c>
      <c r="D26" s="192">
        <v>189</v>
      </c>
      <c r="E26" s="192">
        <v>180</v>
      </c>
      <c r="F26" s="192">
        <v>202</v>
      </c>
      <c r="G26" s="197"/>
      <c r="H26" s="193">
        <v>12.22</v>
      </c>
      <c r="I26" s="193">
        <v>-52.47</v>
      </c>
    </row>
    <row r="27" spans="1:13" ht="12" customHeight="1" x14ac:dyDescent="0.25">
      <c r="A27" s="194" t="s">
        <v>264</v>
      </c>
      <c r="B27" s="195">
        <v>13</v>
      </c>
      <c r="C27" s="195">
        <v>36</v>
      </c>
      <c r="D27" s="195">
        <v>66</v>
      </c>
      <c r="E27" s="195">
        <v>59</v>
      </c>
      <c r="F27" s="195">
        <v>47</v>
      </c>
      <c r="G27" s="197"/>
      <c r="H27" s="198">
        <v>-20.34</v>
      </c>
      <c r="I27" s="198">
        <v>261.54000000000002</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61" customFormat="1" ht="28.15" customHeight="1" x14ac:dyDescent="0.2">
      <c r="A2" s="762" t="s">
        <v>322</v>
      </c>
      <c r="B2" s="762"/>
      <c r="C2" s="762"/>
      <c r="D2" s="762"/>
      <c r="E2" s="762"/>
      <c r="F2" s="762"/>
      <c r="G2" s="461"/>
      <c r="H2" s="751" t="s">
        <v>77</v>
      </c>
      <c r="I2" s="751"/>
    </row>
    <row r="3" spans="1:13" ht="13.9" customHeight="1" x14ac:dyDescent="0.25">
      <c r="A3" s="423" t="s">
        <v>61</v>
      </c>
      <c r="B3" s="609"/>
      <c r="C3" s="609"/>
      <c r="D3" s="609"/>
      <c r="E3" s="609"/>
      <c r="F3" s="609"/>
      <c r="G3" s="609"/>
      <c r="H3" s="609"/>
      <c r="I3" s="609"/>
    </row>
    <row r="4" spans="1:13" ht="13.9" customHeight="1" x14ac:dyDescent="0.25">
      <c r="A4" s="610"/>
      <c r="B4" s="424">
        <v>2018</v>
      </c>
      <c r="C4" s="424">
        <v>2019</v>
      </c>
      <c r="D4" s="424"/>
      <c r="E4" s="421"/>
      <c r="F4" s="424"/>
      <c r="G4" s="425"/>
      <c r="H4" s="426" t="s">
        <v>62</v>
      </c>
      <c r="I4" s="426"/>
    </row>
    <row r="5" spans="1:13" ht="30" customHeight="1" x14ac:dyDescent="0.25">
      <c r="A5" s="426"/>
      <c r="B5" s="153" t="s">
        <v>369</v>
      </c>
      <c r="C5" s="153" t="s">
        <v>370</v>
      </c>
      <c r="D5" s="153" t="s">
        <v>371</v>
      </c>
      <c r="E5" s="153" t="s">
        <v>372</v>
      </c>
      <c r="F5" s="16" t="s">
        <v>369</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-866155</v>
      </c>
      <c r="C7" s="188">
        <v>1171438</v>
      </c>
      <c r="D7" s="188">
        <v>1675484</v>
      </c>
      <c r="E7" s="188">
        <v>1287638</v>
      </c>
      <c r="F7" s="188">
        <v>2100068</v>
      </c>
      <c r="G7" s="183"/>
      <c r="H7" s="204">
        <v>63.09</v>
      </c>
      <c r="I7" s="204" t="s">
        <v>373</v>
      </c>
    </row>
    <row r="8" spans="1:13" s="611" customFormat="1" ht="12" customHeight="1" x14ac:dyDescent="0.25">
      <c r="A8" s="191" t="s">
        <v>65</v>
      </c>
      <c r="B8" s="192">
        <v>-237476</v>
      </c>
      <c r="C8" s="192">
        <v>601678</v>
      </c>
      <c r="D8" s="192">
        <v>1506238</v>
      </c>
      <c r="E8" s="192">
        <v>1114171</v>
      </c>
      <c r="F8" s="192">
        <v>1927066</v>
      </c>
      <c r="G8" s="191"/>
      <c r="H8" s="193">
        <v>72.959999999999994</v>
      </c>
      <c r="I8" s="193" t="s">
        <v>373</v>
      </c>
      <c r="L8" s="422"/>
      <c r="M8" s="422"/>
    </row>
    <row r="9" spans="1:13" s="611" customFormat="1" ht="12" customHeight="1" x14ac:dyDescent="0.25">
      <c r="A9" s="194" t="s">
        <v>66</v>
      </c>
      <c r="B9" s="195">
        <v>-1876</v>
      </c>
      <c r="C9" s="195">
        <v>-1708</v>
      </c>
      <c r="D9" s="195">
        <v>-2002</v>
      </c>
      <c r="E9" s="195">
        <v>-2632</v>
      </c>
      <c r="F9" s="195">
        <v>-5688</v>
      </c>
      <c r="G9" s="191"/>
      <c r="H9" s="193">
        <v>116.11</v>
      </c>
      <c r="I9" s="193">
        <v>203.2</v>
      </c>
      <c r="L9" s="422"/>
      <c r="M9" s="422"/>
    </row>
    <row r="10" spans="1:13" s="611" customFormat="1" ht="12" customHeight="1" x14ac:dyDescent="0.25">
      <c r="A10" s="191" t="s">
        <v>67</v>
      </c>
      <c r="B10" s="192">
        <v>-626803</v>
      </c>
      <c r="C10" s="192">
        <v>571467</v>
      </c>
      <c r="D10" s="192">
        <v>171248</v>
      </c>
      <c r="E10" s="192">
        <v>176099</v>
      </c>
      <c r="F10" s="192">
        <v>178690</v>
      </c>
      <c r="G10" s="191"/>
      <c r="H10" s="193">
        <v>1.47</v>
      </c>
      <c r="I10" s="193" t="s">
        <v>373</v>
      </c>
      <c r="L10" s="422"/>
      <c r="M10" s="422"/>
    </row>
    <row r="11" spans="1:13" s="611" customFormat="1" ht="12" customHeight="1" x14ac:dyDescent="0.25">
      <c r="A11" s="194" t="s">
        <v>266</v>
      </c>
      <c r="B11" s="195">
        <v>-582759</v>
      </c>
      <c r="C11" s="195">
        <v>617414</v>
      </c>
      <c r="D11" s="195">
        <v>219937</v>
      </c>
      <c r="E11" s="195">
        <v>227682</v>
      </c>
      <c r="F11" s="195">
        <v>234047</v>
      </c>
      <c r="G11" s="191"/>
      <c r="H11" s="193">
        <v>2.8</v>
      </c>
      <c r="I11" s="193" t="s">
        <v>373</v>
      </c>
      <c r="L11" s="422"/>
      <c r="M11" s="422"/>
    </row>
    <row r="12" spans="1:13" s="611" customFormat="1" ht="12" customHeight="1" x14ac:dyDescent="0.25">
      <c r="A12" s="191" t="s">
        <v>68</v>
      </c>
      <c r="B12" s="192">
        <v>5729</v>
      </c>
      <c r="C12" s="192">
        <v>4417</v>
      </c>
      <c r="D12" s="192">
        <v>5900</v>
      </c>
      <c r="E12" s="192">
        <v>5210</v>
      </c>
      <c r="F12" s="192">
        <v>3227</v>
      </c>
      <c r="G12" s="191"/>
      <c r="H12" s="193">
        <v>-38.06</v>
      </c>
      <c r="I12" s="193">
        <v>-43.67</v>
      </c>
      <c r="L12" s="422"/>
      <c r="M12" s="422"/>
    </row>
    <row r="13" spans="1:13" s="611" customFormat="1" ht="12" customHeight="1" x14ac:dyDescent="0.25">
      <c r="A13" s="194" t="s">
        <v>69</v>
      </c>
      <c r="B13" s="195">
        <v>-33965</v>
      </c>
      <c r="C13" s="195">
        <v>8529</v>
      </c>
      <c r="D13" s="195">
        <v>12182</v>
      </c>
      <c r="E13" s="195">
        <v>16553</v>
      </c>
      <c r="F13" s="195">
        <v>15239</v>
      </c>
      <c r="G13" s="191"/>
      <c r="H13" s="193">
        <v>-7.94</v>
      </c>
      <c r="I13" s="193" t="s">
        <v>373</v>
      </c>
      <c r="L13" s="422"/>
      <c r="M13" s="422"/>
    </row>
    <row r="14" spans="1:13" s="611" customFormat="1" ht="12" customHeight="1" x14ac:dyDescent="0.25">
      <c r="A14" s="191" t="s">
        <v>267</v>
      </c>
      <c r="B14" s="192">
        <v>-17068</v>
      </c>
      <c r="C14" s="192">
        <v>46757</v>
      </c>
      <c r="D14" s="192">
        <v>36284</v>
      </c>
      <c r="E14" s="192">
        <v>44413</v>
      </c>
      <c r="F14" s="192">
        <v>-13609</v>
      </c>
      <c r="G14" s="191"/>
      <c r="H14" s="193" t="s">
        <v>373</v>
      </c>
      <c r="I14" s="193">
        <v>20.27</v>
      </c>
      <c r="L14" s="422"/>
      <c r="M14" s="422"/>
    </row>
    <row r="15" spans="1:13" s="611" customFormat="1" ht="12" customHeight="1" x14ac:dyDescent="0.25">
      <c r="A15" s="194" t="s">
        <v>268</v>
      </c>
      <c r="B15" s="195">
        <v>-28745</v>
      </c>
      <c r="C15" s="195">
        <v>92311</v>
      </c>
      <c r="D15" s="195">
        <v>22525</v>
      </c>
      <c r="E15" s="195">
        <v>32744</v>
      </c>
      <c r="F15" s="195">
        <v>54301</v>
      </c>
      <c r="G15" s="191"/>
      <c r="H15" s="193">
        <v>65.83</v>
      </c>
      <c r="I15" s="193" t="s">
        <v>373</v>
      </c>
      <c r="L15" s="422"/>
      <c r="M15" s="422"/>
    </row>
    <row r="16" spans="1:13" s="611" customFormat="1" ht="12" customHeight="1" x14ac:dyDescent="0.25">
      <c r="A16" s="191" t="s">
        <v>269</v>
      </c>
      <c r="B16" s="192">
        <v>18</v>
      </c>
      <c r="C16" s="192">
        <v>180</v>
      </c>
      <c r="D16" s="192">
        <v>-108</v>
      </c>
      <c r="E16" s="192">
        <v>268</v>
      </c>
      <c r="F16" s="192">
        <v>-188</v>
      </c>
      <c r="G16" s="191"/>
      <c r="H16" s="193" t="s">
        <v>373</v>
      </c>
      <c r="I16" s="193" t="s">
        <v>373</v>
      </c>
      <c r="L16" s="422"/>
      <c r="M16" s="422"/>
    </row>
    <row r="17" spans="1:13" s="611" customFormat="1" ht="12" customHeight="1" x14ac:dyDescent="0.25">
      <c r="A17" s="194" t="s">
        <v>270</v>
      </c>
      <c r="B17" s="195">
        <v>-433230</v>
      </c>
      <c r="C17" s="195">
        <v>433854</v>
      </c>
      <c r="D17" s="195">
        <v>136282</v>
      </c>
      <c r="E17" s="195">
        <v>163521</v>
      </c>
      <c r="F17" s="195">
        <v>136120</v>
      </c>
      <c r="G17" s="191"/>
      <c r="H17" s="193">
        <v>-16.760000000000002</v>
      </c>
      <c r="I17" s="193" t="s">
        <v>373</v>
      </c>
      <c r="L17" s="422"/>
      <c r="M17" s="422"/>
    </row>
    <row r="18" spans="1:13" s="611" customFormat="1" ht="12" customHeight="1" x14ac:dyDescent="0.25">
      <c r="A18" s="191" t="s">
        <v>271</v>
      </c>
      <c r="B18" s="192">
        <v>-78481</v>
      </c>
      <c r="C18" s="192">
        <v>25320</v>
      </c>
      <c r="D18" s="192">
        <v>8712</v>
      </c>
      <c r="E18" s="192">
        <v>-41740</v>
      </c>
      <c r="F18" s="192">
        <v>43985</v>
      </c>
      <c r="G18" s="191"/>
      <c r="H18" s="193" t="s">
        <v>373</v>
      </c>
      <c r="I18" s="193" t="s">
        <v>373</v>
      </c>
      <c r="L18" s="422"/>
      <c r="M18" s="422"/>
    </row>
    <row r="19" spans="1:13" s="611" customFormat="1" ht="12" customHeight="1" x14ac:dyDescent="0.25">
      <c r="A19" s="194" t="s">
        <v>299</v>
      </c>
      <c r="B19" s="195">
        <v>2982</v>
      </c>
      <c r="C19" s="195">
        <v>6045</v>
      </c>
      <c r="D19" s="195">
        <v>-1840</v>
      </c>
      <c r="E19" s="195">
        <v>6714</v>
      </c>
      <c r="F19" s="195">
        <v>-5027</v>
      </c>
      <c r="G19" s="191"/>
      <c r="H19" s="193" t="s">
        <v>373</v>
      </c>
      <c r="I19" s="193" t="s">
        <v>373</v>
      </c>
      <c r="L19" s="422"/>
      <c r="M19" s="422"/>
    </row>
    <row r="20" spans="1:13" ht="12" customHeight="1" x14ac:dyDescent="0.25">
      <c r="A20" s="191" t="s">
        <v>282</v>
      </c>
      <c r="B20" s="192">
        <v>45969</v>
      </c>
      <c r="C20" s="192">
        <v>47179</v>
      </c>
      <c r="D20" s="192">
        <v>50086</v>
      </c>
      <c r="E20" s="192">
        <v>53079</v>
      </c>
      <c r="F20" s="192">
        <v>56708</v>
      </c>
      <c r="G20" s="191"/>
      <c r="H20" s="193">
        <v>6.84</v>
      </c>
      <c r="I20" s="193">
        <v>23.36</v>
      </c>
    </row>
    <row r="21" spans="1:13" ht="12" customHeight="1" x14ac:dyDescent="0.25">
      <c r="A21" s="194" t="s">
        <v>70</v>
      </c>
      <c r="B21" s="196">
        <v>41741</v>
      </c>
      <c r="C21" s="196">
        <v>40802</v>
      </c>
      <c r="D21" s="196">
        <v>43825</v>
      </c>
      <c r="E21" s="196">
        <v>46773</v>
      </c>
      <c r="F21" s="196">
        <v>49884</v>
      </c>
      <c r="G21" s="191"/>
      <c r="H21" s="193">
        <v>6.65</v>
      </c>
      <c r="I21" s="193">
        <v>19.510000000000002</v>
      </c>
    </row>
    <row r="22" spans="1:13" ht="12" customHeight="1" x14ac:dyDescent="0.25">
      <c r="A22" s="191" t="s">
        <v>71</v>
      </c>
      <c r="B22" s="192">
        <v>3783</v>
      </c>
      <c r="C22" s="192">
        <v>3662</v>
      </c>
      <c r="D22" s="192">
        <v>3926</v>
      </c>
      <c r="E22" s="192">
        <v>4167</v>
      </c>
      <c r="F22" s="192">
        <v>4471</v>
      </c>
      <c r="G22" s="183"/>
      <c r="H22" s="193">
        <v>7.3</v>
      </c>
      <c r="I22" s="193">
        <v>18.190000000000001</v>
      </c>
    </row>
    <row r="23" spans="1:13" ht="12" customHeight="1" x14ac:dyDescent="0.25">
      <c r="A23" s="194" t="s">
        <v>72</v>
      </c>
      <c r="B23" s="195">
        <v>444</v>
      </c>
      <c r="C23" s="195">
        <v>2715</v>
      </c>
      <c r="D23" s="195">
        <v>2336</v>
      </c>
      <c r="E23" s="195">
        <v>2139</v>
      </c>
      <c r="F23" s="195">
        <v>2354</v>
      </c>
      <c r="G23" s="183"/>
      <c r="H23" s="193">
        <v>10.050000000000001</v>
      </c>
      <c r="I23" s="193">
        <v>430.18</v>
      </c>
    </row>
    <row r="24" spans="1:13" ht="12" customHeight="1" x14ac:dyDescent="0.25">
      <c r="A24" s="191" t="s">
        <v>272</v>
      </c>
      <c r="B24" s="192">
        <v>1925</v>
      </c>
      <c r="C24" s="192">
        <v>1232</v>
      </c>
      <c r="D24" s="192">
        <v>1398</v>
      </c>
      <c r="E24" s="192">
        <v>1496</v>
      </c>
      <c r="F24" s="192">
        <v>1351</v>
      </c>
      <c r="G24" s="197"/>
      <c r="H24" s="193">
        <v>-9.69</v>
      </c>
      <c r="I24" s="193">
        <v>-29.82</v>
      </c>
    </row>
    <row r="25" spans="1:13" ht="12" customHeight="1" x14ac:dyDescent="0.25">
      <c r="A25" s="194" t="s">
        <v>262</v>
      </c>
      <c r="B25" s="195">
        <v>9</v>
      </c>
      <c r="C25" s="195">
        <v>15</v>
      </c>
      <c r="D25" s="195">
        <v>10</v>
      </c>
      <c r="E25" s="195">
        <v>30</v>
      </c>
      <c r="F25" s="195">
        <v>13</v>
      </c>
      <c r="G25" s="197"/>
      <c r="H25" s="193">
        <v>-56.67</v>
      </c>
      <c r="I25" s="193">
        <v>44.44</v>
      </c>
    </row>
    <row r="26" spans="1:13" ht="12" customHeight="1" x14ac:dyDescent="0.25">
      <c r="A26" s="191" t="s">
        <v>263</v>
      </c>
      <c r="B26" s="192">
        <v>1867</v>
      </c>
      <c r="C26" s="192">
        <v>1206</v>
      </c>
      <c r="D26" s="192">
        <v>1279</v>
      </c>
      <c r="E26" s="192">
        <v>1445</v>
      </c>
      <c r="F26" s="192">
        <v>1331</v>
      </c>
      <c r="G26" s="197"/>
      <c r="H26" s="193">
        <v>-7.89</v>
      </c>
      <c r="I26" s="193">
        <v>-28.71</v>
      </c>
    </row>
    <row r="27" spans="1:13" ht="12" customHeight="1" x14ac:dyDescent="0.25">
      <c r="A27" s="194" t="s">
        <v>264</v>
      </c>
      <c r="B27" s="195">
        <v>50</v>
      </c>
      <c r="C27" s="195">
        <v>11</v>
      </c>
      <c r="D27" s="195">
        <v>108</v>
      </c>
      <c r="E27" s="195">
        <v>22</v>
      </c>
      <c r="F27" s="195">
        <v>7</v>
      </c>
      <c r="G27" s="197"/>
      <c r="H27" s="198">
        <v>-68.180000000000007</v>
      </c>
      <c r="I27" s="198">
        <v>-86</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60" customFormat="1" ht="28.15" customHeight="1" x14ac:dyDescent="0.2">
      <c r="A2" s="763" t="s">
        <v>323</v>
      </c>
      <c r="B2" s="763"/>
      <c r="C2" s="763"/>
      <c r="D2" s="763"/>
      <c r="E2" s="763"/>
      <c r="F2" s="763"/>
      <c r="G2" s="460"/>
      <c r="H2" s="751" t="s">
        <v>78</v>
      </c>
      <c r="I2" s="751"/>
    </row>
    <row r="3" spans="1:13" ht="13.9" customHeight="1" x14ac:dyDescent="0.25">
      <c r="A3" s="417" t="s">
        <v>61</v>
      </c>
      <c r="B3" s="606"/>
      <c r="C3" s="606"/>
      <c r="D3" s="606"/>
      <c r="E3" s="606"/>
      <c r="F3" s="606"/>
      <c r="G3" s="606"/>
      <c r="H3" s="606"/>
      <c r="I3" s="606"/>
    </row>
    <row r="4" spans="1:13" ht="13.9" customHeight="1" x14ac:dyDescent="0.25">
      <c r="A4" s="607"/>
      <c r="B4" s="418">
        <v>2018</v>
      </c>
      <c r="C4" s="418">
        <v>2019</v>
      </c>
      <c r="D4" s="418"/>
      <c r="E4" s="415"/>
      <c r="F4" s="418"/>
      <c r="G4" s="419"/>
      <c r="H4" s="420" t="s">
        <v>62</v>
      </c>
      <c r="I4" s="420"/>
    </row>
    <row r="5" spans="1:13" ht="30" customHeight="1" x14ac:dyDescent="0.25">
      <c r="A5" s="420"/>
      <c r="B5" s="147" t="s">
        <v>369</v>
      </c>
      <c r="C5" s="147" t="s">
        <v>370</v>
      </c>
      <c r="D5" s="147" t="s">
        <v>371</v>
      </c>
      <c r="E5" s="147" t="s">
        <v>372</v>
      </c>
      <c r="F5" s="16" t="s">
        <v>369</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-452856</v>
      </c>
      <c r="C7" s="188">
        <v>53693</v>
      </c>
      <c r="D7" s="188">
        <v>-85839</v>
      </c>
      <c r="E7" s="188">
        <v>-44802</v>
      </c>
      <c r="F7" s="188">
        <v>-65787</v>
      </c>
      <c r="G7" s="183"/>
      <c r="H7" s="204">
        <v>-46.84</v>
      </c>
      <c r="I7" s="204">
        <v>85.47</v>
      </c>
    </row>
    <row r="8" spans="1:13" s="608" customFormat="1" ht="12" customHeight="1" x14ac:dyDescent="0.25">
      <c r="A8" s="191" t="s">
        <v>65</v>
      </c>
      <c r="B8" s="192">
        <v>-235966</v>
      </c>
      <c r="C8" s="192">
        <v>-120320</v>
      </c>
      <c r="D8" s="192">
        <v>-123198</v>
      </c>
      <c r="E8" s="192">
        <v>-77137</v>
      </c>
      <c r="F8" s="192">
        <v>-123640</v>
      </c>
      <c r="G8" s="191"/>
      <c r="H8" s="193">
        <v>-60.29</v>
      </c>
      <c r="I8" s="193">
        <v>47.6</v>
      </c>
      <c r="L8" s="416"/>
      <c r="M8" s="416"/>
    </row>
    <row r="9" spans="1:13" s="608" customFormat="1" ht="12" customHeight="1" x14ac:dyDescent="0.25">
      <c r="A9" s="194" t="s">
        <v>66</v>
      </c>
      <c r="B9" s="195">
        <v>0</v>
      </c>
      <c r="C9" s="195">
        <v>0</v>
      </c>
      <c r="D9" s="195">
        <v>0</v>
      </c>
      <c r="E9" s="195">
        <v>0</v>
      </c>
      <c r="F9" s="195">
        <v>0</v>
      </c>
      <c r="G9" s="191"/>
      <c r="H9" s="193" t="s">
        <v>373</v>
      </c>
      <c r="I9" s="193" t="s">
        <v>373</v>
      </c>
      <c r="L9" s="416"/>
      <c r="M9" s="416"/>
    </row>
    <row r="10" spans="1:13" s="608" customFormat="1" ht="12" customHeight="1" x14ac:dyDescent="0.25">
      <c r="A10" s="191" t="s">
        <v>67</v>
      </c>
      <c r="B10" s="192">
        <v>-216890</v>
      </c>
      <c r="C10" s="192">
        <v>174013</v>
      </c>
      <c r="D10" s="192">
        <v>37359</v>
      </c>
      <c r="E10" s="192">
        <v>32335</v>
      </c>
      <c r="F10" s="192">
        <v>57853</v>
      </c>
      <c r="G10" s="191"/>
      <c r="H10" s="193">
        <v>78.92</v>
      </c>
      <c r="I10" s="193" t="s">
        <v>373</v>
      </c>
      <c r="L10" s="416"/>
      <c r="M10" s="416"/>
    </row>
    <row r="11" spans="1:13" s="608" customFormat="1" ht="12" customHeight="1" x14ac:dyDescent="0.25">
      <c r="A11" s="194" t="s">
        <v>266</v>
      </c>
      <c r="B11" s="195">
        <v>-203316</v>
      </c>
      <c r="C11" s="195">
        <v>188485</v>
      </c>
      <c r="D11" s="195">
        <v>51750</v>
      </c>
      <c r="E11" s="195">
        <v>45547</v>
      </c>
      <c r="F11" s="195">
        <v>71178</v>
      </c>
      <c r="G11" s="191"/>
      <c r="H11" s="193">
        <v>56.27</v>
      </c>
      <c r="I11" s="193" t="s">
        <v>373</v>
      </c>
      <c r="L11" s="416"/>
      <c r="M11" s="416"/>
    </row>
    <row r="12" spans="1:13" s="608" customFormat="1" ht="12" customHeight="1" x14ac:dyDescent="0.25">
      <c r="A12" s="191" t="s">
        <v>68</v>
      </c>
      <c r="B12" s="192">
        <v>4323</v>
      </c>
      <c r="C12" s="192">
        <v>4172</v>
      </c>
      <c r="D12" s="192">
        <v>4189</v>
      </c>
      <c r="E12" s="192">
        <v>3701</v>
      </c>
      <c r="F12" s="192">
        <v>3968</v>
      </c>
      <c r="G12" s="191"/>
      <c r="H12" s="193">
        <v>7.21</v>
      </c>
      <c r="I12" s="193">
        <v>-8.2100000000000009</v>
      </c>
      <c r="L12" s="416"/>
      <c r="M12" s="416"/>
    </row>
    <row r="13" spans="1:13" s="608" customFormat="1" ht="12" customHeight="1" x14ac:dyDescent="0.25">
      <c r="A13" s="194" t="s">
        <v>69</v>
      </c>
      <c r="B13" s="195">
        <v>6136</v>
      </c>
      <c r="C13" s="195">
        <v>9936</v>
      </c>
      <c r="D13" s="195">
        <v>26566</v>
      </c>
      <c r="E13" s="195">
        <v>5314</v>
      </c>
      <c r="F13" s="195">
        <v>5517</v>
      </c>
      <c r="G13" s="191"/>
      <c r="H13" s="193">
        <v>3.82</v>
      </c>
      <c r="I13" s="193">
        <v>-10.09</v>
      </c>
      <c r="L13" s="416"/>
      <c r="M13" s="416"/>
    </row>
    <row r="14" spans="1:13" s="608" customFormat="1" ht="12" customHeight="1" x14ac:dyDescent="0.25">
      <c r="A14" s="191" t="s">
        <v>267</v>
      </c>
      <c r="B14" s="192">
        <v>-6499</v>
      </c>
      <c r="C14" s="192">
        <v>22004</v>
      </c>
      <c r="D14" s="192">
        <v>16481</v>
      </c>
      <c r="E14" s="192">
        <v>13785</v>
      </c>
      <c r="F14" s="192">
        <v>-9269</v>
      </c>
      <c r="G14" s="191"/>
      <c r="H14" s="193" t="s">
        <v>373</v>
      </c>
      <c r="I14" s="193">
        <v>-42.62</v>
      </c>
      <c r="L14" s="416"/>
      <c r="M14" s="416"/>
    </row>
    <row r="15" spans="1:13" s="608" customFormat="1" ht="12" customHeight="1" x14ac:dyDescent="0.25">
      <c r="A15" s="194" t="s">
        <v>268</v>
      </c>
      <c r="B15" s="195">
        <v>-176411</v>
      </c>
      <c r="C15" s="195">
        <v>125191</v>
      </c>
      <c r="D15" s="195">
        <v>289</v>
      </c>
      <c r="E15" s="195">
        <v>16715</v>
      </c>
      <c r="F15" s="195">
        <v>61346</v>
      </c>
      <c r="G15" s="191"/>
      <c r="H15" s="193">
        <v>267.01</v>
      </c>
      <c r="I15" s="193" t="s">
        <v>373</v>
      </c>
      <c r="L15" s="416"/>
      <c r="M15" s="416"/>
    </row>
    <row r="16" spans="1:13" s="608" customFormat="1" ht="12" customHeight="1" x14ac:dyDescent="0.25">
      <c r="A16" s="191" t="s">
        <v>269</v>
      </c>
      <c r="B16" s="192">
        <v>-4</v>
      </c>
      <c r="C16" s="192">
        <v>22</v>
      </c>
      <c r="D16" s="192">
        <v>-36</v>
      </c>
      <c r="E16" s="192">
        <v>20</v>
      </c>
      <c r="F16" s="192">
        <v>34</v>
      </c>
      <c r="G16" s="191"/>
      <c r="H16" s="193">
        <v>70</v>
      </c>
      <c r="I16" s="193" t="s">
        <v>373</v>
      </c>
      <c r="L16" s="416"/>
      <c r="M16" s="416"/>
    </row>
    <row r="17" spans="1:13" s="608" customFormat="1" ht="12" customHeight="1" x14ac:dyDescent="0.25">
      <c r="A17" s="194" t="s">
        <v>270</v>
      </c>
      <c r="B17" s="195">
        <v>-13456</v>
      </c>
      <c r="C17" s="195">
        <v>13056</v>
      </c>
      <c r="D17" s="195">
        <v>4023</v>
      </c>
      <c r="E17" s="195">
        <v>2556</v>
      </c>
      <c r="F17" s="195">
        <v>6672</v>
      </c>
      <c r="G17" s="191"/>
      <c r="H17" s="193">
        <v>161.03</v>
      </c>
      <c r="I17" s="193" t="s">
        <v>373</v>
      </c>
      <c r="L17" s="416"/>
      <c r="M17" s="416"/>
    </row>
    <row r="18" spans="1:13" s="608" customFormat="1" ht="12" customHeight="1" x14ac:dyDescent="0.25">
      <c r="A18" s="191" t="s">
        <v>271</v>
      </c>
      <c r="B18" s="192">
        <v>-17653</v>
      </c>
      <c r="C18" s="192">
        <v>13123</v>
      </c>
      <c r="D18" s="192">
        <v>1226</v>
      </c>
      <c r="E18" s="192">
        <v>2110</v>
      </c>
      <c r="F18" s="192">
        <v>3096</v>
      </c>
      <c r="G18" s="191"/>
      <c r="H18" s="193">
        <v>46.73</v>
      </c>
      <c r="I18" s="193" t="s">
        <v>373</v>
      </c>
      <c r="L18" s="416"/>
      <c r="M18" s="416"/>
    </row>
    <row r="19" spans="1:13" s="608" customFormat="1" ht="12" customHeight="1" x14ac:dyDescent="0.25">
      <c r="A19" s="194" t="s">
        <v>299</v>
      </c>
      <c r="B19" s="195">
        <v>248</v>
      </c>
      <c r="C19" s="195">
        <v>983</v>
      </c>
      <c r="D19" s="195">
        <v>-987</v>
      </c>
      <c r="E19" s="195">
        <v>1345</v>
      </c>
      <c r="F19" s="195">
        <v>-187</v>
      </c>
      <c r="G19" s="191"/>
      <c r="H19" s="193" t="s">
        <v>373</v>
      </c>
      <c r="I19" s="193" t="s">
        <v>373</v>
      </c>
      <c r="L19" s="416"/>
      <c r="M19" s="416"/>
    </row>
    <row r="20" spans="1:13" ht="12" customHeight="1" x14ac:dyDescent="0.25">
      <c r="A20" s="191" t="s">
        <v>282</v>
      </c>
      <c r="B20" s="192">
        <v>13703</v>
      </c>
      <c r="C20" s="192">
        <v>14521</v>
      </c>
      <c r="D20" s="192">
        <v>14442</v>
      </c>
      <c r="E20" s="192">
        <v>13274</v>
      </c>
      <c r="F20" s="192">
        <v>13506</v>
      </c>
      <c r="G20" s="191"/>
      <c r="H20" s="193">
        <v>1.75</v>
      </c>
      <c r="I20" s="193">
        <v>-1.44</v>
      </c>
    </row>
    <row r="21" spans="1:13" ht="12" customHeight="1" x14ac:dyDescent="0.25">
      <c r="A21" s="194" t="s">
        <v>70</v>
      </c>
      <c r="B21" s="196">
        <v>12444</v>
      </c>
      <c r="C21" s="196">
        <v>12168</v>
      </c>
      <c r="D21" s="196">
        <v>11442</v>
      </c>
      <c r="E21" s="196">
        <v>11746</v>
      </c>
      <c r="F21" s="196">
        <v>11715</v>
      </c>
      <c r="G21" s="191"/>
      <c r="H21" s="193">
        <v>-0.26</v>
      </c>
      <c r="I21" s="193">
        <v>-5.86</v>
      </c>
    </row>
    <row r="22" spans="1:13" ht="12" customHeight="1" x14ac:dyDescent="0.25">
      <c r="A22" s="191" t="s">
        <v>71</v>
      </c>
      <c r="B22" s="192">
        <v>1038</v>
      </c>
      <c r="C22" s="192">
        <v>975</v>
      </c>
      <c r="D22" s="192">
        <v>967</v>
      </c>
      <c r="E22" s="192">
        <v>956</v>
      </c>
      <c r="F22" s="192">
        <v>936</v>
      </c>
      <c r="G22" s="183"/>
      <c r="H22" s="193">
        <v>-2.09</v>
      </c>
      <c r="I22" s="193">
        <v>-9.83</v>
      </c>
    </row>
    <row r="23" spans="1:13" ht="12" customHeight="1" x14ac:dyDescent="0.25">
      <c r="A23" s="194" t="s">
        <v>72</v>
      </c>
      <c r="B23" s="195">
        <v>221</v>
      </c>
      <c r="C23" s="195">
        <v>1379</v>
      </c>
      <c r="D23" s="195">
        <v>2033</v>
      </c>
      <c r="E23" s="195">
        <v>572</v>
      </c>
      <c r="F23" s="195">
        <v>855</v>
      </c>
      <c r="G23" s="183"/>
      <c r="H23" s="193">
        <v>49.48</v>
      </c>
      <c r="I23" s="193">
        <v>286.88</v>
      </c>
    </row>
    <row r="24" spans="1:13" ht="12" customHeight="1" x14ac:dyDescent="0.25">
      <c r="A24" s="191" t="s">
        <v>272</v>
      </c>
      <c r="B24" s="192">
        <v>129</v>
      </c>
      <c r="C24" s="192">
        <v>48</v>
      </c>
      <c r="D24" s="192">
        <v>51</v>
      </c>
      <c r="E24" s="192">
        <v>62</v>
      </c>
      <c r="F24" s="192">
        <v>181</v>
      </c>
      <c r="G24" s="197"/>
      <c r="H24" s="193">
        <v>191.94</v>
      </c>
      <c r="I24" s="193">
        <v>40.31</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53</v>
      </c>
      <c r="C26" s="192">
        <v>44</v>
      </c>
      <c r="D26" s="192">
        <v>29</v>
      </c>
      <c r="E26" s="192">
        <v>30</v>
      </c>
      <c r="F26" s="192">
        <v>30</v>
      </c>
      <c r="G26" s="197"/>
      <c r="H26" s="193">
        <v>0</v>
      </c>
      <c r="I26" s="193">
        <v>-43.4</v>
      </c>
    </row>
    <row r="27" spans="1:13" ht="12" customHeight="1" x14ac:dyDescent="0.25">
      <c r="A27" s="194" t="s">
        <v>264</v>
      </c>
      <c r="B27" s="195">
        <v>76</v>
      </c>
      <c r="C27" s="195">
        <v>4</v>
      </c>
      <c r="D27" s="195">
        <v>22</v>
      </c>
      <c r="E27" s="195">
        <v>32</v>
      </c>
      <c r="F27" s="195">
        <v>152</v>
      </c>
      <c r="G27" s="197"/>
      <c r="H27" s="198">
        <v>375</v>
      </c>
      <c r="I27" s="198">
        <v>100</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9" customFormat="1" ht="28.15" customHeight="1" x14ac:dyDescent="0.2">
      <c r="A2" s="764" t="s">
        <v>324</v>
      </c>
      <c r="B2" s="764"/>
      <c r="C2" s="764"/>
      <c r="D2" s="764"/>
      <c r="E2" s="764"/>
      <c r="F2" s="764"/>
      <c r="G2" s="459"/>
      <c r="H2" s="751" t="s">
        <v>79</v>
      </c>
      <c r="I2" s="751"/>
    </row>
    <row r="3" spans="1:13" ht="13.9" customHeight="1" x14ac:dyDescent="0.25">
      <c r="A3" s="411" t="s">
        <v>61</v>
      </c>
      <c r="B3" s="603"/>
      <c r="C3" s="603"/>
      <c r="D3" s="603"/>
      <c r="E3" s="603"/>
      <c r="F3" s="603"/>
      <c r="G3" s="603"/>
      <c r="H3" s="603"/>
      <c r="I3" s="603"/>
    </row>
    <row r="4" spans="1:13" ht="13.9" customHeight="1" x14ac:dyDescent="0.25">
      <c r="A4" s="604"/>
      <c r="B4" s="412">
        <v>2018</v>
      </c>
      <c r="C4" s="409">
        <v>2019</v>
      </c>
      <c r="D4" s="412"/>
      <c r="E4" s="409"/>
      <c r="F4" s="412"/>
      <c r="G4" s="413"/>
      <c r="H4" s="414" t="s">
        <v>62</v>
      </c>
      <c r="I4" s="414"/>
    </row>
    <row r="5" spans="1:13" ht="30" customHeight="1" x14ac:dyDescent="0.25">
      <c r="A5" s="414"/>
      <c r="B5" s="141" t="s">
        <v>369</v>
      </c>
      <c r="C5" s="141" t="s">
        <v>370</v>
      </c>
      <c r="D5" s="141" t="s">
        <v>371</v>
      </c>
      <c r="E5" s="141" t="s">
        <v>372</v>
      </c>
      <c r="F5" s="16" t="s">
        <v>369</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-1073876</v>
      </c>
      <c r="C7" s="188">
        <v>1155350</v>
      </c>
      <c r="D7" s="188">
        <v>2970896</v>
      </c>
      <c r="E7" s="188">
        <v>308082</v>
      </c>
      <c r="F7" s="188">
        <v>1228227</v>
      </c>
      <c r="G7" s="183"/>
      <c r="H7" s="204">
        <v>298.67</v>
      </c>
      <c r="I7" s="204" t="s">
        <v>373</v>
      </c>
    </row>
    <row r="8" spans="1:13" s="605" customFormat="1" ht="12" customHeight="1" x14ac:dyDescent="0.25">
      <c r="A8" s="191" t="s">
        <v>65</v>
      </c>
      <c r="B8" s="192">
        <v>168527</v>
      </c>
      <c r="C8" s="192">
        <v>93021</v>
      </c>
      <c r="D8" s="192">
        <v>2747024</v>
      </c>
      <c r="E8" s="192">
        <v>76313</v>
      </c>
      <c r="F8" s="192">
        <v>816726</v>
      </c>
      <c r="G8" s="191"/>
      <c r="H8" s="193">
        <v>970.23</v>
      </c>
      <c r="I8" s="193">
        <v>384.63</v>
      </c>
      <c r="L8" s="410"/>
      <c r="M8" s="410"/>
    </row>
    <row r="9" spans="1:13" s="605" customFormat="1" ht="12" customHeight="1" x14ac:dyDescent="0.25">
      <c r="A9" s="194" t="s">
        <v>66</v>
      </c>
      <c r="B9" s="195">
        <v>0</v>
      </c>
      <c r="C9" s="195">
        <v>0</v>
      </c>
      <c r="D9" s="195">
        <v>0</v>
      </c>
      <c r="E9" s="195">
        <v>0</v>
      </c>
      <c r="F9" s="195">
        <v>0</v>
      </c>
      <c r="G9" s="191"/>
      <c r="H9" s="193" t="s">
        <v>373</v>
      </c>
      <c r="I9" s="193" t="s">
        <v>373</v>
      </c>
      <c r="L9" s="410"/>
      <c r="M9" s="410"/>
    </row>
    <row r="10" spans="1:13" s="605" customFormat="1" ht="12" customHeight="1" x14ac:dyDescent="0.25">
      <c r="A10" s="191" t="s">
        <v>67</v>
      </c>
      <c r="B10" s="192">
        <v>-1242403</v>
      </c>
      <c r="C10" s="192">
        <v>1062329</v>
      </c>
      <c r="D10" s="192">
        <v>223872</v>
      </c>
      <c r="E10" s="192">
        <v>231769</v>
      </c>
      <c r="F10" s="192">
        <v>411501</v>
      </c>
      <c r="G10" s="191"/>
      <c r="H10" s="193">
        <v>77.55</v>
      </c>
      <c r="I10" s="193" t="s">
        <v>373</v>
      </c>
      <c r="L10" s="410"/>
      <c r="M10" s="410"/>
    </row>
    <row r="11" spans="1:13" s="605" customFormat="1" ht="12" customHeight="1" x14ac:dyDescent="0.25">
      <c r="A11" s="194" t="s">
        <v>266</v>
      </c>
      <c r="B11" s="195">
        <v>-1176704</v>
      </c>
      <c r="C11" s="195">
        <v>1132670</v>
      </c>
      <c r="D11" s="195">
        <v>306375</v>
      </c>
      <c r="E11" s="195">
        <v>314886</v>
      </c>
      <c r="F11" s="195">
        <v>498085</v>
      </c>
      <c r="G11" s="191"/>
      <c r="H11" s="193">
        <v>58.18</v>
      </c>
      <c r="I11" s="193" t="s">
        <v>373</v>
      </c>
      <c r="L11" s="410"/>
      <c r="M11" s="410"/>
    </row>
    <row r="12" spans="1:13" s="605" customFormat="1" ht="12" customHeight="1" x14ac:dyDescent="0.25">
      <c r="A12" s="191" t="s">
        <v>68</v>
      </c>
      <c r="B12" s="192">
        <v>6578</v>
      </c>
      <c r="C12" s="192">
        <v>6672</v>
      </c>
      <c r="D12" s="192">
        <v>7417</v>
      </c>
      <c r="E12" s="192">
        <v>4724</v>
      </c>
      <c r="F12" s="192">
        <v>3982</v>
      </c>
      <c r="G12" s="191"/>
      <c r="H12" s="193">
        <v>-15.71</v>
      </c>
      <c r="I12" s="193">
        <v>-39.46</v>
      </c>
      <c r="L12" s="410"/>
      <c r="M12" s="410"/>
    </row>
    <row r="13" spans="1:13" s="605" customFormat="1" ht="12" customHeight="1" x14ac:dyDescent="0.25">
      <c r="A13" s="194" t="s">
        <v>69</v>
      </c>
      <c r="B13" s="195">
        <v>14552</v>
      </c>
      <c r="C13" s="195">
        <v>12008</v>
      </c>
      <c r="D13" s="195">
        <v>30034</v>
      </c>
      <c r="E13" s="195">
        <v>15655</v>
      </c>
      <c r="F13" s="195">
        <v>14810</v>
      </c>
      <c r="G13" s="191"/>
      <c r="H13" s="193">
        <v>-5.4</v>
      </c>
      <c r="I13" s="193">
        <v>1.77</v>
      </c>
      <c r="L13" s="410"/>
      <c r="M13" s="410"/>
    </row>
    <row r="14" spans="1:13" s="605" customFormat="1" ht="12" customHeight="1" x14ac:dyDescent="0.25">
      <c r="A14" s="191" t="s">
        <v>267</v>
      </c>
      <c r="B14" s="192">
        <v>-4591</v>
      </c>
      <c r="C14" s="192">
        <v>60717</v>
      </c>
      <c r="D14" s="192">
        <v>50270</v>
      </c>
      <c r="E14" s="192">
        <v>68627</v>
      </c>
      <c r="F14" s="192">
        <v>-32495</v>
      </c>
      <c r="G14" s="191"/>
      <c r="H14" s="193" t="s">
        <v>373</v>
      </c>
      <c r="I14" s="193">
        <v>-607.79999999999995</v>
      </c>
      <c r="L14" s="410"/>
      <c r="M14" s="410"/>
    </row>
    <row r="15" spans="1:13" s="605" customFormat="1" ht="12" customHeight="1" x14ac:dyDescent="0.25">
      <c r="A15" s="194" t="s">
        <v>268</v>
      </c>
      <c r="B15" s="195">
        <v>-100106</v>
      </c>
      <c r="C15" s="195">
        <v>274499</v>
      </c>
      <c r="D15" s="195">
        <v>55933</v>
      </c>
      <c r="E15" s="195">
        <v>88712</v>
      </c>
      <c r="F15" s="195">
        <v>122459</v>
      </c>
      <c r="G15" s="191"/>
      <c r="H15" s="193">
        <v>38.04</v>
      </c>
      <c r="I15" s="193" t="s">
        <v>373</v>
      </c>
      <c r="L15" s="410"/>
      <c r="M15" s="410"/>
    </row>
    <row r="16" spans="1:13" s="605" customFormat="1" ht="12" customHeight="1" x14ac:dyDescent="0.25">
      <c r="A16" s="191" t="s">
        <v>269</v>
      </c>
      <c r="B16" s="192">
        <v>456</v>
      </c>
      <c r="C16" s="192">
        <v>779</v>
      </c>
      <c r="D16" s="192">
        <v>-458</v>
      </c>
      <c r="E16" s="192">
        <v>1605</v>
      </c>
      <c r="F16" s="192">
        <v>-1132</v>
      </c>
      <c r="G16" s="191"/>
      <c r="H16" s="193" t="s">
        <v>373</v>
      </c>
      <c r="I16" s="193" t="s">
        <v>373</v>
      </c>
      <c r="L16" s="410"/>
      <c r="M16" s="410"/>
    </row>
    <row r="17" spans="1:13" s="605" customFormat="1" ht="12" customHeight="1" x14ac:dyDescent="0.25">
      <c r="A17" s="194" t="s">
        <v>270</v>
      </c>
      <c r="B17" s="195">
        <v>-893773</v>
      </c>
      <c r="C17" s="195">
        <v>682421</v>
      </c>
      <c r="D17" s="195">
        <v>159393</v>
      </c>
      <c r="E17" s="195">
        <v>236336</v>
      </c>
      <c r="F17" s="195">
        <v>289991</v>
      </c>
      <c r="G17" s="191"/>
      <c r="H17" s="193">
        <v>22.7</v>
      </c>
      <c r="I17" s="193" t="s">
        <v>373</v>
      </c>
      <c r="L17" s="410"/>
      <c r="M17" s="410"/>
    </row>
    <row r="18" spans="1:13" s="605" customFormat="1" ht="12" customHeight="1" x14ac:dyDescent="0.25">
      <c r="A18" s="191" t="s">
        <v>271</v>
      </c>
      <c r="B18" s="192">
        <v>-205090</v>
      </c>
      <c r="C18" s="192">
        <v>78296</v>
      </c>
      <c r="D18" s="192">
        <v>7502</v>
      </c>
      <c r="E18" s="192">
        <v>-118085</v>
      </c>
      <c r="F18" s="192">
        <v>110297</v>
      </c>
      <c r="G18" s="191"/>
      <c r="H18" s="193" t="s">
        <v>373</v>
      </c>
      <c r="I18" s="193" t="s">
        <v>373</v>
      </c>
      <c r="L18" s="410"/>
      <c r="M18" s="410"/>
    </row>
    <row r="19" spans="1:13" s="605" customFormat="1" ht="12" customHeight="1" x14ac:dyDescent="0.25">
      <c r="A19" s="194" t="s">
        <v>299</v>
      </c>
      <c r="B19" s="195">
        <v>5269</v>
      </c>
      <c r="C19" s="195">
        <v>17277</v>
      </c>
      <c r="D19" s="195">
        <v>-3715</v>
      </c>
      <c r="E19" s="195">
        <v>17312</v>
      </c>
      <c r="F19" s="195">
        <v>-9827</v>
      </c>
      <c r="G19" s="191"/>
      <c r="H19" s="193" t="s">
        <v>373</v>
      </c>
      <c r="I19" s="193" t="s">
        <v>373</v>
      </c>
      <c r="L19" s="410"/>
      <c r="M19" s="410"/>
    </row>
    <row r="20" spans="1:13" ht="12" customHeight="1" x14ac:dyDescent="0.25">
      <c r="A20" s="191" t="s">
        <v>282</v>
      </c>
      <c r="B20" s="192">
        <v>69276</v>
      </c>
      <c r="C20" s="192">
        <v>73280</v>
      </c>
      <c r="D20" s="192">
        <v>85698</v>
      </c>
      <c r="E20" s="192">
        <v>86313</v>
      </c>
      <c r="F20" s="192">
        <v>89519</v>
      </c>
      <c r="G20" s="191"/>
      <c r="H20" s="193">
        <v>3.71</v>
      </c>
      <c r="I20" s="193">
        <v>29.22</v>
      </c>
    </row>
    <row r="21" spans="1:13" ht="12" customHeight="1" x14ac:dyDescent="0.25">
      <c r="A21" s="194" t="s">
        <v>70</v>
      </c>
      <c r="B21" s="196">
        <v>63329</v>
      </c>
      <c r="C21" s="196">
        <v>63007</v>
      </c>
      <c r="D21" s="196">
        <v>75050</v>
      </c>
      <c r="E21" s="196">
        <v>76986</v>
      </c>
      <c r="F21" s="196">
        <v>80870</v>
      </c>
      <c r="G21" s="191"/>
      <c r="H21" s="193">
        <v>5.05</v>
      </c>
      <c r="I21" s="193">
        <v>27.7</v>
      </c>
    </row>
    <row r="22" spans="1:13" ht="12" customHeight="1" x14ac:dyDescent="0.25">
      <c r="A22" s="191" t="s">
        <v>71</v>
      </c>
      <c r="B22" s="192">
        <v>4821</v>
      </c>
      <c r="C22" s="192">
        <v>4716</v>
      </c>
      <c r="D22" s="192">
        <v>5470</v>
      </c>
      <c r="E22" s="192">
        <v>5629</v>
      </c>
      <c r="F22" s="192">
        <v>5791</v>
      </c>
      <c r="G22" s="183"/>
      <c r="H22" s="193">
        <v>2.88</v>
      </c>
      <c r="I22" s="193">
        <v>20.12</v>
      </c>
    </row>
    <row r="23" spans="1:13" ht="12" customHeight="1" x14ac:dyDescent="0.25">
      <c r="A23" s="194" t="s">
        <v>72</v>
      </c>
      <c r="B23" s="195">
        <v>1126</v>
      </c>
      <c r="C23" s="195">
        <v>5557</v>
      </c>
      <c r="D23" s="195">
        <v>5178</v>
      </c>
      <c r="E23" s="195">
        <v>3698</v>
      </c>
      <c r="F23" s="195">
        <v>2859</v>
      </c>
      <c r="G23" s="183"/>
      <c r="H23" s="193">
        <v>-22.69</v>
      </c>
      <c r="I23" s="193">
        <v>153.91</v>
      </c>
    </row>
    <row r="24" spans="1:13" ht="12" customHeight="1" x14ac:dyDescent="0.25">
      <c r="A24" s="191" t="s">
        <v>272</v>
      </c>
      <c r="B24" s="192">
        <v>3578</v>
      </c>
      <c r="C24" s="192">
        <v>2939</v>
      </c>
      <c r="D24" s="192">
        <v>3195</v>
      </c>
      <c r="E24" s="192">
        <v>3196</v>
      </c>
      <c r="F24" s="192">
        <v>2935</v>
      </c>
      <c r="G24" s="197"/>
      <c r="H24" s="193">
        <v>-8.17</v>
      </c>
      <c r="I24" s="193">
        <v>-17.97</v>
      </c>
    </row>
    <row r="25" spans="1:13" ht="12" customHeight="1" x14ac:dyDescent="0.25">
      <c r="A25" s="194" t="s">
        <v>262</v>
      </c>
      <c r="B25" s="195">
        <v>62</v>
      </c>
      <c r="C25" s="195">
        <v>63</v>
      </c>
      <c r="D25" s="195">
        <v>64</v>
      </c>
      <c r="E25" s="195">
        <v>61</v>
      </c>
      <c r="F25" s="195">
        <v>30</v>
      </c>
      <c r="G25" s="197"/>
      <c r="H25" s="193">
        <v>-50.82</v>
      </c>
      <c r="I25" s="193">
        <v>-51.61</v>
      </c>
    </row>
    <row r="26" spans="1:13" ht="12" customHeight="1" x14ac:dyDescent="0.25">
      <c r="A26" s="191" t="s">
        <v>263</v>
      </c>
      <c r="B26" s="192">
        <v>3436</v>
      </c>
      <c r="C26" s="192">
        <v>2828</v>
      </c>
      <c r="D26" s="192">
        <v>3049</v>
      </c>
      <c r="E26" s="192">
        <v>3065</v>
      </c>
      <c r="F26" s="192">
        <v>2774</v>
      </c>
      <c r="G26" s="197"/>
      <c r="H26" s="193">
        <v>-9.49</v>
      </c>
      <c r="I26" s="193">
        <v>-19.27</v>
      </c>
    </row>
    <row r="27" spans="1:13" ht="12" customHeight="1" x14ac:dyDescent="0.25">
      <c r="A27" s="194" t="s">
        <v>264</v>
      </c>
      <c r="B27" s="195">
        <v>81</v>
      </c>
      <c r="C27" s="195">
        <v>47</v>
      </c>
      <c r="D27" s="195">
        <v>81</v>
      </c>
      <c r="E27" s="195">
        <v>70</v>
      </c>
      <c r="F27" s="195">
        <v>131</v>
      </c>
      <c r="G27" s="197"/>
      <c r="H27" s="198">
        <v>87.14</v>
      </c>
      <c r="I27" s="198">
        <v>61.73</v>
      </c>
    </row>
    <row r="28" spans="1:13" s="704" customFormat="1" ht="27.75" customHeight="1" x14ac:dyDescent="0.15">
      <c r="A28" s="760" t="s">
        <v>335</v>
      </c>
      <c r="B28" s="760"/>
      <c r="C28" s="760"/>
      <c r="D28" s="760"/>
      <c r="E28" s="760"/>
      <c r="F28" s="760"/>
      <c r="G28" s="760"/>
      <c r="H28" s="760"/>
      <c r="I28" s="760"/>
    </row>
    <row r="29" spans="1:13" s="704" customFormat="1" ht="12.75" customHeight="1" x14ac:dyDescent="0.15">
      <c r="A29" s="752" t="s">
        <v>306</v>
      </c>
      <c r="B29" s="752"/>
      <c r="C29" s="752"/>
      <c r="D29" s="752"/>
      <c r="E29" s="752"/>
      <c r="F29" s="752"/>
      <c r="G29" s="752"/>
      <c r="H29" s="752"/>
      <c r="I29" s="752"/>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2020-06-01T10:37:28Z</dcterms:modified>
</cp:coreProperties>
</file>