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25" windowWidth="15480" windowHeight="11640" activeTab="0"/>
  </bookViews>
  <sheets>
    <sheet name="INDICE" sheetId="1" r:id="rId1"/>
    <sheet name="CA1" sheetId="2" r:id="rId2"/>
    <sheet name="CA2" sheetId="3" r:id="rId3"/>
    <sheet name="CA3" sheetId="4" r:id="rId4"/>
    <sheet name="CA4" sheetId="5" r:id="rId5"/>
    <sheet name="CA5" sheetId="6" r:id="rId6"/>
    <sheet name="CA6" sheetId="7" r:id="rId7"/>
    <sheet name="CA7" sheetId="8" r:id="rId8"/>
    <sheet name="CA8" sheetId="9" r:id="rId9"/>
    <sheet name="CA9" sheetId="10" r:id="rId10"/>
    <sheet name="CA10" sheetId="11" r:id="rId11"/>
    <sheet name="CA11" sheetId="12" r:id="rId12"/>
    <sheet name="CA12" sheetId="13" r:id="rId13"/>
    <sheet name="CA13" sheetId="14" r:id="rId14"/>
    <sheet name="CA14" sheetId="15" r:id="rId15"/>
  </sheets>
  <definedNames>
    <definedName name="_xlnm.Print_Area" localSheetId="1">'CA1'!$A$3:$W$26</definedName>
    <definedName name="_xlnm.Print_Area" localSheetId="10">'CA10'!$A$3:$W$37</definedName>
    <definedName name="_xlnm.Print_Area" localSheetId="11">'CA11'!$A$2:$W$28</definedName>
    <definedName name="_xlnm.Print_Area" localSheetId="12">'CA12'!$A$3:$W$28</definedName>
    <definedName name="_xlnm.Print_Area" localSheetId="13">'CA13'!$A$3:$W$36</definedName>
    <definedName name="_xlnm.Print_Area" localSheetId="14">'CA14'!$A$3:$W$21</definedName>
    <definedName name="_xlnm.Print_Area" localSheetId="2">'CA2'!$A$3:$W$25</definedName>
    <definedName name="_xlnm.Print_Area" localSheetId="3">'CA3'!$A$3:$V$32</definedName>
    <definedName name="_xlnm.Print_Area" localSheetId="4">'CA4'!$A$3:$W$27</definedName>
    <definedName name="_xlnm.Print_Area" localSheetId="5">'CA5'!$A$3:$W$26</definedName>
    <definedName name="_xlnm.Print_Area" localSheetId="6">'CA6'!$A$3:$W$25</definedName>
    <definedName name="_xlnm.Print_Area" localSheetId="7">'CA7'!$A$3:$W$34</definedName>
    <definedName name="_xlnm.Print_Area" localSheetId="8">'CA8'!$A$3:$W$31</definedName>
    <definedName name="_xlnm.Print_Area" localSheetId="9">'CA9'!$A$3:$W$34</definedName>
  </definedNames>
  <calcPr fullCalcOnLoad="1"/>
</workbook>
</file>

<file path=xl/sharedStrings.xml><?xml version="1.0" encoding="utf-8"?>
<sst xmlns="http://schemas.openxmlformats.org/spreadsheetml/2006/main" count="449" uniqueCount="144">
  <si>
    <t>&lt; 3.000</t>
  </si>
  <si>
    <t>3.000 - 5.000</t>
  </si>
  <si>
    <t>5.000 - 7.000</t>
  </si>
  <si>
    <t>7.000 - 11.000</t>
  </si>
  <si>
    <t>11.000 - 20.000</t>
  </si>
  <si>
    <t>&gt; 20.000</t>
  </si>
  <si>
    <t>TOTAL</t>
  </si>
  <si>
    <t/>
  </si>
  <si>
    <t xml:space="preserve"> </t>
  </si>
  <si>
    <t>1.  REMUNERACIONES DIRECTIVOS Y CONSEJEROS POR ENTIDAD (EN MILES DE EUROS)</t>
  </si>
  <si>
    <t>ACTIVOS TOTALES AL CIERRE DEL EJERCICIO (mill. €)</t>
  </si>
  <si>
    <t>CAJAS DE AHORROS (NÚMERO)</t>
  </si>
  <si>
    <t>INFORME ANUAL DE LA COMISIÓN DE INVERSIONES</t>
  </si>
  <si>
    <t xml:space="preserve">1.   CONSEJEROS GENERALES  (NÚMERO) </t>
  </si>
  <si>
    <t xml:space="preserve">      -  PROMEDIO</t>
  </si>
  <si>
    <t xml:space="preserve">      -  MÁXIMO</t>
  </si>
  <si>
    <t xml:space="preserve">      -  MÍNIMO </t>
  </si>
  <si>
    <t>2.   GRUPOS REPRESENTADOS (% SOBRE TOTAL)</t>
  </si>
  <si>
    <t xml:space="preserve">       - CORPORACIONES MUNICIPALES </t>
  </si>
  <si>
    <t xml:space="preserve">       -  IMPOSITORES </t>
  </si>
  <si>
    <t xml:space="preserve">       -  FUNDADORES</t>
  </si>
  <si>
    <t xml:space="preserve">       -  EMPLEADOS </t>
  </si>
  <si>
    <t xml:space="preserve">       -  OTROS </t>
  </si>
  <si>
    <t>3.   REGLAMENTO DE LA ASAMBLEA</t>
  </si>
  <si>
    <t>1.  REUNIONES DE LA ASAMBLEA GENERAL</t>
  </si>
  <si>
    <t xml:space="preserve"> -  HASTA 2 REUNIONES (Nº DE CAJAS)</t>
  </si>
  <si>
    <t>2.   ASISTENCIA A LA ASAMBLEA  (PRESENCIA FÍSICA)</t>
  </si>
  <si>
    <t>3.   VOTO A DISTANCIA</t>
  </si>
  <si>
    <t>1.   VOCALES DEL CONSEJO  (NÚMERO)</t>
  </si>
  <si>
    <t xml:space="preserve">       - CORPORACIONES MUNICIPALES</t>
  </si>
  <si>
    <t xml:space="preserve">       -  IMPOSITORES</t>
  </si>
  <si>
    <t xml:space="preserve">       -  EMPLEADOS</t>
  </si>
  <si>
    <t xml:space="preserve">       -  OTROS</t>
  </si>
  <si>
    <t>4.   CESES EN EL CONSEJO</t>
  </si>
  <si>
    <t xml:space="preserve">      - PRESIDENTE EJECUTIVO (Nº)</t>
  </si>
  <si>
    <t xml:space="preserve">      - VICEPRESIDENTE EJECUTIVO (Nº)</t>
  </si>
  <si>
    <t>3.   CARGOS EJECUTIVOS</t>
  </si>
  <si>
    <t>3.   REUNIONES DEL CONSEJO</t>
  </si>
  <si>
    <t xml:space="preserve">       - Nº  DE CAJAS CON REGLAMENTO </t>
  </si>
  <si>
    <t>2.   REGLAMENTO DEL CONSEJO</t>
  </si>
  <si>
    <t xml:space="preserve">      -  REQUISITOS DE MAYORÍA</t>
  </si>
  <si>
    <t xml:space="preserve">      -  REQUSITOS DE QUÓRUM</t>
  </si>
  <si>
    <t>1.   REQUISITOS ADICIONALES PARA ACUERDOS (Nº CAJAS)</t>
  </si>
  <si>
    <t>1.   REQUISITOS ADICIONALES  PARA SER PRESIDENTE</t>
  </si>
  <si>
    <t xml:space="preserve">      -  % DE CAJAS SOBRE EL TOTAL</t>
  </si>
  <si>
    <t>3.   CERTIFICACIÓN DE CUENTAS</t>
  </si>
  <si>
    <t>4.   MECANISMOS PARA EVITAR SALVEDADES</t>
  </si>
  <si>
    <t xml:space="preserve">      -  % CAJAS SOBRE TOTAL CON MECANISMOS </t>
  </si>
  <si>
    <t xml:space="preserve">      -  % CAJAS SOBRE TOTAL CON MECANISMOS</t>
  </si>
  <si>
    <t>1.   COMISIÓN EJECUTIVA</t>
  </si>
  <si>
    <t xml:space="preserve">      -  % DE CAJAS CON COMISIÓN </t>
  </si>
  <si>
    <t xml:space="preserve">       GRUPOS REPRESENTADOS (% SOBRE TOTAL)</t>
  </si>
  <si>
    <t>3.   REPRESENTACIÓN EN LA COMISIÓN EJECUTIVA IGUAL QUE EN EL CONSEJO</t>
  </si>
  <si>
    <t>1.   COMITÉ DE AUDITORÍA</t>
  </si>
  <si>
    <t>2.   COMISIÓN DE RETRIBUCIONES</t>
  </si>
  <si>
    <t xml:space="preserve">       GRUPOS REPRESENTADOS (% SOBRE TOTAL) </t>
  </si>
  <si>
    <t xml:space="preserve">1.   NÚMERO DE COMISIONADOS (NÚMERO) </t>
  </si>
  <si>
    <t>3.    ASUME FUNCIONES DEL COMITÉ AUDITORÍA</t>
  </si>
  <si>
    <t xml:space="preserve">        - NÚMERO DE CAJAS</t>
  </si>
  <si>
    <t xml:space="preserve">        - PROMEDIO SOBRE EL TOTAL </t>
  </si>
  <si>
    <t xml:space="preserve">4.    REUNIONES COMISIÓN DE CONTROL </t>
  </si>
  <si>
    <t xml:space="preserve">1.   CON LOS MIEMBROS DEL CONSEJO  (MILES DE EUROS) </t>
  </si>
  <si>
    <t xml:space="preserve"> -  PROMEDIO NÚMERO DE OPERACIONES </t>
  </si>
  <si>
    <t xml:space="preserve"> -  PROMEDIO IMPORTE POR OPERACIÓN </t>
  </si>
  <si>
    <t xml:space="preserve">      -  MÍNIMO</t>
  </si>
  <si>
    <t>2.   CON LOS MIEMBROS COMISIÓN DE CONTROL  (MILES DE EUROS)</t>
  </si>
  <si>
    <t xml:space="preserve"> -  PROMEDIO IMPORTE POR OPERACIÓN</t>
  </si>
  <si>
    <t>3.   CON PARTIDOS POLÍTICOS  (MILES DE EUROS)</t>
  </si>
  <si>
    <t xml:space="preserve"> -  PROMEDIO NÚMERO DE OPERACIONES</t>
  </si>
  <si>
    <t>4.   CON INSTITUCIONES PÚBLICAS  (MILES DE EUROS)</t>
  </si>
  <si>
    <t>1.   CON LOS MIEMBROS DEL CONSEJO  (MILES DE EUROS)</t>
  </si>
  <si>
    <t xml:space="preserve">2.   CON LOS MIEMBROS COMISIÓN DE CONTROL  (MILES DE EUROS) </t>
  </si>
  <si>
    <t>3.   CON DIRECTIVOS  (MILES DE EUROS)</t>
  </si>
  <si>
    <t xml:space="preserve">4.   CON ADMINISTRADORES Y DIRECTIVOS DE ENTIDADES DEL GRUPO  ( MILES DE EUROS) </t>
  </si>
  <si>
    <t>5.   OPERACIONES INTRAGRUPO  (MILES DE EUROS)</t>
  </si>
  <si>
    <t xml:space="preserve">1.   IMPORTE DE LAS INVERSIONES EN COTIZADAS  ( MILES DE EUROS) </t>
  </si>
  <si>
    <t xml:space="preserve">      -  MÁXIMO </t>
  </si>
  <si>
    <t xml:space="preserve">2.   IMPORTE DE LAS DESINVERSIONES EN COTIZADAS  (MILES DE EUROS) </t>
  </si>
  <si>
    <t xml:space="preserve">- SECTORES (% SOBRE TOTAL) </t>
  </si>
  <si>
    <t xml:space="preserve">1.  INVERSIONES EN PROYECTOS EMPRESARIALES (MILES DE EUROS) </t>
  </si>
  <si>
    <t>2.   DESINVERSIONES EN PROYECTOS EMPRESARIALES  (MILES DE EUROS)</t>
  </si>
  <si>
    <t xml:space="preserve">3.  NÚMERO DE INFORMES EMITIDOS </t>
  </si>
  <si>
    <t xml:space="preserve"> -  PROMEDIO NÚMERO DE INFORMES</t>
  </si>
  <si>
    <t xml:space="preserve">      -  PROMEDIO IMPORTE</t>
  </si>
  <si>
    <t>2.   DIETAS CONSEJEROS POR ENTIDAD (EN MILES DE EUROS)</t>
  </si>
  <si>
    <t xml:space="preserve">3.   DIETAS COMISIONADOS POR ENTIDAD (EN MILES DE EUROS) </t>
  </si>
  <si>
    <t>4.   DIETAS COMISIÓN RETRIBUCCIONES POR ENTIDAD (EN MILES DE EUROS)</t>
  </si>
  <si>
    <t>4.   DIETAS COMISIÓN INVERSIONES POR ENTIDAD (EN MILES DE EUROS)</t>
  </si>
  <si>
    <t xml:space="preserve">1.  REMUNERACIONES DE SOCIEDADES PARTICIPADAS POR ENTIDAD (EN MILES DE EUROS) </t>
  </si>
  <si>
    <t xml:space="preserve">2.  CONSEJEROS QUE NO HAN APROBADO EL IAGC </t>
  </si>
  <si>
    <t xml:space="preserve">      - 1 CONSEJERO (Nº DE CAJAS)</t>
  </si>
  <si>
    <t xml:space="preserve">      - 2 CONSEJEROS (Nº DE CAJAS)</t>
  </si>
  <si>
    <t xml:space="preserve">      - &gt;2 CONSEJEROS (Nº DE CAJAS)</t>
  </si>
  <si>
    <t xml:space="preserve">      - CAJAS CON MÁS DE 1 VICEPRESIDENTE</t>
  </si>
  <si>
    <t>ASAMBLEA GENERAL DE LAS CAJAS DE AHORROS EMISORAS DE VALORES ADMITIDOS A NEGOCIACIÓN</t>
  </si>
  <si>
    <t>DATOS DE ASISTENCIA A LAS ASAMBLEAS GENERALES</t>
  </si>
  <si>
    <t xml:space="preserve">CONSEJO DE ADMINISTRACIÓN </t>
  </si>
  <si>
    <t xml:space="preserve"> COMISIÓN DE CONTROL </t>
  </si>
  <si>
    <t xml:space="preserve">OPERACIONES VINCULADAS </t>
  </si>
  <si>
    <t xml:space="preserve"> REMUNERACIONES</t>
  </si>
  <si>
    <t xml:space="preserve">CUADRO CA7 </t>
  </si>
  <si>
    <t xml:space="preserve">CUADRO CA1 </t>
  </si>
  <si>
    <t xml:space="preserve">CUADRO CA2 </t>
  </si>
  <si>
    <t xml:space="preserve">CUADRO CA3 </t>
  </si>
  <si>
    <t xml:space="preserve">CUADRO CA4 </t>
  </si>
  <si>
    <t xml:space="preserve">CUADRO CA5 </t>
  </si>
  <si>
    <t>CUADRO CA6</t>
  </si>
  <si>
    <t xml:space="preserve">CUADRO CA8 </t>
  </si>
  <si>
    <t xml:space="preserve">CUADRO CA9 </t>
  </si>
  <si>
    <t xml:space="preserve">CUADRO CA10 </t>
  </si>
  <si>
    <t xml:space="preserve">CUADRO CA11 </t>
  </si>
  <si>
    <t xml:space="preserve">CUADRO CA12 </t>
  </si>
  <si>
    <t xml:space="preserve">CUADRO CA13 </t>
  </si>
  <si>
    <t>CUADRO CA14</t>
  </si>
  <si>
    <t xml:space="preserve">5.   MECANISMOS PARA PRESERVAR  LA INDEPENDENCIA DEL AUDITOR, ANALISTAS, BANCOS DE INVERSIÓN Y AGENCIAS DE CALIFICACIÓN </t>
  </si>
  <si>
    <t>REMUNERACIONES</t>
  </si>
  <si>
    <t>Fuente: IAGC de las empresas y elaboración propia.</t>
  </si>
  <si>
    <t xml:space="preserve">       - % DE CAJAS CON REGLAMENTO</t>
  </si>
  <si>
    <t xml:space="preserve"> -  MÁS DE 2 REUNIONES (Nº DE CAJAS)</t>
  </si>
  <si>
    <t xml:space="preserve">      - CAJAS CON 1 VICEPRESIDENTE )</t>
  </si>
  <si>
    <t>3.   CARGO DE VICEPRESIDENTE (NÚMERO)</t>
  </si>
  <si>
    <t>2.   PRESIDENTE CON VOTO DE CALIDAD</t>
  </si>
  <si>
    <t xml:space="preserve">2.   COMISIÓN EJECUTIVA </t>
  </si>
  <si>
    <t>3.   COMISIÓN DE INVERSIONES</t>
  </si>
  <si>
    <t>OPERACIONES DE CRÉDITO,  AVAL O GARANTÍA</t>
  </si>
  <si>
    <t>3. PROMEDIO  PARTICIPACIONES SIGNIFICATIVAS DE LAS CAJAS</t>
  </si>
  <si>
    <t xml:space="preserve">  - NO FINANCIERO </t>
  </si>
  <si>
    <t xml:space="preserve">  - FINANCIERO </t>
  </si>
  <si>
    <t>DATOS DE LAS CAJAS DE AHORROS, AGREGADOS EN FUNCION DEL VOLUMEN TOTAL DE ACTIVOS</t>
  </si>
  <si>
    <t>CAJAS DE AHORROS EMISORAS DE VALORES ADMITIDOS A NEGOCIACIÓN</t>
  </si>
  <si>
    <t>CUADRO CA1.  ASAMBLEA GENERAL DE LAS CAJAS DE AHORROS EMISORAS DE VALORES ADMITIDOS A NEGOCIACIÓN</t>
  </si>
  <si>
    <t>CUADRO CA2.  DATOS DE ASISTENCIA A LAS ASAMBLEAS GENERALES</t>
  </si>
  <si>
    <t xml:space="preserve">CUADRO CA3.  CONSEJO DE ADMINISTRACIÓN </t>
  </si>
  <si>
    <t xml:space="preserve">CUADRO CA4.  CONSEJO DE ADMINISTRACIÓN </t>
  </si>
  <si>
    <t xml:space="preserve">CUADRO CA5.  CONSEJO DE ADMINISTRACIÓN </t>
  </si>
  <si>
    <t xml:space="preserve">CUADRO CA6.  CONSEJO DE ADMINISTRACIÓN </t>
  </si>
  <si>
    <t xml:space="preserve">CUADRO CA7.  CONSEJO DE ADMINISTRACIÓN </t>
  </si>
  <si>
    <t xml:space="preserve">CUADRO CA8.  COMISIÓN DE CONTROL </t>
  </si>
  <si>
    <t xml:space="preserve">CUADRO CA10.  OPERACIONES VINCULADAS </t>
  </si>
  <si>
    <t>CUADRO CA11.  INFORME ANUAL DE LA COMISIÓN DE INVERSIONES</t>
  </si>
  <si>
    <t>CUADRO CA12.  INFORME ANUAL DE LA COMISIÓN DE INVERSIONES</t>
  </si>
  <si>
    <t>CUADRO CA13.  REMUNERACIONES</t>
  </si>
  <si>
    <t>CUADRO CA14.  REMUNERACIONES</t>
  </si>
  <si>
    <t>CUADRO CA9.  OPERACIONES DE CRÉDITO, AVAL O GARANTÍA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</si>
</sst>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0"/>
    <numFmt numFmtId="174" formatCode="#,##0.0"/>
    <numFmt numFmtId="175" formatCode="0.0%"/>
    <numFmt numFmtId="176" formatCode="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00\ _P_t_a_-;\-* #,##0.000\ _P_t_a_-;_-* &quot;-&quot;??\ _P_t_a_-;_-@_-"/>
    <numFmt numFmtId="183" formatCode="_-* #,##0.0\ _P_t_a_-;\-* #,##0.0\ _P_t_a_-;_-* &quot;-&quot;??\ _P_t_a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Myriad Pro"/>
      <family val="2"/>
    </font>
    <font>
      <sz val="8"/>
      <name val="Myriad Pro"/>
      <family val="2"/>
    </font>
    <font>
      <sz val="10"/>
      <color indexed="16"/>
      <name val="Myriad Pro"/>
      <family val="2"/>
    </font>
    <font>
      <sz val="12"/>
      <color indexed="16"/>
      <name val="Myriad Pro"/>
      <family val="2"/>
    </font>
    <font>
      <b/>
      <sz val="10"/>
      <color indexed="16"/>
      <name val="Myriad Pro"/>
      <family val="2"/>
    </font>
    <font>
      <b/>
      <sz val="12"/>
      <color indexed="16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sz val="10"/>
      <name val="Courier"/>
      <family val="0"/>
    </font>
    <font>
      <sz val="8"/>
      <color indexed="10"/>
      <name val="Myriad Pro"/>
      <family val="2"/>
    </font>
    <font>
      <sz val="8"/>
      <name val="Myriad Pro Light"/>
      <family val="2"/>
    </font>
    <font>
      <b/>
      <sz val="10"/>
      <color indexed="16"/>
      <name val="Myriad Pro Light"/>
      <family val="2"/>
    </font>
    <font>
      <b/>
      <sz val="14"/>
      <name val="Myriad Pro"/>
      <family val="2"/>
    </font>
    <font>
      <b/>
      <sz val="9"/>
      <color indexed="16"/>
      <name val="Myriad Pro"/>
      <family val="2"/>
    </font>
    <font>
      <b/>
      <sz val="12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7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174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0" fillId="2" borderId="3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/>
    </xf>
    <xf numFmtId="0" fontId="5" fillId="2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9" fontId="4" fillId="3" borderId="3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174" fontId="5" fillId="3" borderId="5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left" vertical="center"/>
    </xf>
    <xf numFmtId="0" fontId="10" fillId="3" borderId="6" xfId="0" applyFont="1" applyFill="1" applyBorder="1" applyAlignment="1">
      <alignment/>
    </xf>
    <xf numFmtId="0" fontId="4" fillId="2" borderId="8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10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/>
    </xf>
    <xf numFmtId="0" fontId="10" fillId="3" borderId="1" xfId="0" applyFont="1" applyFill="1" applyBorder="1" applyAlignment="1">
      <alignment horizontal="right" vertical="center"/>
    </xf>
    <xf numFmtId="49" fontId="4" fillId="3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center" vertical="center"/>
    </xf>
    <xf numFmtId="172" fontId="5" fillId="3" borderId="5" xfId="17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172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172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/>
    </xf>
    <xf numFmtId="1" fontId="5" fillId="3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4" fontId="4" fillId="3" borderId="0" xfId="0" applyNumberFormat="1" applyFont="1" applyFill="1" applyAlignment="1">
      <alignment horizontal="center" vertical="center"/>
    </xf>
    <xf numFmtId="174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/>
    </xf>
    <xf numFmtId="10" fontId="5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172" fontId="5" fillId="3" borderId="2" xfId="17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72" fontId="4" fillId="3" borderId="5" xfId="17" applyNumberFormat="1" applyFont="1" applyFill="1" applyBorder="1" applyAlignment="1">
      <alignment horizontal="center" vertical="center"/>
    </xf>
    <xf numFmtId="174" fontId="4" fillId="3" borderId="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174" fontId="4" fillId="3" borderId="4" xfId="0" applyNumberFormat="1" applyFont="1" applyFill="1" applyBorder="1" applyAlignment="1">
      <alignment horizontal="center" vertical="center"/>
    </xf>
    <xf numFmtId="172" fontId="4" fillId="3" borderId="2" xfId="17" applyNumberFormat="1" applyFont="1" applyFill="1" applyBorder="1" applyAlignment="1">
      <alignment horizontal="center" vertical="center"/>
    </xf>
    <xf numFmtId="174" fontId="4" fillId="3" borderId="2" xfId="0" applyNumberFormat="1" applyFont="1" applyFill="1" applyBorder="1" applyAlignment="1">
      <alignment horizontal="center" vertical="center"/>
    </xf>
    <xf numFmtId="174" fontId="9" fillId="3" borderId="1" xfId="0" applyNumberFormat="1" applyFont="1" applyFill="1" applyBorder="1" applyAlignment="1">
      <alignment horizontal="center" vertical="center"/>
    </xf>
    <xf numFmtId="172" fontId="10" fillId="3" borderId="0" xfId="0" applyNumberFormat="1" applyFont="1" applyFill="1" applyAlignment="1">
      <alignment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72" fontId="5" fillId="0" borderId="5" xfId="0" applyNumberFormat="1" applyFont="1" applyFill="1" applyBorder="1" applyAlignment="1">
      <alignment horizontal="center" vertical="center"/>
    </xf>
    <xf numFmtId="172" fontId="5" fillId="0" borderId="5" xfId="22" applyNumberFormat="1" applyFont="1" applyFill="1" applyBorder="1" applyAlignment="1">
      <alignment horizontal="center" vertical="center"/>
    </xf>
    <xf numFmtId="172" fontId="5" fillId="3" borderId="5" xfId="0" applyNumberFormat="1" applyFont="1" applyFill="1" applyBorder="1" applyAlignment="1">
      <alignment horizontal="center" vertical="center"/>
    </xf>
    <xf numFmtId="172" fontId="5" fillId="3" borderId="5" xfId="19" applyNumberFormat="1" applyFont="1" applyFill="1" applyBorder="1" applyAlignment="1">
      <alignment horizontal="center" vertical="center"/>
    </xf>
    <xf numFmtId="172" fontId="5" fillId="3" borderId="0" xfId="22" applyNumberFormat="1" applyFont="1" applyFill="1" applyBorder="1" applyAlignment="1">
      <alignment horizontal="center" vertical="center"/>
    </xf>
    <xf numFmtId="172" fontId="5" fillId="3" borderId="5" xfId="22" applyNumberFormat="1" applyFont="1" applyFill="1" applyBorder="1" applyAlignment="1">
      <alignment horizontal="center" vertical="center"/>
    </xf>
    <xf numFmtId="172" fontId="5" fillId="3" borderId="6" xfId="19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72" fontId="5" fillId="0" borderId="2" xfId="0" applyNumberFormat="1" applyFont="1" applyFill="1" applyBorder="1" applyAlignment="1">
      <alignment horizontal="center" vertical="center"/>
    </xf>
    <xf numFmtId="172" fontId="5" fillId="3" borderId="4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1" fillId="3" borderId="0" xfId="15" applyFill="1" applyBorder="1" applyAlignment="1" applyProtection="1">
      <alignment horizontal="left" vertical="center" wrapText="1"/>
      <protection locked="0"/>
    </xf>
    <xf numFmtId="0" fontId="1" fillId="3" borderId="0" xfId="15" applyFill="1" applyBorder="1" applyAlignment="1">
      <alignment vertical="center" wrapText="1"/>
    </xf>
    <xf numFmtId="0" fontId="15" fillId="3" borderId="0" xfId="0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17" fillId="0" borderId="0" xfId="15" applyFont="1" applyBorder="1" applyAlignment="1">
      <alignment horizontal="left" indent="4"/>
    </xf>
    <xf numFmtId="0" fontId="16" fillId="3" borderId="10" xfId="0" applyFont="1" applyFill="1" applyBorder="1" applyAlignment="1">
      <alignment vertical="top"/>
    </xf>
    <xf numFmtId="0" fontId="18" fillId="3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5.421875" style="153" customWidth="1"/>
    <col min="2" max="16384" width="11.421875" style="153" customWidth="1"/>
  </cols>
  <sheetData>
    <row r="1" ht="19.5" thickBot="1">
      <c r="A1" s="173" t="s">
        <v>128</v>
      </c>
    </row>
    <row r="2" ht="15.75">
      <c r="A2" s="174" t="s">
        <v>129</v>
      </c>
    </row>
    <row r="3" spans="1:16" ht="13.5">
      <c r="A3" s="172" t="s">
        <v>130</v>
      </c>
      <c r="B3" s="154"/>
      <c r="C3" s="154"/>
      <c r="D3" s="154"/>
      <c r="E3" s="154"/>
      <c r="F3" s="154"/>
      <c r="G3" s="154"/>
      <c r="H3" s="154"/>
      <c r="I3" s="154"/>
      <c r="J3" s="155"/>
      <c r="K3" s="155"/>
      <c r="L3" s="156"/>
      <c r="M3" s="156"/>
      <c r="N3" s="156"/>
      <c r="O3" s="156"/>
      <c r="P3" s="156"/>
    </row>
    <row r="4" spans="1:16" ht="13.5">
      <c r="A4" s="172" t="s">
        <v>131</v>
      </c>
      <c r="B4" s="154"/>
      <c r="C4" s="154"/>
      <c r="D4" s="154"/>
      <c r="E4" s="154"/>
      <c r="F4" s="154"/>
      <c r="G4" s="154"/>
      <c r="H4" s="154"/>
      <c r="I4" s="154"/>
      <c r="J4" s="155"/>
      <c r="K4" s="155"/>
      <c r="L4" s="156"/>
      <c r="M4" s="156"/>
      <c r="N4" s="156"/>
      <c r="O4" s="156"/>
      <c r="P4" s="156"/>
    </row>
    <row r="5" spans="1:16" ht="13.5">
      <c r="A5" s="172" t="s">
        <v>132</v>
      </c>
      <c r="B5" s="154"/>
      <c r="C5" s="154"/>
      <c r="D5" s="154"/>
      <c r="E5" s="154"/>
      <c r="F5" s="154"/>
      <c r="G5" s="154"/>
      <c r="H5" s="154"/>
      <c r="I5" s="154"/>
      <c r="J5" s="155"/>
      <c r="K5" s="155"/>
      <c r="L5" s="156"/>
      <c r="M5" s="156"/>
      <c r="N5" s="156"/>
      <c r="O5" s="156"/>
      <c r="P5" s="156"/>
    </row>
    <row r="6" spans="1:16" ht="13.5">
      <c r="A6" s="172" t="s">
        <v>133</v>
      </c>
      <c r="B6" s="154"/>
      <c r="C6" s="154"/>
      <c r="D6" s="154"/>
      <c r="E6" s="154"/>
      <c r="F6" s="154"/>
      <c r="G6" s="154"/>
      <c r="H6" s="154"/>
      <c r="I6" s="154"/>
      <c r="J6" s="155"/>
      <c r="K6" s="155"/>
      <c r="L6" s="156"/>
      <c r="M6" s="156"/>
      <c r="N6" s="156"/>
      <c r="O6" s="156"/>
      <c r="P6" s="156"/>
    </row>
    <row r="7" spans="1:16" ht="13.5">
      <c r="A7" s="172" t="s">
        <v>134</v>
      </c>
      <c r="B7" s="154"/>
      <c r="C7" s="154"/>
      <c r="D7" s="154"/>
      <c r="E7" s="154"/>
      <c r="F7" s="154"/>
      <c r="G7" s="154"/>
      <c r="H7" s="154"/>
      <c r="I7" s="154"/>
      <c r="J7" s="155"/>
      <c r="K7" s="155"/>
      <c r="L7" s="156"/>
      <c r="M7" s="156"/>
      <c r="N7" s="156"/>
      <c r="O7" s="156"/>
      <c r="P7" s="156"/>
    </row>
    <row r="8" spans="1:16" ht="13.5">
      <c r="A8" s="172" t="s">
        <v>135</v>
      </c>
      <c r="B8" s="154"/>
      <c r="C8" s="154"/>
      <c r="D8" s="154"/>
      <c r="E8" s="154"/>
      <c r="F8" s="154"/>
      <c r="G8" s="154"/>
      <c r="H8" s="154"/>
      <c r="I8" s="154"/>
      <c r="J8" s="155"/>
      <c r="K8" s="155"/>
      <c r="L8" s="156"/>
      <c r="M8" s="156"/>
      <c r="N8" s="156"/>
      <c r="O8" s="156"/>
      <c r="P8" s="156"/>
    </row>
    <row r="9" spans="1:16" ht="13.5">
      <c r="A9" s="172" t="s">
        <v>136</v>
      </c>
      <c r="B9" s="154"/>
      <c r="C9" s="154"/>
      <c r="D9" s="154"/>
      <c r="E9" s="154"/>
      <c r="F9" s="154"/>
      <c r="G9" s="154"/>
      <c r="H9" s="154"/>
      <c r="I9" s="154"/>
      <c r="J9" s="155"/>
      <c r="K9" s="155"/>
      <c r="L9" s="156"/>
      <c r="M9" s="156"/>
      <c r="N9" s="156"/>
      <c r="O9" s="156"/>
      <c r="P9" s="156"/>
    </row>
    <row r="10" spans="1:16" ht="13.5">
      <c r="A10" s="172" t="s">
        <v>137</v>
      </c>
      <c r="B10" s="154"/>
      <c r="C10" s="154"/>
      <c r="D10" s="154"/>
      <c r="E10" s="154"/>
      <c r="F10" s="154"/>
      <c r="G10" s="154"/>
      <c r="H10" s="154"/>
      <c r="I10" s="154"/>
      <c r="J10" s="155"/>
      <c r="K10" s="155"/>
      <c r="L10" s="156"/>
      <c r="M10" s="156"/>
      <c r="N10" s="156"/>
      <c r="O10" s="156"/>
      <c r="P10" s="156"/>
    </row>
    <row r="11" spans="1:16" ht="13.5">
      <c r="A11" s="172" t="s">
        <v>143</v>
      </c>
      <c r="B11" s="154"/>
      <c r="C11" s="154"/>
      <c r="D11" s="154"/>
      <c r="E11" s="154"/>
      <c r="F11" s="154"/>
      <c r="G11" s="154"/>
      <c r="H11" s="154"/>
      <c r="I11" s="154"/>
      <c r="J11" s="155"/>
      <c r="K11" s="155"/>
      <c r="L11" s="156"/>
      <c r="M11" s="156"/>
      <c r="N11" s="156"/>
      <c r="O11" s="156"/>
      <c r="P11" s="156"/>
    </row>
    <row r="12" spans="1:16" ht="13.5">
      <c r="A12" s="172" t="s">
        <v>138</v>
      </c>
      <c r="B12" s="154"/>
      <c r="C12" s="154"/>
      <c r="D12" s="154"/>
      <c r="E12" s="154"/>
      <c r="F12" s="154"/>
      <c r="G12" s="154"/>
      <c r="H12" s="154"/>
      <c r="I12" s="154"/>
      <c r="J12" s="155"/>
      <c r="K12" s="155"/>
      <c r="L12" s="156"/>
      <c r="M12" s="156"/>
      <c r="N12" s="156"/>
      <c r="O12" s="156"/>
      <c r="P12" s="156"/>
    </row>
    <row r="13" spans="1:16" ht="13.5">
      <c r="A13" s="172" t="s">
        <v>139</v>
      </c>
      <c r="B13" s="154"/>
      <c r="C13" s="154"/>
      <c r="D13" s="154"/>
      <c r="E13" s="154"/>
      <c r="F13" s="154"/>
      <c r="G13" s="154"/>
      <c r="H13" s="154"/>
      <c r="I13" s="154"/>
      <c r="J13" s="155"/>
      <c r="K13" s="155"/>
      <c r="L13" s="156"/>
      <c r="M13" s="156"/>
      <c r="N13" s="156"/>
      <c r="O13" s="156"/>
      <c r="P13" s="156"/>
    </row>
    <row r="14" spans="1:16" ht="13.5">
      <c r="A14" s="172" t="s">
        <v>140</v>
      </c>
      <c r="B14" s="154"/>
      <c r="C14" s="154"/>
      <c r="D14" s="154"/>
      <c r="E14" s="154"/>
      <c r="F14" s="154"/>
      <c r="G14" s="154"/>
      <c r="H14" s="154"/>
      <c r="I14" s="154"/>
      <c r="J14" s="155"/>
      <c r="K14" s="155"/>
      <c r="L14" s="156"/>
      <c r="M14" s="156"/>
      <c r="N14" s="156"/>
      <c r="O14" s="156"/>
      <c r="P14" s="156"/>
    </row>
    <row r="15" spans="1:16" ht="13.5">
      <c r="A15" s="172" t="s">
        <v>141</v>
      </c>
      <c r="B15" s="154"/>
      <c r="C15" s="154"/>
      <c r="D15" s="154"/>
      <c r="E15" s="154"/>
      <c r="F15" s="154"/>
      <c r="G15" s="154"/>
      <c r="H15" s="154"/>
      <c r="I15" s="154"/>
      <c r="J15" s="155"/>
      <c r="K15" s="155"/>
      <c r="L15" s="156"/>
      <c r="M15" s="156"/>
      <c r="N15" s="156"/>
      <c r="O15" s="156"/>
      <c r="P15" s="156"/>
    </row>
    <row r="16" spans="1:16" ht="13.5">
      <c r="A16" s="172" t="s">
        <v>142</v>
      </c>
      <c r="B16" s="154"/>
      <c r="C16" s="154"/>
      <c r="D16" s="154"/>
      <c r="E16" s="154"/>
      <c r="F16" s="154"/>
      <c r="G16" s="154"/>
      <c r="H16" s="154"/>
      <c r="I16" s="154"/>
      <c r="J16" s="155"/>
      <c r="K16" s="155"/>
      <c r="L16" s="156"/>
      <c r="M16" s="156"/>
      <c r="N16" s="156"/>
      <c r="O16" s="156"/>
      <c r="P16" s="156"/>
    </row>
  </sheetData>
  <mergeCells count="14">
    <mergeCell ref="L15:P15"/>
    <mergeCell ref="L16:P16"/>
    <mergeCell ref="L11:P11"/>
    <mergeCell ref="L12:P12"/>
    <mergeCell ref="L13:P13"/>
    <mergeCell ref="L14:P14"/>
    <mergeCell ref="L7:P7"/>
    <mergeCell ref="L8:P8"/>
    <mergeCell ref="L9:P9"/>
    <mergeCell ref="L10:P10"/>
    <mergeCell ref="L5:P5"/>
    <mergeCell ref="L6:P6"/>
    <mergeCell ref="L3:P3"/>
    <mergeCell ref="L4:P4"/>
  </mergeCells>
  <hyperlinks>
    <hyperlink ref="A3:K3" location="'CA1'!A1" display="CUADRO CA1  ASAMBLEA GENERAL DE LAS CAJAS DE AHORROS EMISORAS DE VALORES ADMITIDOS A NEGOCIACIÓN"/>
    <hyperlink ref="A4:K4" location="'CA2'!A1" display="CUADRO CA2  DATOS DE ASISTENCIA A LAS ASAMBLEAS GENERALES"/>
    <hyperlink ref="A5:K5" location="'CA3'!A1" display="CUADRO CA3  CONSEJO DE ADMINISTRACIÓN "/>
    <hyperlink ref="A6:K6" location="'CA4'!A1" display="CUADRO CA4  CONSEJO DE ADMINISTRACIÓN "/>
    <hyperlink ref="A7:K7" location="'CA5'!A1" display="CUADRO CA5  CONSEJO DE ADMINISTRACIÓN "/>
    <hyperlink ref="A8:K8" location="'CA6'!A1" display="CUADRO CA6  CONSEJO DE ADMINISTRACIÓN "/>
    <hyperlink ref="A9:K9" location="'CA7'!A1" display="CUADRO CA7  CONSEJO DE ADMINISTRACIÓN "/>
    <hyperlink ref="A10:K10" location="'CA8'!A1" display="CUADRO CA8  COMISIÓN DE CONTROL "/>
    <hyperlink ref="A11:K11" location="'CA9'!A1" display="CUADRO CA9  OPERACIONES DE CRÉDITO,  AVAL O GARANTÍA"/>
    <hyperlink ref="A12:K12" location="'CA10'!A1" display="CUADRO CA10  OPERACIONES VINCULADAS "/>
    <hyperlink ref="A13:K13" location="'CA11'!A1" display="CUADRO CA11  INFORME ANUAL DE LA COMISIÓN DE INVERSIONES"/>
    <hyperlink ref="A14:K14" location="'CA12'!A1" display="CUADRO CA12  INFORME ANUAL DE LA COMISIÓN DE INVERSIONES"/>
    <hyperlink ref="A15:K15" location="'CA13'!A1" display="CUADRO CA13  REMUNERACIONES"/>
    <hyperlink ref="A16:K16" location="'CA14'!A1" display="CUADRO CA14  REMUNERACIONES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A1" sqref="A1"/>
    </sheetView>
  </sheetViews>
  <sheetFormatPr defaultColWidth="11.421875" defaultRowHeight="12.75"/>
  <cols>
    <col min="1" max="1" width="29.421875" style="36" customWidth="1"/>
    <col min="2" max="2" width="6.28125" style="36" customWidth="1"/>
    <col min="3" max="3" width="5.7109375" style="36" customWidth="1"/>
    <col min="4" max="5" width="6.28125" style="36" customWidth="1"/>
    <col min="6" max="6" width="7.140625" style="36" customWidth="1"/>
    <col min="7" max="23" width="6.28125" style="36" customWidth="1"/>
    <col min="24" max="16384" width="11.421875" style="36" customWidth="1"/>
  </cols>
  <sheetData>
    <row r="1" spans="1:10" s="10" customFormat="1" ht="15.75" customHeight="1">
      <c r="A1" s="11"/>
      <c r="J1" s="11"/>
    </row>
    <row r="2" spans="1:10" s="10" customFormat="1" ht="15.75" customHeight="1">
      <c r="A2" s="11"/>
      <c r="J2" s="11"/>
    </row>
    <row r="3" spans="1:7" s="19" customFormat="1" ht="15.75" customHeight="1">
      <c r="A3" s="165"/>
      <c r="B3" s="165"/>
      <c r="C3" s="165"/>
      <c r="D3" s="165"/>
      <c r="E3" s="165"/>
      <c r="F3" s="165"/>
      <c r="G3" s="165"/>
    </row>
    <row r="4" spans="1:23" s="19" customFormat="1" ht="23.25" customHeight="1">
      <c r="A4" s="169" t="s">
        <v>124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80"/>
      <c r="R4" s="80"/>
      <c r="S4" s="80"/>
      <c r="T4" s="80"/>
      <c r="U4" s="80"/>
      <c r="V4" s="76"/>
      <c r="W4" s="78" t="s">
        <v>108</v>
      </c>
    </row>
    <row r="5" spans="1:23" ht="13.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3:23" ht="13.5">
      <c r="C6" s="168" t="s">
        <v>10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8" spans="1:23" ht="13.5">
      <c r="A8" s="12"/>
      <c r="B8" s="68"/>
      <c r="C8" s="166" t="s">
        <v>0</v>
      </c>
      <c r="D8" s="167"/>
      <c r="E8" s="167"/>
      <c r="F8" s="166" t="s">
        <v>1</v>
      </c>
      <c r="G8" s="167"/>
      <c r="H8" s="167"/>
      <c r="I8" s="166" t="s">
        <v>2</v>
      </c>
      <c r="J8" s="167"/>
      <c r="K8" s="167"/>
      <c r="L8" s="166" t="s">
        <v>3</v>
      </c>
      <c r="M8" s="167"/>
      <c r="N8" s="167"/>
      <c r="O8" s="166" t="s">
        <v>4</v>
      </c>
      <c r="P8" s="167"/>
      <c r="Q8" s="167"/>
      <c r="R8" s="166" t="s">
        <v>5</v>
      </c>
      <c r="S8" s="167"/>
      <c r="T8" s="167"/>
      <c r="U8" s="166" t="s">
        <v>6</v>
      </c>
      <c r="V8" s="167"/>
      <c r="W8" s="167"/>
    </row>
    <row r="9" spans="1:23" s="38" customFormat="1" ht="13.5">
      <c r="A9" s="13"/>
      <c r="B9" s="69"/>
      <c r="C9" s="44">
        <v>2009</v>
      </c>
      <c r="D9" s="44">
        <v>2008</v>
      </c>
      <c r="E9" s="44">
        <v>2007</v>
      </c>
      <c r="F9" s="44">
        <v>2009</v>
      </c>
      <c r="G9" s="44">
        <v>2008</v>
      </c>
      <c r="H9" s="44">
        <v>2007</v>
      </c>
      <c r="I9" s="44">
        <v>2009</v>
      </c>
      <c r="J9" s="44">
        <v>2008</v>
      </c>
      <c r="K9" s="44">
        <v>2007</v>
      </c>
      <c r="L9" s="44">
        <v>2009</v>
      </c>
      <c r="M9" s="44">
        <v>2008</v>
      </c>
      <c r="N9" s="44">
        <v>2007</v>
      </c>
      <c r="O9" s="44">
        <v>2009</v>
      </c>
      <c r="P9" s="44">
        <v>2008</v>
      </c>
      <c r="Q9" s="44">
        <v>2007</v>
      </c>
      <c r="R9" s="44">
        <v>2009</v>
      </c>
      <c r="S9" s="44">
        <v>2008</v>
      </c>
      <c r="T9" s="44">
        <v>2007</v>
      </c>
      <c r="U9" s="44">
        <v>2009</v>
      </c>
      <c r="V9" s="44">
        <v>2008</v>
      </c>
      <c r="W9" s="44">
        <v>2007</v>
      </c>
    </row>
    <row r="10" spans="1:23" ht="13.5">
      <c r="A10" s="4" t="s">
        <v>11</v>
      </c>
      <c r="B10" s="5"/>
      <c r="C10" s="51">
        <v>3</v>
      </c>
      <c r="D10" s="51">
        <v>4</v>
      </c>
      <c r="E10" s="51">
        <v>3</v>
      </c>
      <c r="F10" s="51">
        <v>3</v>
      </c>
      <c r="G10" s="51">
        <v>2</v>
      </c>
      <c r="H10" s="51">
        <v>3</v>
      </c>
      <c r="I10" s="51">
        <v>2</v>
      </c>
      <c r="J10" s="51">
        <v>3</v>
      </c>
      <c r="K10" s="51">
        <v>3</v>
      </c>
      <c r="L10" s="51">
        <v>8</v>
      </c>
      <c r="M10" s="51">
        <v>7</v>
      </c>
      <c r="N10" s="51">
        <v>8</v>
      </c>
      <c r="O10" s="51">
        <v>10</v>
      </c>
      <c r="P10" s="51">
        <v>10</v>
      </c>
      <c r="Q10" s="51">
        <v>10</v>
      </c>
      <c r="R10" s="51">
        <v>16</v>
      </c>
      <c r="S10" s="51">
        <v>16</v>
      </c>
      <c r="T10" s="51">
        <v>15</v>
      </c>
      <c r="U10" s="51">
        <v>42</v>
      </c>
      <c r="V10" s="51">
        <v>42</v>
      </c>
      <c r="W10" s="51">
        <v>42</v>
      </c>
    </row>
    <row r="11" spans="1:23" ht="22.5">
      <c r="A11" s="67" t="s">
        <v>61</v>
      </c>
      <c r="B11" s="6"/>
      <c r="C11" s="48"/>
      <c r="D11" s="48"/>
      <c r="E11" s="104"/>
      <c r="F11" s="48"/>
      <c r="G11" s="48"/>
      <c r="H11" s="104"/>
      <c r="I11" s="48"/>
      <c r="J11" s="48"/>
      <c r="K11" s="104"/>
      <c r="L11" s="48"/>
      <c r="M11" s="48"/>
      <c r="N11" s="104"/>
      <c r="O11" s="48"/>
      <c r="P11" s="48"/>
      <c r="Q11" s="104"/>
      <c r="R11" s="48"/>
      <c r="S11" s="48"/>
      <c r="T11" s="104"/>
      <c r="U11" s="48"/>
      <c r="V11" s="48"/>
      <c r="W11" s="104"/>
    </row>
    <row r="12" spans="1:23" ht="13.5" customHeight="1">
      <c r="A12" s="22" t="s">
        <v>62</v>
      </c>
      <c r="B12" s="23"/>
      <c r="C12" s="61">
        <v>5.333333333333333</v>
      </c>
      <c r="D12" s="61">
        <v>8</v>
      </c>
      <c r="E12" s="61">
        <v>6.333333333333333</v>
      </c>
      <c r="F12" s="61">
        <v>3.6666666666666665</v>
      </c>
      <c r="G12" s="61">
        <v>9.5</v>
      </c>
      <c r="H12" s="61">
        <v>9.333333333333334</v>
      </c>
      <c r="I12" s="61">
        <v>5</v>
      </c>
      <c r="J12" s="61">
        <v>7.66</v>
      </c>
      <c r="K12" s="61">
        <v>14</v>
      </c>
      <c r="L12" s="61">
        <v>14.625</v>
      </c>
      <c r="M12" s="61">
        <v>9.28</v>
      </c>
      <c r="N12" s="61">
        <v>17.25</v>
      </c>
      <c r="O12" s="61">
        <v>8.9</v>
      </c>
      <c r="P12" s="61">
        <v>13.8</v>
      </c>
      <c r="Q12" s="61">
        <v>25</v>
      </c>
      <c r="R12" s="61">
        <v>16.5</v>
      </c>
      <c r="S12" s="61">
        <v>20.81</v>
      </c>
      <c r="T12" s="61">
        <v>20.066666666666666</v>
      </c>
      <c r="U12" s="61">
        <v>12.071428571428571</v>
      </c>
      <c r="V12" s="61">
        <v>14.52</v>
      </c>
      <c r="W12" s="61">
        <v>18.523809523809526</v>
      </c>
    </row>
    <row r="13" spans="1:23" ht="13.5" customHeight="1">
      <c r="A13" s="22" t="s">
        <v>63</v>
      </c>
      <c r="B13" s="23"/>
      <c r="C13" s="61">
        <v>1522.5</v>
      </c>
      <c r="D13" s="61">
        <v>223.9375</v>
      </c>
      <c r="E13" s="61">
        <v>134.21052631578948</v>
      </c>
      <c r="F13" s="61">
        <v>196</v>
      </c>
      <c r="G13" s="61">
        <v>68.6842105263158</v>
      </c>
      <c r="H13" s="61">
        <v>41.107142857142854</v>
      </c>
      <c r="I13" s="61">
        <v>230</v>
      </c>
      <c r="J13" s="61">
        <v>98.21739130434783</v>
      </c>
      <c r="K13" s="61">
        <v>170.28571428571428</v>
      </c>
      <c r="L13" s="61">
        <v>1086.75</v>
      </c>
      <c r="M13" s="61">
        <v>301.75384615384615</v>
      </c>
      <c r="N13" s="61">
        <v>149.07971014492753</v>
      </c>
      <c r="O13" s="61">
        <v>2044.7</v>
      </c>
      <c r="P13" s="61">
        <v>152.1086956521739</v>
      </c>
      <c r="Q13" s="61">
        <v>418.688</v>
      </c>
      <c r="R13" s="61">
        <v>7427.4</v>
      </c>
      <c r="S13" s="61">
        <v>467.3333333333333</v>
      </c>
      <c r="T13" s="61">
        <v>263.1727574750831</v>
      </c>
      <c r="U13" s="61">
        <v>3795.2368421052633</v>
      </c>
      <c r="V13" s="61">
        <v>339.2737704918033</v>
      </c>
      <c r="W13" s="61">
        <v>276.7519280205656</v>
      </c>
    </row>
    <row r="14" spans="1:23" ht="13.5" customHeight="1">
      <c r="A14" s="7" t="s">
        <v>15</v>
      </c>
      <c r="B14" s="25"/>
      <c r="C14" s="71">
        <v>2689</v>
      </c>
      <c r="D14" s="71">
        <v>5094</v>
      </c>
      <c r="E14" s="71">
        <v>1262</v>
      </c>
      <c r="F14" s="71">
        <v>226</v>
      </c>
      <c r="G14" s="71">
        <v>866</v>
      </c>
      <c r="H14" s="71">
        <v>602</v>
      </c>
      <c r="I14" s="71">
        <v>230</v>
      </c>
      <c r="J14" s="71">
        <v>1111</v>
      </c>
      <c r="K14" s="71">
        <v>6244</v>
      </c>
      <c r="L14" s="71">
        <v>3178</v>
      </c>
      <c r="M14" s="71">
        <v>17450</v>
      </c>
      <c r="N14" s="71">
        <v>7075</v>
      </c>
      <c r="O14" s="71">
        <v>8815</v>
      </c>
      <c r="P14" s="71">
        <v>6615</v>
      </c>
      <c r="Q14" s="71">
        <v>77657</v>
      </c>
      <c r="R14" s="71">
        <v>23716</v>
      </c>
      <c r="S14" s="71">
        <v>44759</v>
      </c>
      <c r="T14" s="71">
        <v>29300</v>
      </c>
      <c r="U14" s="71">
        <v>23716</v>
      </c>
      <c r="V14" s="71">
        <v>44759</v>
      </c>
      <c r="W14" s="71">
        <v>77657</v>
      </c>
    </row>
    <row r="15" spans="1:23" ht="13.5" customHeight="1">
      <c r="A15" s="7" t="s">
        <v>64</v>
      </c>
      <c r="B15" s="25"/>
      <c r="C15" s="71">
        <v>356</v>
      </c>
      <c r="D15" s="71">
        <v>1</v>
      </c>
      <c r="E15" s="71">
        <v>471</v>
      </c>
      <c r="F15" s="71">
        <v>166</v>
      </c>
      <c r="G15" s="71">
        <v>439</v>
      </c>
      <c r="H15" s="71">
        <v>208</v>
      </c>
      <c r="I15" s="71">
        <v>230</v>
      </c>
      <c r="J15" s="71">
        <v>556</v>
      </c>
      <c r="K15" s="71">
        <v>272</v>
      </c>
      <c r="L15" s="71">
        <v>355</v>
      </c>
      <c r="M15" s="71">
        <v>65</v>
      </c>
      <c r="N15" s="71">
        <v>120</v>
      </c>
      <c r="O15" s="71">
        <v>8</v>
      </c>
      <c r="P15" s="71">
        <v>159</v>
      </c>
      <c r="Q15" s="71">
        <v>60</v>
      </c>
      <c r="R15" s="71">
        <v>133</v>
      </c>
      <c r="S15" s="71">
        <v>29</v>
      </c>
      <c r="T15" s="71">
        <v>46</v>
      </c>
      <c r="U15" s="71">
        <v>8</v>
      </c>
      <c r="V15" s="71">
        <v>1</v>
      </c>
      <c r="W15" s="71">
        <v>46</v>
      </c>
    </row>
    <row r="16" spans="1:23" ht="13.5" customHeight="1">
      <c r="A16" s="24" t="s">
        <v>7</v>
      </c>
      <c r="B16" s="23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ht="20.25" customHeight="1">
      <c r="A17" s="67" t="s">
        <v>65</v>
      </c>
      <c r="B17" s="23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ht="13.5" customHeight="1">
      <c r="A18" s="22" t="s">
        <v>62</v>
      </c>
      <c r="B18" s="23"/>
      <c r="C18" s="61">
        <v>0.6666666666666666</v>
      </c>
      <c r="D18" s="61">
        <v>3.5</v>
      </c>
      <c r="E18" s="61">
        <v>2.3333333333333335</v>
      </c>
      <c r="F18" s="61">
        <v>1.6666666666666667</v>
      </c>
      <c r="G18" s="61">
        <v>1.5</v>
      </c>
      <c r="H18" s="61">
        <v>2.6666666666666665</v>
      </c>
      <c r="I18" s="61">
        <v>2.5</v>
      </c>
      <c r="J18" s="61">
        <v>2</v>
      </c>
      <c r="K18" s="61">
        <v>3</v>
      </c>
      <c r="L18" s="61">
        <v>4.375</v>
      </c>
      <c r="M18" s="61">
        <v>5.142857142857143</v>
      </c>
      <c r="N18" s="61">
        <v>6.5</v>
      </c>
      <c r="O18" s="61">
        <v>5</v>
      </c>
      <c r="P18" s="61">
        <v>4.9</v>
      </c>
      <c r="Q18" s="61">
        <v>5.2</v>
      </c>
      <c r="R18" s="61">
        <v>5.4375</v>
      </c>
      <c r="S18" s="61">
        <v>7.1875</v>
      </c>
      <c r="T18" s="61">
        <v>6.333333333333333</v>
      </c>
      <c r="U18" s="61">
        <v>4.380952380952381</v>
      </c>
      <c r="V18" s="61">
        <v>5.309523809523809</v>
      </c>
      <c r="W18" s="61">
        <v>5.309523809523809</v>
      </c>
    </row>
    <row r="19" spans="1:23" ht="13.5" customHeight="1">
      <c r="A19" s="22" t="s">
        <v>66</v>
      </c>
      <c r="B19" s="23"/>
      <c r="C19" s="61">
        <v>19</v>
      </c>
      <c r="D19" s="61">
        <v>82.07142857142857</v>
      </c>
      <c r="E19" s="61">
        <v>57.57142857142857</v>
      </c>
      <c r="F19" s="61">
        <v>59</v>
      </c>
      <c r="G19" s="61">
        <v>61.333333333333336</v>
      </c>
      <c r="H19" s="61">
        <v>35.125</v>
      </c>
      <c r="I19" s="61">
        <v>1261</v>
      </c>
      <c r="J19" s="61">
        <v>43.333333333333336</v>
      </c>
      <c r="K19" s="61">
        <v>47.55555555555556</v>
      </c>
      <c r="L19" s="61">
        <v>289</v>
      </c>
      <c r="M19" s="61">
        <v>58.27777777777778</v>
      </c>
      <c r="N19" s="61">
        <v>41.05769230769231</v>
      </c>
      <c r="O19" s="61">
        <v>831.75</v>
      </c>
      <c r="P19" s="61">
        <v>62.04081632653061</v>
      </c>
      <c r="Q19" s="61">
        <v>475.0192307692308</v>
      </c>
      <c r="R19" s="61">
        <v>491.375</v>
      </c>
      <c r="S19" s="61">
        <v>304.8608695652174</v>
      </c>
      <c r="T19" s="61">
        <v>89.25263157894737</v>
      </c>
      <c r="U19" s="61">
        <v>512.4857142857143</v>
      </c>
      <c r="V19" s="61">
        <v>187.39910313901345</v>
      </c>
      <c r="W19" s="61">
        <v>163.34977578475338</v>
      </c>
    </row>
    <row r="20" spans="1:23" ht="13.5" customHeight="1">
      <c r="A20" s="7" t="s">
        <v>15</v>
      </c>
      <c r="B20" s="25"/>
      <c r="C20" s="71">
        <v>19</v>
      </c>
      <c r="D20" s="71">
        <v>640</v>
      </c>
      <c r="E20" s="71">
        <v>353</v>
      </c>
      <c r="F20" s="71">
        <v>116</v>
      </c>
      <c r="G20" s="71">
        <v>184</v>
      </c>
      <c r="H20" s="71">
        <v>186</v>
      </c>
      <c r="I20" s="71">
        <v>1261</v>
      </c>
      <c r="J20" s="71">
        <v>240</v>
      </c>
      <c r="K20" s="71">
        <v>274</v>
      </c>
      <c r="L20" s="71">
        <v>1700</v>
      </c>
      <c r="M20" s="71">
        <v>1676</v>
      </c>
      <c r="N20" s="71">
        <v>1761</v>
      </c>
      <c r="O20" s="71">
        <v>3022</v>
      </c>
      <c r="P20" s="71">
        <v>900</v>
      </c>
      <c r="Q20" s="71">
        <v>14989</v>
      </c>
      <c r="R20" s="71">
        <v>3854</v>
      </c>
      <c r="S20" s="71">
        <v>25133</v>
      </c>
      <c r="T20" s="71">
        <v>2204</v>
      </c>
      <c r="U20" s="71">
        <v>3854</v>
      </c>
      <c r="V20" s="71">
        <v>25133</v>
      </c>
      <c r="W20" s="71">
        <v>14989</v>
      </c>
    </row>
    <row r="21" spans="1:23" ht="13.5" customHeight="1">
      <c r="A21" s="7" t="s">
        <v>64</v>
      </c>
      <c r="B21" s="25"/>
      <c r="C21" s="71">
        <v>19</v>
      </c>
      <c r="D21" s="71">
        <v>14</v>
      </c>
      <c r="E21" s="71">
        <v>50</v>
      </c>
      <c r="F21" s="71">
        <v>2</v>
      </c>
      <c r="G21" s="71">
        <v>184</v>
      </c>
      <c r="H21" s="71">
        <v>95</v>
      </c>
      <c r="I21" s="71">
        <v>1261</v>
      </c>
      <c r="J21" s="71">
        <v>20</v>
      </c>
      <c r="K21" s="71">
        <v>32</v>
      </c>
      <c r="L21" s="71">
        <v>1</v>
      </c>
      <c r="M21" s="71">
        <v>35</v>
      </c>
      <c r="N21" s="71">
        <v>3</v>
      </c>
      <c r="O21" s="71">
        <v>21</v>
      </c>
      <c r="P21" s="71">
        <v>10</v>
      </c>
      <c r="Q21" s="71">
        <v>43</v>
      </c>
      <c r="R21" s="71">
        <v>12</v>
      </c>
      <c r="S21" s="71">
        <v>30</v>
      </c>
      <c r="T21" s="71">
        <v>2</v>
      </c>
      <c r="U21" s="71">
        <v>1</v>
      </c>
      <c r="V21" s="71">
        <v>10</v>
      </c>
      <c r="W21" s="71">
        <v>2</v>
      </c>
    </row>
    <row r="22" spans="1:23" ht="13.5" customHeight="1">
      <c r="A22" s="24" t="s">
        <v>7</v>
      </c>
      <c r="B22" s="2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1:23" ht="21" customHeight="1">
      <c r="A23" s="67" t="s">
        <v>67</v>
      </c>
      <c r="B23" s="23"/>
      <c r="C23" s="48"/>
      <c r="D23" s="48"/>
      <c r="E23" s="61"/>
      <c r="F23" s="48"/>
      <c r="G23" s="61"/>
      <c r="H23" s="61"/>
      <c r="I23" s="48"/>
      <c r="J23" s="61"/>
      <c r="K23" s="61"/>
      <c r="L23" s="48"/>
      <c r="M23" s="61"/>
      <c r="N23" s="61"/>
      <c r="O23" s="48"/>
      <c r="P23" s="61"/>
      <c r="Q23" s="61"/>
      <c r="R23" s="48"/>
      <c r="S23" s="61"/>
      <c r="T23" s="61"/>
      <c r="U23" s="48"/>
      <c r="V23" s="61"/>
      <c r="W23" s="61"/>
    </row>
    <row r="24" spans="1:23" ht="13.5" customHeight="1">
      <c r="A24" s="22" t="s">
        <v>68</v>
      </c>
      <c r="B24" s="23"/>
      <c r="C24" s="61">
        <v>0</v>
      </c>
      <c r="D24" s="61">
        <v>0</v>
      </c>
      <c r="E24" s="61">
        <v>0.3333333333333333</v>
      </c>
      <c r="F24" s="61">
        <v>0</v>
      </c>
      <c r="G24" s="61">
        <v>0.5</v>
      </c>
      <c r="H24" s="61">
        <v>1</v>
      </c>
      <c r="I24" s="61">
        <v>0</v>
      </c>
      <c r="J24" s="61">
        <v>0</v>
      </c>
      <c r="K24" s="61">
        <v>1</v>
      </c>
      <c r="L24" s="61">
        <v>1.625</v>
      </c>
      <c r="M24" s="61">
        <v>1.8571428571428572</v>
      </c>
      <c r="N24" s="61">
        <v>2.125</v>
      </c>
      <c r="O24" s="61">
        <v>2.5</v>
      </c>
      <c r="P24" s="61">
        <v>2.4</v>
      </c>
      <c r="Q24" s="61">
        <v>4</v>
      </c>
      <c r="R24" s="61">
        <v>4.5</v>
      </c>
      <c r="S24" s="61">
        <v>4.875</v>
      </c>
      <c r="T24" s="61">
        <v>6.2</v>
      </c>
      <c r="U24" s="61">
        <v>2.619047619047619</v>
      </c>
      <c r="V24" s="61">
        <v>2.761904761904762</v>
      </c>
      <c r="W24" s="61">
        <v>3.738095238095238</v>
      </c>
    </row>
    <row r="25" spans="1:23" ht="13.5" customHeight="1">
      <c r="A25" s="22" t="s">
        <v>66</v>
      </c>
      <c r="B25" s="23"/>
      <c r="C25" s="61">
        <v>0</v>
      </c>
      <c r="D25" s="61">
        <v>0</v>
      </c>
      <c r="E25" s="61">
        <v>12</v>
      </c>
      <c r="F25" s="61">
        <v>0</v>
      </c>
      <c r="G25" s="61">
        <v>0</v>
      </c>
      <c r="H25" s="61">
        <v>40</v>
      </c>
      <c r="I25" s="61">
        <v>0</v>
      </c>
      <c r="J25" s="61">
        <v>0</v>
      </c>
      <c r="K25" s="61">
        <v>6.333333333333333</v>
      </c>
      <c r="L25" s="61">
        <v>194.66666666666666</v>
      </c>
      <c r="M25" s="61">
        <v>128.3846153846154</v>
      </c>
      <c r="N25" s="61">
        <v>132.41176470588235</v>
      </c>
      <c r="O25" s="61">
        <v>1135.2</v>
      </c>
      <c r="P25" s="61">
        <v>151.875</v>
      </c>
      <c r="Q25" s="61">
        <v>172.925</v>
      </c>
      <c r="R25" s="61">
        <v>2316.3333333333335</v>
      </c>
      <c r="S25" s="61">
        <v>281.2435897435897</v>
      </c>
      <c r="T25" s="61">
        <v>382.60215053763443</v>
      </c>
      <c r="U25" s="61">
        <v>1782.8260869565217</v>
      </c>
      <c r="V25" s="61">
        <v>235.06896551724137</v>
      </c>
      <c r="W25" s="61">
        <v>285.9936305732484</v>
      </c>
    </row>
    <row r="26" spans="1:23" ht="13.5" customHeight="1">
      <c r="A26" s="7" t="s">
        <v>15</v>
      </c>
      <c r="B26" s="25"/>
      <c r="C26" s="61">
        <v>0</v>
      </c>
      <c r="D26" s="61">
        <v>0</v>
      </c>
      <c r="E26" s="71">
        <v>12</v>
      </c>
      <c r="F26" s="61">
        <v>0</v>
      </c>
      <c r="G26" s="71">
        <v>17</v>
      </c>
      <c r="H26" s="71">
        <v>120</v>
      </c>
      <c r="I26" s="61">
        <v>0</v>
      </c>
      <c r="J26" s="61">
        <v>0</v>
      </c>
      <c r="K26" s="71">
        <v>19</v>
      </c>
      <c r="L26" s="71">
        <v>294</v>
      </c>
      <c r="M26" s="71">
        <v>786</v>
      </c>
      <c r="N26" s="71">
        <v>800</v>
      </c>
      <c r="O26" s="61">
        <v>2184</v>
      </c>
      <c r="P26" s="71">
        <v>2139</v>
      </c>
      <c r="Q26" s="71">
        <v>2778</v>
      </c>
      <c r="R26" s="71">
        <v>12390</v>
      </c>
      <c r="S26" s="71">
        <v>8936</v>
      </c>
      <c r="T26" s="71">
        <v>17552</v>
      </c>
      <c r="U26" s="71">
        <v>12390</v>
      </c>
      <c r="V26" s="71">
        <v>8936</v>
      </c>
      <c r="W26" s="71">
        <v>17552</v>
      </c>
    </row>
    <row r="27" spans="1:23" ht="13.5" customHeight="1">
      <c r="A27" s="7" t="s">
        <v>64</v>
      </c>
      <c r="B27" s="25"/>
      <c r="C27" s="61">
        <v>0</v>
      </c>
      <c r="D27" s="61">
        <v>0</v>
      </c>
      <c r="E27" s="71">
        <v>12</v>
      </c>
      <c r="F27" s="61">
        <v>0</v>
      </c>
      <c r="G27" s="71">
        <v>17</v>
      </c>
      <c r="H27" s="71">
        <v>120</v>
      </c>
      <c r="I27" s="61">
        <v>0</v>
      </c>
      <c r="J27" s="61">
        <v>0</v>
      </c>
      <c r="K27" s="71">
        <v>19</v>
      </c>
      <c r="L27" s="71">
        <v>70</v>
      </c>
      <c r="M27" s="71">
        <v>199</v>
      </c>
      <c r="N27" s="71">
        <v>14</v>
      </c>
      <c r="O27" s="61">
        <v>292</v>
      </c>
      <c r="P27" s="71">
        <v>208</v>
      </c>
      <c r="Q27" s="71">
        <v>7</v>
      </c>
      <c r="R27" s="71">
        <v>1</v>
      </c>
      <c r="S27" s="71">
        <v>32</v>
      </c>
      <c r="T27" s="71">
        <v>11</v>
      </c>
      <c r="U27" s="71">
        <v>1</v>
      </c>
      <c r="V27" s="71">
        <v>17</v>
      </c>
      <c r="W27" s="71">
        <v>7</v>
      </c>
    </row>
    <row r="28" spans="1:23" ht="13.5" customHeight="1">
      <c r="A28" s="24" t="s">
        <v>7</v>
      </c>
      <c r="B28" s="23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ht="21.75" customHeight="1">
      <c r="A29" s="67" t="s">
        <v>69</v>
      </c>
      <c r="B29" s="23"/>
      <c r="C29" s="48"/>
      <c r="D29" s="48"/>
      <c r="E29" s="61"/>
      <c r="F29" s="48"/>
      <c r="G29" s="48"/>
      <c r="H29" s="61"/>
      <c r="I29" s="48"/>
      <c r="J29" s="48"/>
      <c r="K29" s="61"/>
      <c r="L29" s="48"/>
      <c r="M29" s="48"/>
      <c r="N29" s="61"/>
      <c r="O29" s="48"/>
      <c r="P29" s="48"/>
      <c r="Q29" s="61"/>
      <c r="R29" s="48"/>
      <c r="S29" s="48"/>
      <c r="T29" s="61"/>
      <c r="U29" s="48"/>
      <c r="V29" s="48"/>
      <c r="W29" s="61"/>
    </row>
    <row r="30" spans="1:23" ht="13.5" customHeight="1">
      <c r="A30" s="22" t="s">
        <v>62</v>
      </c>
      <c r="B30" s="23"/>
      <c r="C30" s="61">
        <v>8.333333333333334</v>
      </c>
      <c r="D30" s="61">
        <v>5</v>
      </c>
      <c r="E30" s="61">
        <v>4</v>
      </c>
      <c r="F30" s="61">
        <v>10.333333333333334</v>
      </c>
      <c r="G30" s="61">
        <v>10</v>
      </c>
      <c r="H30" s="61">
        <v>10.666666666666666</v>
      </c>
      <c r="I30" s="61">
        <v>4</v>
      </c>
      <c r="J30" s="61">
        <v>15.666666666666666</v>
      </c>
      <c r="K30" s="61">
        <v>12.666666666666666</v>
      </c>
      <c r="L30" s="61">
        <v>14.75</v>
      </c>
      <c r="M30" s="61">
        <v>13.857142857142858</v>
      </c>
      <c r="N30" s="61">
        <v>8.75</v>
      </c>
      <c r="O30" s="61">
        <v>27.2</v>
      </c>
      <c r="P30" s="61">
        <v>25.5</v>
      </c>
      <c r="Q30" s="61">
        <v>37.9</v>
      </c>
      <c r="R30" s="61">
        <v>19.25</v>
      </c>
      <c r="S30" s="61">
        <v>20.0625</v>
      </c>
      <c r="T30" s="61">
        <v>17.133333333333333</v>
      </c>
      <c r="U30" s="61">
        <v>18.142857142857142</v>
      </c>
      <c r="V30" s="61">
        <v>18.095238095238095</v>
      </c>
      <c r="W30" s="61">
        <v>18.761904761904763</v>
      </c>
    </row>
    <row r="31" spans="1:23" ht="13.5" customHeight="1">
      <c r="A31" s="22" t="s">
        <v>63</v>
      </c>
      <c r="B31" s="23"/>
      <c r="C31" s="61">
        <v>5243</v>
      </c>
      <c r="D31" s="61">
        <v>2538.1</v>
      </c>
      <c r="E31" s="61">
        <v>394.0833333333333</v>
      </c>
      <c r="F31" s="61">
        <v>13729</v>
      </c>
      <c r="G31" s="61">
        <v>343.45</v>
      </c>
      <c r="H31" s="61">
        <v>916.5625</v>
      </c>
      <c r="I31" s="61">
        <v>484.5</v>
      </c>
      <c r="J31" s="61">
        <v>121.1063829787234</v>
      </c>
      <c r="K31" s="61">
        <v>1020.7368421052631</v>
      </c>
      <c r="L31" s="61">
        <v>26634.714285714286</v>
      </c>
      <c r="M31" s="61">
        <v>1596</v>
      </c>
      <c r="N31" s="61">
        <v>1098.7571428571428</v>
      </c>
      <c r="O31" s="61">
        <v>46311</v>
      </c>
      <c r="P31" s="61">
        <v>1719.1590413943354</v>
      </c>
      <c r="Q31" s="61">
        <v>1375.1108179419525</v>
      </c>
      <c r="R31" s="61">
        <v>158053.25</v>
      </c>
      <c r="S31" s="61">
        <v>5630.180685358256</v>
      </c>
      <c r="T31" s="61">
        <v>6075.019455252918</v>
      </c>
      <c r="U31" s="61">
        <v>80606.8717948718</v>
      </c>
      <c r="V31" s="61">
        <v>3393.1423076923074</v>
      </c>
      <c r="W31" s="61">
        <v>2832.75</v>
      </c>
    </row>
    <row r="32" spans="1:23" ht="13.5" customHeight="1">
      <c r="A32" s="7" t="s">
        <v>15</v>
      </c>
      <c r="B32" s="25"/>
      <c r="C32" s="71">
        <v>14295</v>
      </c>
      <c r="D32" s="71">
        <v>22720</v>
      </c>
      <c r="E32" s="71">
        <v>2604</v>
      </c>
      <c r="F32" s="71">
        <v>24467</v>
      </c>
      <c r="G32" s="71">
        <v>6424</v>
      </c>
      <c r="H32" s="71">
        <v>22674</v>
      </c>
      <c r="I32" s="71">
        <v>690</v>
      </c>
      <c r="J32" s="71">
        <v>2569</v>
      </c>
      <c r="K32" s="71">
        <v>35697</v>
      </c>
      <c r="L32" s="71">
        <v>71130</v>
      </c>
      <c r="M32" s="71">
        <v>48010</v>
      </c>
      <c r="N32" s="71">
        <v>46247</v>
      </c>
      <c r="O32" s="71">
        <v>136647</v>
      </c>
      <c r="P32" s="71">
        <v>135615</v>
      </c>
      <c r="Q32" s="71">
        <v>144234</v>
      </c>
      <c r="R32" s="71">
        <v>587216</v>
      </c>
      <c r="S32" s="71">
        <v>330530</v>
      </c>
      <c r="T32" s="71">
        <v>256843</v>
      </c>
      <c r="U32" s="71">
        <v>587216</v>
      </c>
      <c r="V32" s="71">
        <v>330530</v>
      </c>
      <c r="W32" s="71">
        <v>256843</v>
      </c>
    </row>
    <row r="33" spans="1:23" ht="13.5" customHeight="1">
      <c r="A33" s="17" t="s">
        <v>64</v>
      </c>
      <c r="B33" s="26"/>
      <c r="C33" s="145">
        <v>445</v>
      </c>
      <c r="D33" s="145">
        <v>2661</v>
      </c>
      <c r="E33" s="145">
        <v>2125</v>
      </c>
      <c r="F33" s="145">
        <v>297</v>
      </c>
      <c r="G33" s="145">
        <v>445</v>
      </c>
      <c r="H33" s="145">
        <v>400</v>
      </c>
      <c r="I33" s="145">
        <v>279</v>
      </c>
      <c r="J33" s="145">
        <v>1264</v>
      </c>
      <c r="K33" s="145">
        <v>340</v>
      </c>
      <c r="L33" s="145">
        <v>2821</v>
      </c>
      <c r="M33" s="145">
        <v>2692</v>
      </c>
      <c r="N33" s="145">
        <v>6</v>
      </c>
      <c r="O33" s="145">
        <v>5600</v>
      </c>
      <c r="P33" s="145">
        <v>300</v>
      </c>
      <c r="Q33" s="145">
        <v>335</v>
      </c>
      <c r="R33" s="145">
        <v>212</v>
      </c>
      <c r="S33" s="145">
        <v>87</v>
      </c>
      <c r="T33" s="145">
        <v>5892</v>
      </c>
      <c r="U33" s="145">
        <v>212</v>
      </c>
      <c r="V33" s="145">
        <v>87</v>
      </c>
      <c r="W33" s="145">
        <v>6</v>
      </c>
    </row>
    <row r="34" spans="1:22" ht="13.5">
      <c r="A34" s="164" t="s">
        <v>116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</row>
  </sheetData>
  <mergeCells count="11">
    <mergeCell ref="A34:V34"/>
    <mergeCell ref="U8:W8"/>
    <mergeCell ref="A3:G3"/>
    <mergeCell ref="A4:P4"/>
    <mergeCell ref="O8:Q8"/>
    <mergeCell ref="R8:T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36" customWidth="1"/>
    <col min="2" max="2" width="0.2890625" style="36" hidden="1" customWidth="1"/>
    <col min="3" max="3" width="6.7109375" style="36" customWidth="1"/>
    <col min="4" max="5" width="5.57421875" style="36" customWidth="1"/>
    <col min="6" max="6" width="8.140625" style="36" customWidth="1"/>
    <col min="7" max="7" width="6.140625" style="36" customWidth="1"/>
    <col min="8" max="8" width="6.28125" style="36" customWidth="1"/>
    <col min="9" max="10" width="7.28125" style="36" customWidth="1"/>
    <col min="11" max="11" width="5.8515625" style="36" customWidth="1"/>
    <col min="12" max="12" width="8.421875" style="36" customWidth="1"/>
    <col min="13" max="13" width="7.421875" style="36" customWidth="1"/>
    <col min="14" max="15" width="7.28125" style="36" customWidth="1"/>
    <col min="16" max="16" width="7.421875" style="36" customWidth="1"/>
    <col min="17" max="17" width="8.8515625" style="36" customWidth="1"/>
    <col min="18" max="18" width="8.7109375" style="36" customWidth="1"/>
    <col min="19" max="19" width="8.8515625" style="36" customWidth="1"/>
    <col min="20" max="20" width="8.140625" style="36" customWidth="1"/>
    <col min="21" max="21" width="8.421875" style="36" customWidth="1"/>
    <col min="22" max="22" width="8.140625" style="36" customWidth="1"/>
    <col min="23" max="23" width="7.8515625" style="36" customWidth="1"/>
    <col min="24" max="16384" width="11.421875" style="36" customWidth="1"/>
  </cols>
  <sheetData>
    <row r="1" spans="1:4" s="10" customFormat="1" ht="5.25" customHeight="1">
      <c r="A1" s="11"/>
      <c r="D1" s="40"/>
    </row>
    <row r="2" spans="1:4" s="10" customFormat="1" ht="5.25" customHeight="1">
      <c r="A2" s="11"/>
      <c r="D2" s="40"/>
    </row>
    <row r="3" spans="1:10" s="19" customFormat="1" ht="9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</row>
    <row r="4" spans="1:23" s="19" customFormat="1" ht="13.5" customHeight="1">
      <c r="A4" s="72" t="s">
        <v>98</v>
      </c>
      <c r="B4" s="74"/>
      <c r="C4" s="74"/>
      <c r="D4" s="74"/>
      <c r="E4" s="74"/>
      <c r="F4" s="74"/>
      <c r="G4" s="74"/>
      <c r="H4" s="74"/>
      <c r="I4" s="74"/>
      <c r="J4" s="74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6"/>
      <c r="W4" s="78" t="s">
        <v>109</v>
      </c>
    </row>
    <row r="5" spans="1:23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3:23" ht="13.5" customHeight="1">
      <c r="C6" s="168" t="s">
        <v>10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ht="11.25" customHeight="1"/>
    <row r="8" spans="1:23" ht="10.5" customHeight="1">
      <c r="A8" s="27"/>
      <c r="B8" s="37"/>
      <c r="C8" s="166" t="s">
        <v>0</v>
      </c>
      <c r="D8" s="167"/>
      <c r="E8" s="167"/>
      <c r="F8" s="166" t="s">
        <v>1</v>
      </c>
      <c r="G8" s="167"/>
      <c r="H8" s="167"/>
      <c r="I8" s="166" t="s">
        <v>2</v>
      </c>
      <c r="J8" s="167"/>
      <c r="K8" s="167"/>
      <c r="L8" s="166" t="s">
        <v>3</v>
      </c>
      <c r="M8" s="167"/>
      <c r="N8" s="167"/>
      <c r="O8" s="166" t="s">
        <v>4</v>
      </c>
      <c r="P8" s="167"/>
      <c r="Q8" s="167"/>
      <c r="R8" s="166" t="s">
        <v>5</v>
      </c>
      <c r="S8" s="167"/>
      <c r="T8" s="167"/>
      <c r="U8" s="166" t="s">
        <v>6</v>
      </c>
      <c r="V8" s="167"/>
      <c r="W8" s="167"/>
    </row>
    <row r="9" spans="1:23" s="38" customFormat="1" ht="11.25" customHeight="1">
      <c r="A9" s="13"/>
      <c r="C9" s="44">
        <v>2009</v>
      </c>
      <c r="D9" s="44">
        <v>2008</v>
      </c>
      <c r="E9" s="44">
        <v>2007</v>
      </c>
      <c r="F9" s="44">
        <v>2009</v>
      </c>
      <c r="G9" s="44">
        <v>2008</v>
      </c>
      <c r="H9" s="44">
        <v>2007</v>
      </c>
      <c r="I9" s="44">
        <v>2009</v>
      </c>
      <c r="J9" s="44">
        <v>2008</v>
      </c>
      <c r="K9" s="44">
        <v>2007</v>
      </c>
      <c r="L9" s="44">
        <v>2009</v>
      </c>
      <c r="M9" s="44">
        <v>2008</v>
      </c>
      <c r="N9" s="44">
        <v>2007</v>
      </c>
      <c r="O9" s="44">
        <v>2009</v>
      </c>
      <c r="P9" s="44">
        <v>2008</v>
      </c>
      <c r="Q9" s="44">
        <v>2007</v>
      </c>
      <c r="R9" s="44">
        <v>2009</v>
      </c>
      <c r="S9" s="44">
        <v>2008</v>
      </c>
      <c r="T9" s="44">
        <v>2007</v>
      </c>
      <c r="U9" s="44">
        <v>2009</v>
      </c>
      <c r="V9" s="44">
        <v>2008</v>
      </c>
      <c r="W9" s="44">
        <v>2007</v>
      </c>
    </row>
    <row r="10" spans="1:23" ht="13.5">
      <c r="A10" s="4" t="s">
        <v>11</v>
      </c>
      <c r="B10" s="37"/>
      <c r="C10" s="51">
        <v>3</v>
      </c>
      <c r="D10" s="51">
        <v>4</v>
      </c>
      <c r="E10" s="51">
        <v>3</v>
      </c>
      <c r="F10" s="51">
        <v>3</v>
      </c>
      <c r="G10" s="51">
        <v>2</v>
      </c>
      <c r="H10" s="51">
        <v>3</v>
      </c>
      <c r="I10" s="51">
        <v>2</v>
      </c>
      <c r="J10" s="51">
        <v>3</v>
      </c>
      <c r="K10" s="51">
        <v>3</v>
      </c>
      <c r="L10" s="51">
        <v>8</v>
      </c>
      <c r="M10" s="51">
        <v>7</v>
      </c>
      <c r="N10" s="51">
        <v>8</v>
      </c>
      <c r="O10" s="51">
        <v>10</v>
      </c>
      <c r="P10" s="51">
        <v>10</v>
      </c>
      <c r="Q10" s="51">
        <v>10</v>
      </c>
      <c r="R10" s="51">
        <v>16</v>
      </c>
      <c r="S10" s="51">
        <v>16</v>
      </c>
      <c r="T10" s="51">
        <v>15</v>
      </c>
      <c r="U10" s="51">
        <v>42</v>
      </c>
      <c r="V10" s="51">
        <v>42</v>
      </c>
      <c r="W10" s="51">
        <v>42</v>
      </c>
    </row>
    <row r="11" spans="1:23" ht="13.5">
      <c r="A11" s="21"/>
      <c r="C11" s="146"/>
      <c r="D11" s="14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ht="24.75" customHeight="1">
      <c r="A12" s="22" t="s">
        <v>70</v>
      </c>
      <c r="C12" s="48"/>
      <c r="D12" s="148"/>
      <c r="E12" s="146"/>
      <c r="F12" s="48"/>
      <c r="G12" s="146"/>
      <c r="H12" s="146"/>
      <c r="I12" s="48"/>
      <c r="J12" s="146"/>
      <c r="K12" s="146"/>
      <c r="L12" s="48"/>
      <c r="M12" s="146"/>
      <c r="N12" s="146"/>
      <c r="O12" s="48"/>
      <c r="P12" s="146"/>
      <c r="Q12" s="146"/>
      <c r="R12" s="48"/>
      <c r="S12" s="146"/>
      <c r="T12" s="146"/>
      <c r="U12" s="48"/>
      <c r="V12" s="146"/>
      <c r="W12" s="146"/>
    </row>
    <row r="13" spans="1:23" ht="14.25" customHeight="1">
      <c r="A13" s="22" t="s">
        <v>62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1.125</v>
      </c>
      <c r="M13" s="148">
        <v>1</v>
      </c>
      <c r="N13" s="148">
        <v>0.7777777777777778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0.21428571428571427</v>
      </c>
      <c r="V13" s="148">
        <v>0.16666666666666666</v>
      </c>
      <c r="W13" s="148">
        <v>0.16666666666666666</v>
      </c>
    </row>
    <row r="14" spans="1:23" ht="14.25" customHeight="1">
      <c r="A14" s="22" t="s">
        <v>63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390</v>
      </c>
      <c r="M14" s="134">
        <v>38.285714285714285</v>
      </c>
      <c r="N14" s="134">
        <v>41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390</v>
      </c>
      <c r="V14" s="134">
        <v>38.285714285714285</v>
      </c>
      <c r="W14" s="134">
        <v>41</v>
      </c>
    </row>
    <row r="15" spans="1:23" ht="14.25" customHeight="1">
      <c r="A15" s="7" t="s">
        <v>15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390</v>
      </c>
      <c r="M15" s="96">
        <v>268</v>
      </c>
      <c r="N15" s="96">
        <v>287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390</v>
      </c>
      <c r="V15" s="96">
        <v>268</v>
      </c>
      <c r="W15" s="96">
        <v>287</v>
      </c>
    </row>
    <row r="16" spans="1:23" ht="14.25" customHeight="1">
      <c r="A16" s="7" t="s">
        <v>64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390</v>
      </c>
      <c r="M16" s="96">
        <v>268</v>
      </c>
      <c r="N16" s="96">
        <v>287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390</v>
      </c>
      <c r="V16" s="96">
        <v>268</v>
      </c>
      <c r="W16" s="96">
        <v>287</v>
      </c>
    </row>
    <row r="17" spans="1:23" ht="21" customHeight="1">
      <c r="A17" s="22" t="s">
        <v>71</v>
      </c>
      <c r="C17" s="48"/>
      <c r="D17" s="48"/>
      <c r="E17" s="134"/>
      <c r="F17" s="48"/>
      <c r="G17" s="48"/>
      <c r="H17" s="134"/>
      <c r="I17" s="48"/>
      <c r="J17" s="48"/>
      <c r="K17" s="134"/>
      <c r="L17" s="48"/>
      <c r="M17" s="48"/>
      <c r="N17" s="134"/>
      <c r="O17" s="48"/>
      <c r="P17" s="48"/>
      <c r="Q17" s="134"/>
      <c r="R17" s="48"/>
      <c r="S17" s="48"/>
      <c r="T17" s="134"/>
      <c r="U17" s="48"/>
      <c r="V17" s="48"/>
      <c r="W17" s="134"/>
    </row>
    <row r="18" spans="1:23" ht="14.25" customHeight="1">
      <c r="A18" s="22" t="s">
        <v>68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0.5</v>
      </c>
      <c r="M18" s="148">
        <v>0.5714285714285714</v>
      </c>
      <c r="N18" s="148">
        <v>0.5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0.09523809523809523</v>
      </c>
      <c r="V18" s="148">
        <v>0.0975609756097561</v>
      </c>
      <c r="W18" s="148">
        <v>0.09523809523809523</v>
      </c>
    </row>
    <row r="19" spans="1:23" ht="14.25" customHeight="1">
      <c r="A19" s="22" t="s">
        <v>66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138</v>
      </c>
      <c r="M19" s="134">
        <v>104</v>
      </c>
      <c r="N19" s="134">
        <v>120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138</v>
      </c>
      <c r="V19" s="134">
        <v>104</v>
      </c>
      <c r="W19" s="134">
        <v>120</v>
      </c>
    </row>
    <row r="20" spans="1:23" ht="14.25" customHeight="1">
      <c r="A20" s="7" t="s">
        <v>15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138</v>
      </c>
      <c r="M20" s="96">
        <v>416</v>
      </c>
      <c r="N20" s="96">
        <v>480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138</v>
      </c>
      <c r="V20" s="96">
        <v>416</v>
      </c>
      <c r="W20" s="96">
        <v>480</v>
      </c>
    </row>
    <row r="21" spans="1:23" ht="14.25" customHeight="1">
      <c r="A21" s="7" t="s">
        <v>64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138</v>
      </c>
      <c r="M21" s="96">
        <v>416</v>
      </c>
      <c r="N21" s="96">
        <v>480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138</v>
      </c>
      <c r="V21" s="96">
        <v>416</v>
      </c>
      <c r="W21" s="96">
        <v>480</v>
      </c>
    </row>
    <row r="22" spans="1:23" ht="14.25" customHeight="1">
      <c r="A22" s="24" t="s">
        <v>72</v>
      </c>
      <c r="C22" s="48"/>
      <c r="D22" s="48"/>
      <c r="E22" s="134"/>
      <c r="F22" s="48"/>
      <c r="G22" s="48"/>
      <c r="H22" s="134"/>
      <c r="I22" s="48"/>
      <c r="J22" s="48"/>
      <c r="K22" s="134"/>
      <c r="L22" s="48"/>
      <c r="M22" s="48"/>
      <c r="N22" s="134"/>
      <c r="O22" s="48"/>
      <c r="P22" s="48"/>
      <c r="Q22" s="134"/>
      <c r="R22" s="48"/>
      <c r="S22" s="48"/>
      <c r="T22" s="134"/>
      <c r="U22" s="48"/>
      <c r="V22" s="48"/>
      <c r="W22" s="134"/>
    </row>
    <row r="23" spans="1:23" ht="14.25" customHeight="1">
      <c r="A23" s="22" t="s">
        <v>68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0</v>
      </c>
      <c r="V23" s="148">
        <v>0</v>
      </c>
      <c r="W23" s="148">
        <v>0</v>
      </c>
    </row>
    <row r="24" spans="1:23" ht="14.25" customHeight="1">
      <c r="A24" s="22" t="s">
        <v>66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</row>
    <row r="25" spans="1:23" ht="14.25" customHeight="1">
      <c r="A25" s="7" t="s">
        <v>15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</row>
    <row r="26" spans="1:23" ht="14.25" customHeight="1">
      <c r="A26" s="7" t="s">
        <v>64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</row>
    <row r="27" spans="1:23" ht="19.5" customHeight="1">
      <c r="A27" s="22" t="s">
        <v>73</v>
      </c>
      <c r="C27" s="48"/>
      <c r="D27" s="48"/>
      <c r="E27" s="134"/>
      <c r="F27" s="48"/>
      <c r="G27" s="48"/>
      <c r="H27" s="134"/>
      <c r="I27" s="48"/>
      <c r="J27" s="48"/>
      <c r="K27" s="134"/>
      <c r="L27" s="48"/>
      <c r="M27" s="48"/>
      <c r="N27" s="134"/>
      <c r="O27" s="48"/>
      <c r="P27" s="48"/>
      <c r="Q27" s="134"/>
      <c r="R27" s="48"/>
      <c r="S27" s="48"/>
      <c r="T27" s="134"/>
      <c r="U27" s="48"/>
      <c r="V27" s="48"/>
      <c r="W27" s="134"/>
    </row>
    <row r="28" spans="1:23" ht="14.25" customHeight="1">
      <c r="A28" s="22" t="s">
        <v>62</v>
      </c>
      <c r="C28" s="148">
        <v>0</v>
      </c>
      <c r="D28" s="148">
        <v>0.25</v>
      </c>
      <c r="E28" s="148">
        <v>0.3333333333333333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0.625</v>
      </c>
      <c r="M28" s="148">
        <v>1.2857142857142858</v>
      </c>
      <c r="N28" s="148">
        <v>0.8888888888888888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0.11904761904761904</v>
      </c>
      <c r="V28" s="148">
        <v>0.23809523809523808</v>
      </c>
      <c r="W28" s="148">
        <v>0.21428571428571427</v>
      </c>
    </row>
    <row r="29" spans="1:23" ht="14.25" customHeight="1">
      <c r="A29" s="22" t="s">
        <v>63</v>
      </c>
      <c r="C29" s="61">
        <v>0</v>
      </c>
      <c r="D29" s="61">
        <v>1150</v>
      </c>
      <c r="E29" s="61">
        <v>3750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257</v>
      </c>
      <c r="M29" s="61">
        <v>53.22222222222222</v>
      </c>
      <c r="N29" s="61">
        <v>41.5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257</v>
      </c>
      <c r="V29" s="61">
        <v>162.9</v>
      </c>
      <c r="W29" s="61">
        <v>453.55555555555554</v>
      </c>
    </row>
    <row r="30" spans="1:23" ht="14.25" customHeight="1">
      <c r="A30" s="7" t="s">
        <v>15</v>
      </c>
      <c r="C30" s="71">
        <v>0</v>
      </c>
      <c r="D30" s="71">
        <v>1150</v>
      </c>
      <c r="E30" s="71">
        <v>3750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257</v>
      </c>
      <c r="M30" s="71">
        <v>479</v>
      </c>
      <c r="N30" s="71">
        <v>332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257</v>
      </c>
      <c r="V30" s="71">
        <v>1150</v>
      </c>
      <c r="W30" s="71">
        <v>3750</v>
      </c>
    </row>
    <row r="31" spans="1:23" ht="14.25" customHeight="1">
      <c r="A31" s="7" t="s">
        <v>64</v>
      </c>
      <c r="C31" s="71">
        <v>0</v>
      </c>
      <c r="D31" s="71">
        <v>1150</v>
      </c>
      <c r="E31" s="71">
        <v>3750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257</v>
      </c>
      <c r="M31" s="71">
        <v>479</v>
      </c>
      <c r="N31" s="71">
        <v>332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257</v>
      </c>
      <c r="V31" s="71">
        <v>479</v>
      </c>
      <c r="W31" s="71">
        <v>332</v>
      </c>
    </row>
    <row r="32" spans="1:23" ht="20.25" customHeight="1">
      <c r="A32" s="22" t="s">
        <v>74</v>
      </c>
      <c r="C32" s="48"/>
      <c r="D32" s="48"/>
      <c r="E32" s="134"/>
      <c r="F32" s="48"/>
      <c r="G32" s="48"/>
      <c r="H32" s="134"/>
      <c r="I32" s="48"/>
      <c r="J32" s="48"/>
      <c r="K32" s="134"/>
      <c r="L32" s="48"/>
      <c r="M32" s="48"/>
      <c r="N32" s="134"/>
      <c r="O32" s="48"/>
      <c r="P32" s="48"/>
      <c r="Q32" s="134"/>
      <c r="R32" s="48"/>
      <c r="S32" s="48"/>
      <c r="T32" s="134"/>
      <c r="U32" s="48"/>
      <c r="V32" s="48"/>
      <c r="W32" s="134"/>
    </row>
    <row r="33" spans="1:23" ht="14.25" customHeight="1">
      <c r="A33" s="22" t="s">
        <v>62</v>
      </c>
      <c r="C33" s="148">
        <v>2.6666666666666665</v>
      </c>
      <c r="D33" s="148">
        <v>7</v>
      </c>
      <c r="E33" s="148">
        <v>0.3333333333333333</v>
      </c>
      <c r="F33" s="148">
        <v>17.333333333333332</v>
      </c>
      <c r="G33" s="148">
        <v>3.5</v>
      </c>
      <c r="H33" s="148">
        <v>8.333333333333334</v>
      </c>
      <c r="I33" s="148">
        <v>7.5</v>
      </c>
      <c r="J33" s="148">
        <v>7.333333333333333</v>
      </c>
      <c r="K33" s="148">
        <v>4.333333333333333</v>
      </c>
      <c r="L33" s="148">
        <v>10.125</v>
      </c>
      <c r="M33" s="148">
        <v>6.142857142857143</v>
      </c>
      <c r="N33" s="148">
        <v>2.125</v>
      </c>
      <c r="O33" s="148">
        <v>4.3</v>
      </c>
      <c r="P33" s="148">
        <v>2.9</v>
      </c>
      <c r="Q33" s="148">
        <v>1.5</v>
      </c>
      <c r="R33" s="148">
        <v>7.0625</v>
      </c>
      <c r="S33" s="148">
        <v>3.9375</v>
      </c>
      <c r="T33" s="148">
        <v>6.4</v>
      </c>
      <c r="U33" s="148">
        <v>7.428571428571429</v>
      </c>
      <c r="V33" s="148">
        <v>4.571428571428571</v>
      </c>
      <c r="W33" s="148">
        <v>3.9761904761904763</v>
      </c>
    </row>
    <row r="34" spans="1:23" ht="14.25" customHeight="1">
      <c r="A34" s="22" t="s">
        <v>63</v>
      </c>
      <c r="C34" s="61">
        <v>10950.5</v>
      </c>
      <c r="D34" s="61">
        <v>2913.714285714286</v>
      </c>
      <c r="E34" s="61">
        <v>61</v>
      </c>
      <c r="F34" s="61">
        <v>104882.5</v>
      </c>
      <c r="G34" s="61">
        <v>5812.571428571428</v>
      </c>
      <c r="H34" s="61">
        <v>2565.44</v>
      </c>
      <c r="I34" s="61">
        <v>135924.5</v>
      </c>
      <c r="J34" s="61">
        <v>13598.90909090909</v>
      </c>
      <c r="K34" s="61">
        <v>155.46153846153845</v>
      </c>
      <c r="L34" s="61">
        <v>301460.6</v>
      </c>
      <c r="M34" s="61">
        <v>20063.279069767443</v>
      </c>
      <c r="N34" s="61">
        <v>44157.94117647059</v>
      </c>
      <c r="O34" s="61">
        <v>418481.4</v>
      </c>
      <c r="P34" s="61">
        <v>88790.3448275862</v>
      </c>
      <c r="Q34" s="61">
        <v>103917</v>
      </c>
      <c r="R34" s="61">
        <v>3690080.769230769</v>
      </c>
      <c r="S34" s="61">
        <v>494102.65079365077</v>
      </c>
      <c r="T34" s="61">
        <v>318947.2708333333</v>
      </c>
      <c r="U34" s="61">
        <v>1795664.6551724137</v>
      </c>
      <c r="V34" s="61">
        <v>182226.85416666666</v>
      </c>
      <c r="W34" s="61">
        <v>197572.43113772455</v>
      </c>
    </row>
    <row r="35" spans="1:23" ht="14.25" customHeight="1">
      <c r="A35" s="7" t="s">
        <v>15</v>
      </c>
      <c r="C35" s="71">
        <v>20000</v>
      </c>
      <c r="D35" s="71">
        <v>70260</v>
      </c>
      <c r="E35" s="71">
        <v>12937</v>
      </c>
      <c r="F35" s="71">
        <v>202038</v>
      </c>
      <c r="G35" s="71">
        <v>27000</v>
      </c>
      <c r="H35" s="71">
        <v>7376</v>
      </c>
      <c r="I35" s="71">
        <v>187306</v>
      </c>
      <c r="J35" s="71">
        <v>234529</v>
      </c>
      <c r="K35" s="71">
        <v>5226</v>
      </c>
      <c r="L35" s="71">
        <v>713209</v>
      </c>
      <c r="M35" s="71">
        <v>647009</v>
      </c>
      <c r="N35" s="71">
        <v>596000</v>
      </c>
      <c r="O35" s="71">
        <v>1454505</v>
      </c>
      <c r="P35" s="71">
        <v>1288607</v>
      </c>
      <c r="Q35" s="71">
        <v>1413577</v>
      </c>
      <c r="R35" s="71">
        <v>32269953</v>
      </c>
      <c r="S35" s="71">
        <v>20077037</v>
      </c>
      <c r="T35" s="71">
        <v>4700000</v>
      </c>
      <c r="U35" s="71">
        <v>32269953</v>
      </c>
      <c r="V35" s="71">
        <v>20077037</v>
      </c>
      <c r="W35" s="71">
        <v>4700000</v>
      </c>
    </row>
    <row r="36" spans="1:23" ht="14.25" customHeight="1">
      <c r="A36" s="17" t="s">
        <v>64</v>
      </c>
      <c r="B36" s="39"/>
      <c r="C36" s="145">
        <v>1901</v>
      </c>
      <c r="D36" s="145">
        <v>33</v>
      </c>
      <c r="E36" s="145">
        <v>1913</v>
      </c>
      <c r="F36" s="145">
        <v>7727</v>
      </c>
      <c r="G36" s="145">
        <v>13688</v>
      </c>
      <c r="H36" s="145">
        <v>7376</v>
      </c>
      <c r="I36" s="145">
        <v>84543</v>
      </c>
      <c r="J36" s="145">
        <v>29000</v>
      </c>
      <c r="K36" s="145">
        <v>5226</v>
      </c>
      <c r="L36" s="145">
        <v>25765</v>
      </c>
      <c r="M36" s="145">
        <v>88113</v>
      </c>
      <c r="N36" s="145">
        <v>781</v>
      </c>
      <c r="O36" s="145">
        <v>60000</v>
      </c>
      <c r="P36" s="145">
        <v>65800</v>
      </c>
      <c r="Q36" s="145">
        <v>210099</v>
      </c>
      <c r="R36" s="145">
        <v>60750</v>
      </c>
      <c r="S36" s="145">
        <v>6929</v>
      </c>
      <c r="T36" s="145">
        <v>186358</v>
      </c>
      <c r="U36" s="145">
        <v>1901</v>
      </c>
      <c r="V36" s="145">
        <v>33</v>
      </c>
      <c r="W36" s="145">
        <v>781</v>
      </c>
    </row>
    <row r="37" spans="1:23" ht="13.5">
      <c r="A37" s="164" t="s">
        <v>116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28"/>
    </row>
  </sheetData>
  <mergeCells count="10">
    <mergeCell ref="A37:V37"/>
    <mergeCell ref="A3:J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A1" sqref="A1"/>
    </sheetView>
  </sheetViews>
  <sheetFormatPr defaultColWidth="11.421875" defaultRowHeight="12.75"/>
  <cols>
    <col min="1" max="1" width="28.421875" style="48" customWidth="1"/>
    <col min="2" max="2" width="0.71875" style="48" hidden="1" customWidth="1"/>
    <col min="3" max="3" width="5.8515625" style="48" bestFit="1" customWidth="1"/>
    <col min="4" max="7" width="4.421875" style="48" bestFit="1" customWidth="1"/>
    <col min="8" max="8" width="6.7109375" style="48" bestFit="1" customWidth="1"/>
    <col min="9" max="11" width="4.421875" style="48" bestFit="1" customWidth="1"/>
    <col min="12" max="12" width="6.7109375" style="48" bestFit="1" customWidth="1"/>
    <col min="13" max="13" width="6.7109375" style="48" customWidth="1"/>
    <col min="14" max="14" width="6.7109375" style="48" bestFit="1" customWidth="1"/>
    <col min="15" max="15" width="7.57421875" style="48" bestFit="1" customWidth="1"/>
    <col min="16" max="16" width="6.7109375" style="48" customWidth="1"/>
    <col min="17" max="17" width="7.57421875" style="48" bestFit="1" customWidth="1"/>
    <col min="18" max="22" width="8.7109375" style="48" bestFit="1" customWidth="1"/>
    <col min="23" max="23" width="13.140625" style="48" bestFit="1" customWidth="1"/>
    <col min="24" max="16384" width="11.421875" style="48" customWidth="1"/>
  </cols>
  <sheetData>
    <row r="1" spans="1:10" s="46" customFormat="1" ht="15.75" customHeight="1">
      <c r="A1" s="45"/>
      <c r="J1" s="45"/>
    </row>
    <row r="2" s="46" customFormat="1" ht="15.75" customHeight="1">
      <c r="A2" s="45"/>
    </row>
    <row r="3" spans="1:7" s="47" customFormat="1" ht="15.75" customHeight="1">
      <c r="A3" s="158"/>
      <c r="B3" s="158"/>
      <c r="C3" s="158"/>
      <c r="D3" s="158"/>
      <c r="E3" s="158"/>
      <c r="F3" s="158"/>
      <c r="G3" s="158"/>
    </row>
    <row r="4" spans="1:23" s="47" customFormat="1" ht="15.75" customHeight="1">
      <c r="A4" s="81" t="s">
        <v>12</v>
      </c>
      <c r="B4" s="82"/>
      <c r="C4" s="82"/>
      <c r="D4" s="82"/>
      <c r="E4" s="82"/>
      <c r="F4" s="82"/>
      <c r="G4" s="8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86" t="s">
        <v>110</v>
      </c>
    </row>
    <row r="5" spans="1:23" ht="13.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3:23" ht="13.5">
      <c r="C6" s="161" t="s">
        <v>10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8" spans="1:23" ht="13.5">
      <c r="A8" s="49"/>
      <c r="B8" s="50"/>
      <c r="C8" s="159" t="s">
        <v>0</v>
      </c>
      <c r="D8" s="160"/>
      <c r="E8" s="160"/>
      <c r="F8" s="159" t="s">
        <v>1</v>
      </c>
      <c r="G8" s="160"/>
      <c r="H8" s="160"/>
      <c r="I8" s="159" t="s">
        <v>2</v>
      </c>
      <c r="J8" s="160"/>
      <c r="K8" s="160"/>
      <c r="L8" s="159" t="s">
        <v>3</v>
      </c>
      <c r="M8" s="160"/>
      <c r="N8" s="160"/>
      <c r="O8" s="159" t="s">
        <v>4</v>
      </c>
      <c r="P8" s="160"/>
      <c r="Q8" s="160"/>
      <c r="R8" s="159" t="s">
        <v>5</v>
      </c>
      <c r="S8" s="160"/>
      <c r="T8" s="160"/>
      <c r="U8" s="159" t="s">
        <v>6</v>
      </c>
      <c r="V8" s="160"/>
      <c r="W8" s="160"/>
    </row>
    <row r="9" spans="1:23" s="53" customFormat="1" ht="13.5">
      <c r="A9" s="52"/>
      <c r="C9" s="52">
        <v>2009</v>
      </c>
      <c r="D9" s="52">
        <v>2008</v>
      </c>
      <c r="E9" s="52">
        <v>2007</v>
      </c>
      <c r="F9" s="52">
        <v>2009</v>
      </c>
      <c r="G9" s="52">
        <v>2008</v>
      </c>
      <c r="H9" s="52">
        <v>2007</v>
      </c>
      <c r="I9" s="52">
        <v>2009</v>
      </c>
      <c r="J9" s="52">
        <v>2008</v>
      </c>
      <c r="K9" s="52">
        <v>2007</v>
      </c>
      <c r="L9" s="52">
        <v>2009</v>
      </c>
      <c r="M9" s="52">
        <v>2008</v>
      </c>
      <c r="N9" s="52">
        <v>2007</v>
      </c>
      <c r="O9" s="52">
        <v>2009</v>
      </c>
      <c r="P9" s="52">
        <v>2008</v>
      </c>
      <c r="Q9" s="52">
        <v>2007</v>
      </c>
      <c r="R9" s="52">
        <v>2009</v>
      </c>
      <c r="S9" s="52">
        <v>2008</v>
      </c>
      <c r="T9" s="52">
        <v>2007</v>
      </c>
      <c r="U9" s="52">
        <v>2009</v>
      </c>
      <c r="V9" s="52">
        <v>2008</v>
      </c>
      <c r="W9" s="52">
        <v>2007</v>
      </c>
    </row>
    <row r="10" spans="1:23" ht="13.5">
      <c r="A10" s="55" t="s">
        <v>11</v>
      </c>
      <c r="B10" s="50"/>
      <c r="C10" s="51">
        <v>3</v>
      </c>
      <c r="D10" s="51">
        <v>4</v>
      </c>
      <c r="E10" s="51">
        <v>3</v>
      </c>
      <c r="F10" s="51">
        <v>3</v>
      </c>
      <c r="G10" s="51">
        <v>2</v>
      </c>
      <c r="H10" s="51">
        <v>3</v>
      </c>
      <c r="I10" s="51">
        <v>2</v>
      </c>
      <c r="J10" s="51">
        <v>3</v>
      </c>
      <c r="K10" s="51">
        <v>3</v>
      </c>
      <c r="L10" s="51">
        <v>8</v>
      </c>
      <c r="M10" s="51">
        <v>7</v>
      </c>
      <c r="N10" s="51">
        <v>8</v>
      </c>
      <c r="O10" s="51">
        <v>10</v>
      </c>
      <c r="P10" s="51">
        <v>10</v>
      </c>
      <c r="Q10" s="51">
        <v>10</v>
      </c>
      <c r="R10" s="51">
        <v>16</v>
      </c>
      <c r="S10" s="51">
        <v>16</v>
      </c>
      <c r="T10" s="51">
        <v>15</v>
      </c>
      <c r="U10" s="51">
        <v>42</v>
      </c>
      <c r="V10" s="51">
        <v>42</v>
      </c>
      <c r="W10" s="51">
        <v>42</v>
      </c>
    </row>
    <row r="11" spans="1:23" ht="13.5">
      <c r="A11" s="5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22.5">
      <c r="A12" s="66" t="s">
        <v>75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ht="13.5" customHeight="1">
      <c r="A13" s="60" t="s">
        <v>68</v>
      </c>
      <c r="B13" s="58"/>
      <c r="C13" s="61">
        <v>0.3333333333333333</v>
      </c>
      <c r="D13" s="61">
        <v>0</v>
      </c>
      <c r="E13" s="61">
        <v>0</v>
      </c>
      <c r="F13" s="61">
        <v>0</v>
      </c>
      <c r="G13" s="61">
        <v>0</v>
      </c>
      <c r="H13" s="61">
        <v>2.6666666666666665</v>
      </c>
      <c r="I13" s="61">
        <v>0</v>
      </c>
      <c r="J13" s="61">
        <v>0</v>
      </c>
      <c r="K13" s="61">
        <v>0</v>
      </c>
      <c r="L13" s="61">
        <v>0.25</v>
      </c>
      <c r="M13" s="61">
        <v>0.2857142857142857</v>
      </c>
      <c r="N13" s="61">
        <v>0.5</v>
      </c>
      <c r="O13" s="61">
        <v>0.1</v>
      </c>
      <c r="P13" s="61">
        <v>2.2</v>
      </c>
      <c r="Q13" s="61">
        <v>1.4</v>
      </c>
      <c r="R13" s="61">
        <v>1.1875</v>
      </c>
      <c r="S13" s="61">
        <v>2</v>
      </c>
      <c r="T13" s="61">
        <v>1.7333333333333334</v>
      </c>
      <c r="U13" s="61">
        <v>0.5476190476190477</v>
      </c>
      <c r="V13" s="61">
        <v>1.3333333333333333</v>
      </c>
      <c r="W13" s="61">
        <v>1.2380952380952381</v>
      </c>
    </row>
    <row r="14" spans="1:23" ht="13.5" customHeight="1">
      <c r="A14" s="60" t="s">
        <v>63</v>
      </c>
      <c r="B14" s="58"/>
      <c r="C14" s="61">
        <v>666.6666666666666</v>
      </c>
      <c r="D14" s="61">
        <v>0</v>
      </c>
      <c r="E14" s="61">
        <v>0</v>
      </c>
      <c r="F14" s="61">
        <v>0</v>
      </c>
      <c r="G14" s="61">
        <v>0</v>
      </c>
      <c r="H14" s="61">
        <v>2642.25</v>
      </c>
      <c r="I14" s="61">
        <v>0</v>
      </c>
      <c r="J14" s="61">
        <v>0</v>
      </c>
      <c r="K14" s="61">
        <v>0</v>
      </c>
      <c r="L14" s="61">
        <v>3531</v>
      </c>
      <c r="M14" s="61">
        <v>6884.5</v>
      </c>
      <c r="N14" s="61">
        <v>9393</v>
      </c>
      <c r="O14" s="61">
        <v>10001.5</v>
      </c>
      <c r="P14" s="61">
        <v>1802.8181818181815</v>
      </c>
      <c r="Q14" s="61">
        <v>10028.214285714286</v>
      </c>
      <c r="R14" s="61">
        <v>202987</v>
      </c>
      <c r="S14" s="61">
        <v>145068.625</v>
      </c>
      <c r="T14" s="61">
        <v>174487.38461538462</v>
      </c>
      <c r="U14" s="61">
        <v>80429.88095238095</v>
      </c>
      <c r="V14" s="61">
        <v>83850.48214285714</v>
      </c>
      <c r="W14" s="61">
        <v>91072.63461538461</v>
      </c>
    </row>
    <row r="15" spans="1:23" ht="13.5" customHeight="1">
      <c r="A15" s="62" t="s">
        <v>76</v>
      </c>
      <c r="B15" s="58"/>
      <c r="C15" s="61">
        <v>2000</v>
      </c>
      <c r="D15" s="61">
        <v>0</v>
      </c>
      <c r="E15" s="61">
        <v>0</v>
      </c>
      <c r="F15" s="61">
        <v>0</v>
      </c>
      <c r="G15" s="61">
        <v>0</v>
      </c>
      <c r="H15" s="61">
        <v>21138</v>
      </c>
      <c r="I15" s="61">
        <v>0</v>
      </c>
      <c r="J15" s="61">
        <v>0</v>
      </c>
      <c r="K15" s="61">
        <v>0</v>
      </c>
      <c r="L15" s="61">
        <v>28248</v>
      </c>
      <c r="M15" s="61">
        <v>13769</v>
      </c>
      <c r="N15" s="61">
        <v>37572</v>
      </c>
      <c r="O15" s="61">
        <v>100015</v>
      </c>
      <c r="P15" s="61">
        <v>33630</v>
      </c>
      <c r="Q15" s="61">
        <v>102410</v>
      </c>
      <c r="R15" s="61">
        <v>2663496</v>
      </c>
      <c r="S15" s="61">
        <v>4151277</v>
      </c>
      <c r="T15" s="61">
        <v>1893238</v>
      </c>
      <c r="U15" s="61">
        <v>2663496</v>
      </c>
      <c r="V15" s="61">
        <v>4151277</v>
      </c>
      <c r="W15" s="71">
        <v>1893238</v>
      </c>
    </row>
    <row r="16" spans="1:23" ht="13.5" customHeight="1">
      <c r="A16" s="62" t="s">
        <v>16</v>
      </c>
      <c r="B16" s="58"/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</row>
    <row r="17" spans="1:23" ht="13.5" customHeight="1">
      <c r="A17" s="57" t="s">
        <v>7</v>
      </c>
      <c r="B17" s="5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ht="20.25" customHeight="1">
      <c r="A18" s="66" t="s">
        <v>77</v>
      </c>
      <c r="B18" s="58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ht="13.5" customHeight="1">
      <c r="A19" s="60" t="s">
        <v>68</v>
      </c>
      <c r="B19" s="58"/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0.25</v>
      </c>
      <c r="M19" s="61">
        <v>0.2857142857142857</v>
      </c>
      <c r="N19" s="61">
        <v>0.375</v>
      </c>
      <c r="O19" s="61">
        <v>0.2</v>
      </c>
      <c r="P19" s="61">
        <v>4.5</v>
      </c>
      <c r="Q19" s="61">
        <v>0.9</v>
      </c>
      <c r="R19" s="61">
        <v>0.8125</v>
      </c>
      <c r="S19" s="61">
        <v>1.875</v>
      </c>
      <c r="T19" s="61">
        <v>0.6666666666666666</v>
      </c>
      <c r="U19" s="61">
        <v>0.40476190476190477</v>
      </c>
      <c r="V19" s="61">
        <v>1.8333333333333333</v>
      </c>
      <c r="W19" s="61">
        <v>0.5238095238095238</v>
      </c>
    </row>
    <row r="20" spans="1:23" ht="13.5" customHeight="1">
      <c r="A20" s="60" t="s">
        <v>63</v>
      </c>
      <c r="B20" s="58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6481.125</v>
      </c>
      <c r="M20" s="61">
        <v>14611.5</v>
      </c>
      <c r="N20" s="61">
        <v>4533.333333333333</v>
      </c>
      <c r="O20" s="61">
        <v>6327.2</v>
      </c>
      <c r="P20" s="61">
        <v>696.6666666666666</v>
      </c>
      <c r="Q20" s="61">
        <v>26245.88888888889</v>
      </c>
      <c r="R20" s="61">
        <v>64894.6875</v>
      </c>
      <c r="S20" s="61">
        <v>189072.06666666668</v>
      </c>
      <c r="T20" s="61">
        <v>597027.7</v>
      </c>
      <c r="U20" s="61">
        <v>27462.761904761905</v>
      </c>
      <c r="V20" s="61">
        <v>74451.1038961039</v>
      </c>
      <c r="W20" s="61">
        <v>282731.36363636365</v>
      </c>
    </row>
    <row r="21" spans="1:23" ht="13.5" customHeight="1">
      <c r="A21" s="62" t="s">
        <v>76</v>
      </c>
      <c r="B21" s="58"/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51849</v>
      </c>
      <c r="M21" s="71">
        <v>29223</v>
      </c>
      <c r="N21" s="71">
        <v>13600</v>
      </c>
      <c r="O21" s="71">
        <v>32472</v>
      </c>
      <c r="P21" s="71">
        <v>18186</v>
      </c>
      <c r="Q21" s="71">
        <v>119200</v>
      </c>
      <c r="R21" s="71">
        <v>736750</v>
      </c>
      <c r="S21" s="71">
        <v>1563852</v>
      </c>
      <c r="T21" s="71">
        <v>4219863</v>
      </c>
      <c r="U21" s="71">
        <v>736750</v>
      </c>
      <c r="V21" s="71">
        <v>1563852</v>
      </c>
      <c r="W21" s="71">
        <v>4219863</v>
      </c>
    </row>
    <row r="22" spans="1:23" ht="13.5" customHeight="1">
      <c r="A22" s="62" t="s">
        <v>16</v>
      </c>
      <c r="B22" s="58"/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</row>
    <row r="23" spans="1:23" ht="13.5" customHeight="1">
      <c r="A23" s="57" t="s">
        <v>7</v>
      </c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ht="24.75" customHeight="1">
      <c r="A24" s="66" t="s">
        <v>125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ht="13.5" customHeight="1">
      <c r="A25" s="66" t="s">
        <v>78</v>
      </c>
      <c r="B25" s="58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</row>
    <row r="26" spans="1:23" ht="13.5" customHeight="1">
      <c r="A26" s="128" t="s">
        <v>126</v>
      </c>
      <c r="B26" s="58"/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0.02</v>
      </c>
      <c r="N26" s="148">
        <v>0.03319047619047619</v>
      </c>
      <c r="O26" s="148">
        <v>0.495</v>
      </c>
      <c r="P26" s="148">
        <v>0.93</v>
      </c>
      <c r="Q26" s="148">
        <v>1.1687278911564623</v>
      </c>
      <c r="R26" s="148">
        <v>2.2197</v>
      </c>
      <c r="S26" s="148">
        <v>2.11</v>
      </c>
      <c r="T26" s="148">
        <v>1.9483877551020412</v>
      </c>
      <c r="U26" s="148">
        <v>2.7142</v>
      </c>
      <c r="V26" s="148">
        <v>3.07</v>
      </c>
      <c r="W26" s="148">
        <v>3.15030612244898</v>
      </c>
    </row>
    <row r="27" spans="1:23" ht="13.5" customHeight="1">
      <c r="A27" s="129" t="s">
        <v>127</v>
      </c>
      <c r="B27" s="63"/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0.7016</v>
      </c>
      <c r="M27" s="149">
        <v>0.65</v>
      </c>
      <c r="N27" s="149">
        <v>0.5529259259259259</v>
      </c>
      <c r="O27" s="149">
        <v>0.8231</v>
      </c>
      <c r="P27" s="149">
        <v>0.43</v>
      </c>
      <c r="Q27" s="149">
        <v>0.37025925925925923</v>
      </c>
      <c r="R27" s="149">
        <v>5.37829</v>
      </c>
      <c r="S27" s="149">
        <v>6.34</v>
      </c>
      <c r="T27" s="149">
        <v>5.397555555555556</v>
      </c>
      <c r="U27" s="149">
        <v>6.903</v>
      </c>
      <c r="V27" s="149">
        <v>7.42</v>
      </c>
      <c r="W27" s="149">
        <v>6.095</v>
      </c>
    </row>
    <row r="28" spans="1:23" ht="13.5">
      <c r="A28" s="164" t="s">
        <v>116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45"/>
    </row>
    <row r="29" spans="1:23" ht="13.5">
      <c r="A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5"/>
      <c r="V29" s="45"/>
      <c r="W29" s="45"/>
    </row>
    <row r="30" spans="1:23" ht="13.5">
      <c r="A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5"/>
      <c r="V30" s="45"/>
      <c r="W30" s="45"/>
    </row>
    <row r="31" spans="12:15" ht="13.5">
      <c r="L31" s="46"/>
      <c r="M31" s="46"/>
      <c r="N31" s="46"/>
      <c r="O31" s="46"/>
    </row>
    <row r="32" spans="12:15" ht="13.5">
      <c r="L32" s="46"/>
      <c r="M32" s="46"/>
      <c r="N32" s="46"/>
      <c r="O32" s="46"/>
    </row>
    <row r="33" spans="12:15" ht="13.5">
      <c r="L33" s="46"/>
      <c r="M33" s="46"/>
      <c r="N33" s="46"/>
      <c r="O33" s="46"/>
    </row>
  </sheetData>
  <mergeCells count="10">
    <mergeCell ref="A28:V28"/>
    <mergeCell ref="A3:G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36" customWidth="1"/>
    <col min="2" max="2" width="1.1484375" style="36" hidden="1" customWidth="1"/>
    <col min="3" max="3" width="5.8515625" style="36" bestFit="1" customWidth="1"/>
    <col min="4" max="4" width="5.57421875" style="36" bestFit="1" customWidth="1"/>
    <col min="5" max="5" width="4.7109375" style="36" bestFit="1" customWidth="1"/>
    <col min="6" max="6" width="6.7109375" style="36" customWidth="1"/>
    <col min="7" max="8" width="5.8515625" style="36" bestFit="1" customWidth="1"/>
    <col min="9" max="9" width="6.7109375" style="36" customWidth="1"/>
    <col min="10" max="10" width="5.8515625" style="36" bestFit="1" customWidth="1"/>
    <col min="11" max="11" width="5.57421875" style="36" bestFit="1" customWidth="1"/>
    <col min="12" max="12" width="6.421875" style="36" customWidth="1"/>
    <col min="13" max="14" width="6.57421875" style="36" customWidth="1"/>
    <col min="15" max="15" width="8.28125" style="36" customWidth="1"/>
    <col min="16" max="16" width="7.28125" style="36" customWidth="1"/>
    <col min="17" max="17" width="6.8515625" style="36" customWidth="1"/>
    <col min="18" max="18" width="8.140625" style="36" customWidth="1"/>
    <col min="19" max="20" width="7.28125" style="36" customWidth="1"/>
    <col min="21" max="21" width="7.7109375" style="36" customWidth="1"/>
    <col min="22" max="22" width="7.57421875" style="36" bestFit="1" customWidth="1"/>
    <col min="23" max="23" width="7.8515625" style="36" customWidth="1"/>
    <col min="24" max="16384" width="11.421875" style="36" customWidth="1"/>
  </cols>
  <sheetData>
    <row r="1" spans="1:10" s="10" customFormat="1" ht="15.75" customHeight="1">
      <c r="A1" s="11"/>
      <c r="J1" s="11"/>
    </row>
    <row r="2" s="10" customFormat="1" ht="15.75" customHeight="1">
      <c r="A2" s="11"/>
    </row>
    <row r="3" spans="1:7" s="19" customFormat="1" ht="15.75" customHeight="1">
      <c r="A3" s="165"/>
      <c r="B3" s="165"/>
      <c r="C3" s="165"/>
      <c r="D3" s="165"/>
      <c r="E3" s="165"/>
      <c r="F3" s="165"/>
      <c r="G3" s="165"/>
    </row>
    <row r="4" spans="1:23" s="19" customFormat="1" ht="15.75" customHeight="1">
      <c r="A4" s="79" t="s">
        <v>12</v>
      </c>
      <c r="B4" s="74"/>
      <c r="C4" s="74"/>
      <c r="D4" s="74"/>
      <c r="E4" s="74"/>
      <c r="F4" s="74"/>
      <c r="G4" s="74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6"/>
      <c r="W4" s="78" t="s">
        <v>111</v>
      </c>
    </row>
    <row r="5" spans="1:23" ht="13.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3:23" ht="13.5">
      <c r="C6" s="168" t="s">
        <v>10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8" spans="1:23" ht="13.5">
      <c r="A8" s="30"/>
      <c r="B8" s="37"/>
      <c r="C8" s="159" t="s">
        <v>0</v>
      </c>
      <c r="D8" s="160"/>
      <c r="E8" s="160"/>
      <c r="F8" s="159" t="s">
        <v>1</v>
      </c>
      <c r="G8" s="160"/>
      <c r="H8" s="160"/>
      <c r="I8" s="159" t="s">
        <v>2</v>
      </c>
      <c r="J8" s="160"/>
      <c r="K8" s="160"/>
      <c r="L8" s="159" t="s">
        <v>3</v>
      </c>
      <c r="M8" s="160"/>
      <c r="N8" s="160"/>
      <c r="O8" s="159" t="s">
        <v>4</v>
      </c>
      <c r="P8" s="160"/>
      <c r="Q8" s="160"/>
      <c r="R8" s="159" t="s">
        <v>5</v>
      </c>
      <c r="S8" s="160"/>
      <c r="T8" s="160"/>
      <c r="U8" s="159" t="s">
        <v>6</v>
      </c>
      <c r="V8" s="160"/>
      <c r="W8" s="160"/>
    </row>
    <row r="9" spans="1:23" s="38" customFormat="1" ht="13.5">
      <c r="A9" s="13"/>
      <c r="C9" s="52">
        <v>2009</v>
      </c>
      <c r="D9" s="52">
        <v>2008</v>
      </c>
      <c r="E9" s="52">
        <v>2007</v>
      </c>
      <c r="F9" s="52">
        <v>2009</v>
      </c>
      <c r="G9" s="52">
        <v>2008</v>
      </c>
      <c r="H9" s="52">
        <v>2007</v>
      </c>
      <c r="I9" s="52">
        <v>2009</v>
      </c>
      <c r="J9" s="52">
        <v>2008</v>
      </c>
      <c r="K9" s="52">
        <v>2007</v>
      </c>
      <c r="L9" s="52">
        <v>2009</v>
      </c>
      <c r="M9" s="52">
        <v>2008</v>
      </c>
      <c r="N9" s="52">
        <v>2007</v>
      </c>
      <c r="O9" s="52">
        <v>2009</v>
      </c>
      <c r="P9" s="52">
        <v>2008</v>
      </c>
      <c r="Q9" s="52">
        <v>2007</v>
      </c>
      <c r="R9" s="52">
        <v>2009</v>
      </c>
      <c r="S9" s="52">
        <v>2008</v>
      </c>
      <c r="T9" s="52">
        <v>2007</v>
      </c>
      <c r="U9" s="52">
        <v>2009</v>
      </c>
      <c r="V9" s="52">
        <v>2008</v>
      </c>
      <c r="W9" s="52">
        <v>2007</v>
      </c>
    </row>
    <row r="10" spans="1:23" ht="13.5">
      <c r="A10" s="4" t="s">
        <v>11</v>
      </c>
      <c r="B10" s="37"/>
      <c r="C10" s="51">
        <v>3</v>
      </c>
      <c r="D10" s="51">
        <v>4</v>
      </c>
      <c r="E10" s="51">
        <v>3</v>
      </c>
      <c r="F10" s="51">
        <v>3</v>
      </c>
      <c r="G10" s="51">
        <v>2</v>
      </c>
      <c r="H10" s="51">
        <v>3</v>
      </c>
      <c r="I10" s="51">
        <v>2</v>
      </c>
      <c r="J10" s="51">
        <v>3</v>
      </c>
      <c r="K10" s="51">
        <v>3</v>
      </c>
      <c r="L10" s="51">
        <v>8</v>
      </c>
      <c r="M10" s="51">
        <v>7</v>
      </c>
      <c r="N10" s="51">
        <v>8</v>
      </c>
      <c r="O10" s="51">
        <v>10</v>
      </c>
      <c r="P10" s="51">
        <v>10</v>
      </c>
      <c r="Q10" s="51">
        <v>10</v>
      </c>
      <c r="R10" s="51">
        <v>16</v>
      </c>
      <c r="S10" s="51">
        <v>16</v>
      </c>
      <c r="T10" s="51">
        <v>15</v>
      </c>
      <c r="U10" s="51">
        <v>42</v>
      </c>
      <c r="V10" s="51">
        <v>42</v>
      </c>
      <c r="W10" s="51">
        <v>42</v>
      </c>
    </row>
    <row r="11" spans="1:23" ht="13.5">
      <c r="A11" s="14"/>
      <c r="B11" s="6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</row>
    <row r="12" spans="1:23" ht="24.75" customHeight="1">
      <c r="A12" s="16" t="s">
        <v>79</v>
      </c>
      <c r="B12" s="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ht="13.5" customHeight="1">
      <c r="A13" s="22" t="s">
        <v>62</v>
      </c>
      <c r="B13" s="23"/>
      <c r="C13" s="61">
        <v>1.3333333333333333</v>
      </c>
      <c r="D13" s="61">
        <v>5</v>
      </c>
      <c r="E13" s="61">
        <v>1</v>
      </c>
      <c r="F13" s="61">
        <v>18.333333333333332</v>
      </c>
      <c r="G13" s="61">
        <v>8.5</v>
      </c>
      <c r="H13" s="61">
        <v>8.333333333333334</v>
      </c>
      <c r="I13" s="61">
        <v>15.5</v>
      </c>
      <c r="J13" s="61">
        <v>9.666666666666666</v>
      </c>
      <c r="K13" s="61">
        <v>10</v>
      </c>
      <c r="L13" s="61">
        <v>4.375</v>
      </c>
      <c r="M13" s="61">
        <v>5.571428571428571</v>
      </c>
      <c r="N13" s="61">
        <v>3.25</v>
      </c>
      <c r="O13" s="61">
        <v>12.6</v>
      </c>
      <c r="P13" s="61">
        <v>14.6</v>
      </c>
      <c r="Q13" s="61">
        <v>20.3</v>
      </c>
      <c r="R13" s="61">
        <v>7.875</v>
      </c>
      <c r="S13" s="61">
        <v>11.9375</v>
      </c>
      <c r="T13" s="61">
        <v>12.333333333333334</v>
      </c>
      <c r="U13" s="61">
        <v>8.976190476190476</v>
      </c>
      <c r="V13" s="61">
        <v>10.523809523809524</v>
      </c>
      <c r="W13" s="61">
        <v>11.238095238095237</v>
      </c>
    </row>
    <row r="14" spans="1:23" ht="13.5" customHeight="1">
      <c r="A14" s="22" t="s">
        <v>63</v>
      </c>
      <c r="B14" s="23"/>
      <c r="C14" s="61">
        <v>2853.3333333333335</v>
      </c>
      <c r="D14" s="61">
        <v>947.25</v>
      </c>
      <c r="E14" s="61">
        <v>254.66666666666666</v>
      </c>
      <c r="F14" s="61">
        <v>20565</v>
      </c>
      <c r="G14" s="61">
        <v>2063.705882352941</v>
      </c>
      <c r="H14" s="61">
        <v>1055.8</v>
      </c>
      <c r="I14" s="61">
        <v>22800.5</v>
      </c>
      <c r="J14" s="61">
        <v>1488</v>
      </c>
      <c r="K14" s="61">
        <v>804.6</v>
      </c>
      <c r="L14" s="61">
        <v>8394.625</v>
      </c>
      <c r="M14" s="61">
        <v>2538.871794871795</v>
      </c>
      <c r="N14" s="61">
        <v>2779.846153846154</v>
      </c>
      <c r="O14" s="61">
        <v>33490.2</v>
      </c>
      <c r="P14" s="61">
        <v>11960.465753424658</v>
      </c>
      <c r="Q14" s="61">
        <v>3289.4137931034484</v>
      </c>
      <c r="R14" s="61">
        <v>195975.4375</v>
      </c>
      <c r="S14" s="61">
        <v>24330.869109947645</v>
      </c>
      <c r="T14" s="61">
        <v>12001.389189189189</v>
      </c>
      <c r="U14" s="61">
        <v>86988.61904761905</v>
      </c>
      <c r="V14" s="61">
        <v>14908.642533936652</v>
      </c>
      <c r="W14" s="61">
        <v>6380.468220338983</v>
      </c>
    </row>
    <row r="15" spans="1:23" ht="13.5" customHeight="1">
      <c r="A15" s="7" t="s">
        <v>76</v>
      </c>
      <c r="B15" s="25"/>
      <c r="C15" s="71">
        <v>8560</v>
      </c>
      <c r="D15" s="71">
        <v>10000</v>
      </c>
      <c r="E15" s="71">
        <v>764</v>
      </c>
      <c r="F15" s="71">
        <v>33369</v>
      </c>
      <c r="G15" s="71">
        <v>29083</v>
      </c>
      <c r="H15" s="71">
        <v>16805</v>
      </c>
      <c r="I15" s="71">
        <v>45601</v>
      </c>
      <c r="J15" s="71">
        <v>27502</v>
      </c>
      <c r="K15" s="71">
        <v>18489</v>
      </c>
      <c r="L15" s="71">
        <v>24000</v>
      </c>
      <c r="M15" s="71">
        <v>31520</v>
      </c>
      <c r="N15" s="71">
        <v>37412</v>
      </c>
      <c r="O15" s="71">
        <v>158767</v>
      </c>
      <c r="P15" s="71">
        <v>1380257</v>
      </c>
      <c r="Q15" s="71">
        <v>145884</v>
      </c>
      <c r="R15" s="71">
        <v>1000000</v>
      </c>
      <c r="S15" s="71">
        <v>2809859</v>
      </c>
      <c r="T15" s="71">
        <v>1060950</v>
      </c>
      <c r="U15" s="71">
        <v>1000000</v>
      </c>
      <c r="V15" s="71">
        <v>2809859</v>
      </c>
      <c r="W15" s="71">
        <v>1060950</v>
      </c>
    </row>
    <row r="16" spans="1:23" ht="13.5" customHeight="1">
      <c r="A16" s="7" t="s">
        <v>16</v>
      </c>
      <c r="B16" s="25"/>
      <c r="C16" s="71">
        <v>0</v>
      </c>
      <c r="D16" s="71">
        <v>0</v>
      </c>
      <c r="E16" s="71">
        <v>0</v>
      </c>
      <c r="F16" s="71">
        <v>5127</v>
      </c>
      <c r="G16" s="71">
        <v>6000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</row>
    <row r="17" spans="1:23" ht="13.5" customHeight="1">
      <c r="A17" s="15" t="s">
        <v>7</v>
      </c>
      <c r="B17" s="23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ht="19.5" customHeight="1">
      <c r="A18" s="16" t="s">
        <v>80</v>
      </c>
      <c r="B18" s="23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ht="13.5" customHeight="1">
      <c r="A19" s="22" t="s">
        <v>68</v>
      </c>
      <c r="B19" s="23"/>
      <c r="C19" s="61">
        <v>0</v>
      </c>
      <c r="D19" s="61">
        <v>1</v>
      </c>
      <c r="E19" s="61">
        <v>0.6666666666666666</v>
      </c>
      <c r="F19" s="61">
        <v>4.666666666666667</v>
      </c>
      <c r="G19" s="61">
        <v>0</v>
      </c>
      <c r="H19" s="61">
        <v>1.6666666666666667</v>
      </c>
      <c r="I19" s="61">
        <v>0.5</v>
      </c>
      <c r="J19" s="61">
        <v>0.3333333333333333</v>
      </c>
      <c r="K19" s="61">
        <v>0.3333333333333333</v>
      </c>
      <c r="L19" s="61">
        <v>0.5</v>
      </c>
      <c r="M19" s="61">
        <v>1.2857142857142858</v>
      </c>
      <c r="N19" s="61">
        <v>0.5</v>
      </c>
      <c r="O19" s="61">
        <v>4.5</v>
      </c>
      <c r="P19" s="61">
        <v>10.1</v>
      </c>
      <c r="Q19" s="61">
        <v>9.2</v>
      </c>
      <c r="R19" s="61">
        <v>1.625</v>
      </c>
      <c r="S19" s="61">
        <v>2.25</v>
      </c>
      <c r="T19" s="61">
        <v>1.8</v>
      </c>
      <c r="U19" s="61">
        <v>2.142857142857143</v>
      </c>
      <c r="V19" s="61">
        <v>3.5952380952380953</v>
      </c>
      <c r="W19" s="61">
        <v>3.119047619047619</v>
      </c>
    </row>
    <row r="20" spans="1:23" ht="13.5" customHeight="1">
      <c r="A20" s="22" t="s">
        <v>63</v>
      </c>
      <c r="B20" s="23"/>
      <c r="C20" s="61">
        <v>0</v>
      </c>
      <c r="D20" s="61">
        <v>175.75</v>
      </c>
      <c r="E20" s="61">
        <v>346.5</v>
      </c>
      <c r="F20" s="61">
        <v>2921.3333333333335</v>
      </c>
      <c r="G20" s="61">
        <v>0</v>
      </c>
      <c r="H20" s="61">
        <v>338.6</v>
      </c>
      <c r="I20" s="61">
        <v>72</v>
      </c>
      <c r="J20" s="61">
        <v>422</v>
      </c>
      <c r="K20" s="61">
        <v>500</v>
      </c>
      <c r="L20" s="61">
        <v>1612.875</v>
      </c>
      <c r="M20" s="61">
        <v>3569.111111111111</v>
      </c>
      <c r="N20" s="61">
        <v>1246.75</v>
      </c>
      <c r="O20" s="61">
        <v>5169</v>
      </c>
      <c r="P20" s="61">
        <v>1509.0099009900991</v>
      </c>
      <c r="Q20" s="61">
        <v>1201</v>
      </c>
      <c r="R20" s="61">
        <v>41101.25</v>
      </c>
      <c r="S20" s="61">
        <v>9888.611111111111</v>
      </c>
      <c r="T20" s="61">
        <v>32895.148148148146</v>
      </c>
      <c r="U20" s="61">
        <v>17407.64285714286</v>
      </c>
      <c r="V20" s="61">
        <v>3587.066225165563</v>
      </c>
      <c r="W20" s="61">
        <v>7683.465648854962</v>
      </c>
    </row>
    <row r="21" spans="1:23" ht="13.5" customHeight="1">
      <c r="A21" s="7" t="s">
        <v>15</v>
      </c>
      <c r="B21" s="25"/>
      <c r="C21" s="71">
        <v>0</v>
      </c>
      <c r="D21" s="71">
        <v>703</v>
      </c>
      <c r="E21" s="71">
        <v>693</v>
      </c>
      <c r="F21" s="71">
        <v>8374</v>
      </c>
      <c r="G21" s="71">
        <v>0</v>
      </c>
      <c r="H21" s="71">
        <v>1623</v>
      </c>
      <c r="I21" s="71">
        <v>144</v>
      </c>
      <c r="J21" s="71">
        <v>422</v>
      </c>
      <c r="K21" s="71">
        <v>500</v>
      </c>
      <c r="L21" s="71">
        <v>7943</v>
      </c>
      <c r="M21" s="71">
        <v>19599</v>
      </c>
      <c r="N21" s="71">
        <v>4987</v>
      </c>
      <c r="O21" s="71">
        <v>24682</v>
      </c>
      <c r="P21" s="71">
        <v>52873</v>
      </c>
      <c r="Q21" s="71">
        <v>41707</v>
      </c>
      <c r="R21" s="71">
        <v>210217</v>
      </c>
      <c r="S21" s="71">
        <v>100376</v>
      </c>
      <c r="T21" s="71">
        <v>407557</v>
      </c>
      <c r="U21" s="71">
        <v>210217</v>
      </c>
      <c r="V21" s="71">
        <v>100376</v>
      </c>
      <c r="W21" s="71">
        <v>407557</v>
      </c>
    </row>
    <row r="22" spans="1:23" ht="13.5" customHeight="1">
      <c r="A22" s="7" t="s">
        <v>64</v>
      </c>
      <c r="B22" s="25"/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</row>
    <row r="23" spans="1:23" ht="13.5" customHeight="1">
      <c r="A23" s="15" t="s">
        <v>7</v>
      </c>
      <c r="B23" s="23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13.5" customHeight="1">
      <c r="A24" s="15" t="s">
        <v>81</v>
      </c>
      <c r="B24" s="2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13.5" customHeight="1">
      <c r="A25" s="22" t="s">
        <v>82</v>
      </c>
      <c r="B25" s="25"/>
      <c r="C25" s="71">
        <v>10.666666666666666</v>
      </c>
      <c r="D25" s="71">
        <v>8</v>
      </c>
      <c r="E25" s="71">
        <v>5</v>
      </c>
      <c r="F25" s="71">
        <v>9.333333333333334</v>
      </c>
      <c r="G25" s="71">
        <v>2.5</v>
      </c>
      <c r="H25" s="71">
        <v>10.333333333333334</v>
      </c>
      <c r="I25" s="71">
        <v>4.5</v>
      </c>
      <c r="J25" s="71">
        <v>3</v>
      </c>
      <c r="K25" s="71">
        <v>4.333333333333333</v>
      </c>
      <c r="L25" s="71">
        <v>2.625</v>
      </c>
      <c r="M25" s="71">
        <v>3.4285714285714284</v>
      </c>
      <c r="N25" s="71">
        <v>4.125</v>
      </c>
      <c r="O25" s="71">
        <v>5.3</v>
      </c>
      <c r="P25" s="71">
        <v>6.8</v>
      </c>
      <c r="Q25" s="71">
        <v>7.1</v>
      </c>
      <c r="R25" s="71">
        <v>7.8125</v>
      </c>
      <c r="S25" s="71">
        <v>11.6875</v>
      </c>
      <c r="T25" s="71">
        <v>12.2</v>
      </c>
      <c r="U25" s="71">
        <v>6.380952380952381</v>
      </c>
      <c r="V25" s="71">
        <v>7.738095238095238</v>
      </c>
      <c r="W25" s="71">
        <v>8.238095238095237</v>
      </c>
    </row>
    <row r="26" spans="1:23" ht="13.5" customHeight="1">
      <c r="A26" s="7" t="s">
        <v>76</v>
      </c>
      <c r="B26" s="25"/>
      <c r="C26" s="71">
        <v>30</v>
      </c>
      <c r="D26" s="71">
        <v>15</v>
      </c>
      <c r="E26" s="71">
        <v>11</v>
      </c>
      <c r="F26" s="71">
        <v>24</v>
      </c>
      <c r="G26" s="71">
        <v>4</v>
      </c>
      <c r="H26" s="71">
        <v>18</v>
      </c>
      <c r="I26" s="71">
        <v>8</v>
      </c>
      <c r="J26" s="71">
        <v>7</v>
      </c>
      <c r="K26" s="71">
        <v>8</v>
      </c>
      <c r="L26" s="71">
        <v>9</v>
      </c>
      <c r="M26" s="71">
        <v>8</v>
      </c>
      <c r="N26" s="71">
        <v>9</v>
      </c>
      <c r="O26" s="71">
        <v>24</v>
      </c>
      <c r="P26" s="71">
        <v>29</v>
      </c>
      <c r="Q26" s="71">
        <v>28</v>
      </c>
      <c r="R26" s="71">
        <v>20</v>
      </c>
      <c r="S26" s="71">
        <v>33</v>
      </c>
      <c r="T26" s="71">
        <v>51</v>
      </c>
      <c r="U26" s="71">
        <v>30</v>
      </c>
      <c r="V26" s="71">
        <v>33</v>
      </c>
      <c r="W26" s="71">
        <v>51</v>
      </c>
    </row>
    <row r="27" spans="1:23" ht="13.5" customHeight="1">
      <c r="A27" s="17" t="s">
        <v>64</v>
      </c>
      <c r="B27" s="26"/>
      <c r="C27" s="145">
        <v>1</v>
      </c>
      <c r="D27" s="145">
        <v>1</v>
      </c>
      <c r="E27" s="145">
        <v>1</v>
      </c>
      <c r="F27" s="145">
        <v>1</v>
      </c>
      <c r="G27" s="145">
        <v>1</v>
      </c>
      <c r="H27" s="145">
        <v>1</v>
      </c>
      <c r="I27" s="145">
        <v>1</v>
      </c>
      <c r="J27" s="145">
        <v>1</v>
      </c>
      <c r="K27" s="145">
        <v>1</v>
      </c>
      <c r="L27" s="145">
        <v>1</v>
      </c>
      <c r="M27" s="145">
        <v>1</v>
      </c>
      <c r="N27" s="145">
        <v>0</v>
      </c>
      <c r="O27" s="145">
        <v>1</v>
      </c>
      <c r="P27" s="145">
        <v>1</v>
      </c>
      <c r="Q27" s="145">
        <v>1</v>
      </c>
      <c r="R27" s="145">
        <v>0</v>
      </c>
      <c r="S27" s="145">
        <v>2</v>
      </c>
      <c r="T27" s="145">
        <v>1</v>
      </c>
      <c r="U27" s="145">
        <v>0</v>
      </c>
      <c r="V27" s="145">
        <v>1</v>
      </c>
      <c r="W27" s="145">
        <v>0</v>
      </c>
    </row>
    <row r="28" spans="1:23" ht="13.5">
      <c r="A28" s="164" t="s">
        <v>116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1"/>
    </row>
  </sheetData>
  <mergeCells count="10">
    <mergeCell ref="A28:V28"/>
    <mergeCell ref="A3:G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36" customWidth="1"/>
    <col min="2" max="2" width="0" style="36" hidden="1" customWidth="1"/>
    <col min="3" max="23" width="6.28125" style="36" customWidth="1"/>
    <col min="24" max="16384" width="11.421875" style="36" customWidth="1"/>
  </cols>
  <sheetData>
    <row r="1" spans="1:10" s="10" customFormat="1" ht="15.75" customHeight="1">
      <c r="A1" s="11"/>
      <c r="J1" s="11"/>
    </row>
    <row r="2" s="10" customFormat="1" ht="15.75" customHeight="1"/>
    <row r="3" spans="1:7" s="33" customFormat="1" ht="15.75" customHeight="1">
      <c r="A3" s="31"/>
      <c r="B3" s="32"/>
      <c r="C3" s="32"/>
      <c r="D3" s="32"/>
      <c r="E3" s="32"/>
      <c r="F3" s="32"/>
      <c r="G3" s="32"/>
    </row>
    <row r="4" spans="1:23" s="19" customFormat="1" ht="15.75" customHeight="1">
      <c r="A4" s="72" t="s">
        <v>99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6"/>
      <c r="W4" s="78" t="s">
        <v>112</v>
      </c>
    </row>
    <row r="5" spans="1:23" ht="13.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3:23" ht="13.5">
      <c r="C6" s="168" t="s">
        <v>10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8" spans="1:23" ht="13.5">
      <c r="A8" s="2"/>
      <c r="B8" s="37"/>
      <c r="C8" s="166" t="s">
        <v>0</v>
      </c>
      <c r="D8" s="167"/>
      <c r="E8" s="167"/>
      <c r="F8" s="166" t="s">
        <v>1</v>
      </c>
      <c r="G8" s="167"/>
      <c r="H8" s="167"/>
      <c r="I8" s="166" t="s">
        <v>2</v>
      </c>
      <c r="J8" s="167"/>
      <c r="K8" s="167"/>
      <c r="L8" s="166" t="s">
        <v>3</v>
      </c>
      <c r="M8" s="167"/>
      <c r="N8" s="167"/>
      <c r="O8" s="166" t="s">
        <v>4</v>
      </c>
      <c r="P8" s="167"/>
      <c r="Q8" s="167"/>
      <c r="R8" s="166" t="s">
        <v>5</v>
      </c>
      <c r="S8" s="167"/>
      <c r="T8" s="167"/>
      <c r="U8" s="166" t="s">
        <v>6</v>
      </c>
      <c r="V8" s="167"/>
      <c r="W8" s="167"/>
    </row>
    <row r="9" spans="1:23" s="38" customFormat="1" ht="13.5">
      <c r="A9" s="3"/>
      <c r="C9" s="52">
        <v>2009</v>
      </c>
      <c r="D9" s="52">
        <v>2008</v>
      </c>
      <c r="E9" s="52">
        <v>2007</v>
      </c>
      <c r="F9" s="52">
        <v>2009</v>
      </c>
      <c r="G9" s="52">
        <v>2008</v>
      </c>
      <c r="H9" s="52">
        <v>2007</v>
      </c>
      <c r="I9" s="52">
        <v>2009</v>
      </c>
      <c r="J9" s="52">
        <v>2008</v>
      </c>
      <c r="K9" s="52">
        <v>2007</v>
      </c>
      <c r="L9" s="52">
        <v>2009</v>
      </c>
      <c r="M9" s="52">
        <v>2008</v>
      </c>
      <c r="N9" s="52">
        <v>2007</v>
      </c>
      <c r="O9" s="52">
        <v>2009</v>
      </c>
      <c r="P9" s="52">
        <v>2008</v>
      </c>
      <c r="Q9" s="52">
        <v>2007</v>
      </c>
      <c r="R9" s="52">
        <v>2009</v>
      </c>
      <c r="S9" s="52">
        <v>2008</v>
      </c>
      <c r="T9" s="52">
        <v>2007</v>
      </c>
      <c r="U9" s="52">
        <v>2009</v>
      </c>
      <c r="V9" s="52">
        <v>2008</v>
      </c>
      <c r="W9" s="52">
        <v>2007</v>
      </c>
    </row>
    <row r="10" spans="1:24" ht="13.5">
      <c r="A10" s="4" t="s">
        <v>11</v>
      </c>
      <c r="C10" s="51">
        <v>3</v>
      </c>
      <c r="D10" s="51">
        <v>4</v>
      </c>
      <c r="E10" s="51">
        <v>3</v>
      </c>
      <c r="F10" s="51">
        <v>3</v>
      </c>
      <c r="G10" s="51">
        <v>2</v>
      </c>
      <c r="H10" s="51">
        <v>3</v>
      </c>
      <c r="I10" s="51">
        <v>2</v>
      </c>
      <c r="J10" s="51">
        <v>3</v>
      </c>
      <c r="K10" s="51">
        <v>3</v>
      </c>
      <c r="L10" s="51">
        <v>8</v>
      </c>
      <c r="M10" s="51">
        <v>7</v>
      </c>
      <c r="N10" s="51">
        <v>8</v>
      </c>
      <c r="O10" s="51">
        <v>10</v>
      </c>
      <c r="P10" s="51">
        <v>10</v>
      </c>
      <c r="Q10" s="51">
        <v>10</v>
      </c>
      <c r="R10" s="51">
        <v>16</v>
      </c>
      <c r="S10" s="51">
        <v>16</v>
      </c>
      <c r="T10" s="51">
        <v>15</v>
      </c>
      <c r="U10" s="51">
        <v>42</v>
      </c>
      <c r="V10" s="51">
        <v>42</v>
      </c>
      <c r="W10" s="51">
        <v>42</v>
      </c>
      <c r="X10" s="38"/>
    </row>
    <row r="11" spans="1:24" ht="13.5">
      <c r="A11" s="34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38"/>
    </row>
    <row r="12" spans="1:24" ht="33.75">
      <c r="A12" s="65" t="s">
        <v>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38"/>
    </row>
    <row r="13" spans="1:24" ht="13.5">
      <c r="A13" s="7" t="s">
        <v>83</v>
      </c>
      <c r="C13" s="61">
        <v>764.3333333333334</v>
      </c>
      <c r="D13" s="61">
        <v>830</v>
      </c>
      <c r="E13" s="61">
        <v>716.3333333333334</v>
      </c>
      <c r="F13" s="61">
        <v>904</v>
      </c>
      <c r="G13" s="61">
        <v>973.5</v>
      </c>
      <c r="H13" s="61">
        <v>954.3333333333334</v>
      </c>
      <c r="I13" s="61">
        <v>2033.5</v>
      </c>
      <c r="J13" s="61">
        <v>1929</v>
      </c>
      <c r="K13" s="61">
        <v>2463</v>
      </c>
      <c r="L13" s="61">
        <v>1489.625</v>
      </c>
      <c r="M13" s="61">
        <v>1516.857142857143</v>
      </c>
      <c r="N13" s="61">
        <v>1665.625</v>
      </c>
      <c r="O13" s="61">
        <v>1561.5</v>
      </c>
      <c r="P13" s="61">
        <v>1721.4</v>
      </c>
      <c r="Q13" s="61">
        <v>1772.1</v>
      </c>
      <c r="R13" s="61">
        <v>4602.1875</v>
      </c>
      <c r="S13" s="61">
        <v>4448</v>
      </c>
      <c r="T13" s="61">
        <v>4741.066666666667</v>
      </c>
      <c r="U13" s="61">
        <v>2624.7380952380954</v>
      </c>
      <c r="V13" s="61">
        <v>2620.3333333333335</v>
      </c>
      <c r="W13" s="61">
        <v>2727.690476190476</v>
      </c>
      <c r="X13" s="38"/>
    </row>
    <row r="14" spans="1:24" ht="13.5">
      <c r="A14" s="7" t="s">
        <v>15</v>
      </c>
      <c r="C14" s="71">
        <v>889</v>
      </c>
      <c r="D14" s="71">
        <v>1141</v>
      </c>
      <c r="E14" s="71">
        <v>733</v>
      </c>
      <c r="F14" s="71">
        <v>1044</v>
      </c>
      <c r="G14" s="71">
        <v>1090</v>
      </c>
      <c r="H14" s="71">
        <v>1063</v>
      </c>
      <c r="I14" s="71">
        <v>2819</v>
      </c>
      <c r="J14" s="71">
        <v>2882</v>
      </c>
      <c r="K14" s="71">
        <v>3606</v>
      </c>
      <c r="L14" s="71">
        <v>2108</v>
      </c>
      <c r="M14" s="71">
        <v>2316</v>
      </c>
      <c r="N14" s="71">
        <v>3006</v>
      </c>
      <c r="O14" s="71">
        <v>3031</v>
      </c>
      <c r="P14" s="71">
        <v>3036</v>
      </c>
      <c r="Q14" s="71">
        <v>2886</v>
      </c>
      <c r="R14" s="71">
        <v>18479</v>
      </c>
      <c r="S14" s="71">
        <v>16664</v>
      </c>
      <c r="T14" s="71">
        <v>18522</v>
      </c>
      <c r="U14" s="71">
        <v>18479</v>
      </c>
      <c r="V14" s="71">
        <v>16664</v>
      </c>
      <c r="W14" s="71">
        <v>18522</v>
      </c>
      <c r="X14" s="38"/>
    </row>
    <row r="15" spans="1:24" ht="13.5">
      <c r="A15" s="7" t="s">
        <v>64</v>
      </c>
      <c r="C15" s="71">
        <v>649</v>
      </c>
      <c r="D15" s="71">
        <v>657</v>
      </c>
      <c r="E15" s="71">
        <v>692</v>
      </c>
      <c r="F15" s="71">
        <v>787</v>
      </c>
      <c r="G15" s="71">
        <v>857</v>
      </c>
      <c r="H15" s="71">
        <v>785</v>
      </c>
      <c r="I15" s="71">
        <v>1248</v>
      </c>
      <c r="J15" s="71">
        <v>1296</v>
      </c>
      <c r="K15" s="71">
        <v>1754</v>
      </c>
      <c r="L15" s="71">
        <v>467</v>
      </c>
      <c r="M15" s="71">
        <v>467</v>
      </c>
      <c r="N15" s="71">
        <v>435</v>
      </c>
      <c r="O15" s="71">
        <v>412</v>
      </c>
      <c r="P15" s="71">
        <v>638</v>
      </c>
      <c r="Q15" s="71">
        <v>450</v>
      </c>
      <c r="R15" s="71">
        <v>778</v>
      </c>
      <c r="S15" s="71">
        <v>1213</v>
      </c>
      <c r="T15" s="71">
        <v>1225</v>
      </c>
      <c r="U15" s="71">
        <v>412</v>
      </c>
      <c r="V15" s="71">
        <v>467</v>
      </c>
      <c r="W15" s="71">
        <v>435</v>
      </c>
      <c r="X15" s="38"/>
    </row>
    <row r="16" spans="1:24" ht="13.5">
      <c r="A16" s="7" t="s">
        <v>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38"/>
    </row>
    <row r="17" spans="1:24" ht="22.5">
      <c r="A17" s="65" t="s">
        <v>84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38"/>
    </row>
    <row r="18" spans="1:24" ht="13.5">
      <c r="A18" s="7" t="s">
        <v>83</v>
      </c>
      <c r="C18" s="61">
        <v>67.33333333333333</v>
      </c>
      <c r="D18" s="61">
        <v>98.5</v>
      </c>
      <c r="E18" s="61">
        <v>65</v>
      </c>
      <c r="F18" s="61">
        <v>108</v>
      </c>
      <c r="G18" s="61">
        <v>74</v>
      </c>
      <c r="H18" s="61">
        <v>106.33333333333333</v>
      </c>
      <c r="I18" s="61">
        <v>163</v>
      </c>
      <c r="J18" s="61">
        <v>136.66666666666666</v>
      </c>
      <c r="K18" s="61">
        <v>151.66666666666666</v>
      </c>
      <c r="L18" s="61">
        <v>177.25</v>
      </c>
      <c r="M18" s="61">
        <v>244.71428571428572</v>
      </c>
      <c r="N18" s="61">
        <v>207.625</v>
      </c>
      <c r="O18" s="61">
        <v>258.7</v>
      </c>
      <c r="P18" s="61">
        <v>231.6</v>
      </c>
      <c r="Q18" s="61">
        <v>215.28519999999997</v>
      </c>
      <c r="R18" s="61">
        <v>415.6875</v>
      </c>
      <c r="S18" s="61">
        <v>406.75</v>
      </c>
      <c r="T18" s="61">
        <v>401.46666666666664</v>
      </c>
      <c r="U18" s="61">
        <v>274</v>
      </c>
      <c r="V18" s="61">
        <v>273.54761904761904</v>
      </c>
      <c r="W18" s="61">
        <v>257.25838095238095</v>
      </c>
      <c r="X18" s="38"/>
    </row>
    <row r="19" spans="1:24" ht="13.5">
      <c r="A19" s="7" t="s">
        <v>15</v>
      </c>
      <c r="C19" s="71">
        <v>107</v>
      </c>
      <c r="D19" s="71">
        <v>216</v>
      </c>
      <c r="E19" s="71">
        <v>71</v>
      </c>
      <c r="F19" s="71">
        <v>190</v>
      </c>
      <c r="G19" s="71">
        <v>143</v>
      </c>
      <c r="H19" s="71">
        <v>185</v>
      </c>
      <c r="I19" s="71">
        <v>176</v>
      </c>
      <c r="J19" s="71">
        <v>188</v>
      </c>
      <c r="K19" s="71">
        <v>198</v>
      </c>
      <c r="L19" s="71">
        <v>308</v>
      </c>
      <c r="M19" s="71">
        <v>411</v>
      </c>
      <c r="N19" s="71">
        <v>390</v>
      </c>
      <c r="O19" s="71">
        <v>541</v>
      </c>
      <c r="P19" s="71">
        <v>523</v>
      </c>
      <c r="Q19" s="71">
        <v>478</v>
      </c>
      <c r="R19" s="71">
        <v>1594</v>
      </c>
      <c r="S19" s="71">
        <v>1522</v>
      </c>
      <c r="T19" s="71">
        <v>1404</v>
      </c>
      <c r="U19" s="71">
        <v>1594</v>
      </c>
      <c r="V19" s="71">
        <v>1522</v>
      </c>
      <c r="W19" s="71">
        <v>1404</v>
      </c>
      <c r="X19" s="38"/>
    </row>
    <row r="20" spans="1:24" ht="13.5">
      <c r="A20" s="7" t="s">
        <v>64</v>
      </c>
      <c r="C20" s="71">
        <v>29</v>
      </c>
      <c r="D20" s="71">
        <v>44</v>
      </c>
      <c r="E20" s="71">
        <v>61</v>
      </c>
      <c r="F20" s="71">
        <v>5</v>
      </c>
      <c r="G20" s="71">
        <v>5</v>
      </c>
      <c r="H20" s="71">
        <v>3</v>
      </c>
      <c r="I20" s="71">
        <v>150</v>
      </c>
      <c r="J20" s="71">
        <v>101</v>
      </c>
      <c r="K20" s="71">
        <v>102</v>
      </c>
      <c r="L20" s="71">
        <v>97</v>
      </c>
      <c r="M20" s="71">
        <v>101</v>
      </c>
      <c r="N20" s="71">
        <v>93</v>
      </c>
      <c r="O20" s="71">
        <v>72</v>
      </c>
      <c r="P20" s="71">
        <v>78</v>
      </c>
      <c r="Q20" s="71">
        <v>71</v>
      </c>
      <c r="R20" s="71">
        <v>45</v>
      </c>
      <c r="S20" s="71">
        <v>46</v>
      </c>
      <c r="T20" s="71">
        <v>62</v>
      </c>
      <c r="U20" s="71">
        <v>5</v>
      </c>
      <c r="V20" s="71">
        <v>5</v>
      </c>
      <c r="W20" s="71">
        <v>3</v>
      </c>
      <c r="X20" s="38"/>
    </row>
    <row r="21" spans="1:23" ht="13.5">
      <c r="A21" s="7" t="s">
        <v>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22.5">
      <c r="A22" s="65" t="s">
        <v>85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ht="13.5">
      <c r="A23" s="7" t="s">
        <v>83</v>
      </c>
      <c r="C23" s="61">
        <v>34.333333333333336</v>
      </c>
      <c r="D23" s="61">
        <v>37.75</v>
      </c>
      <c r="E23" s="61">
        <v>45</v>
      </c>
      <c r="F23" s="61">
        <v>50.666666666666664</v>
      </c>
      <c r="G23" s="61">
        <v>34</v>
      </c>
      <c r="H23" s="61">
        <v>44.666666666666664</v>
      </c>
      <c r="I23" s="61">
        <v>37.5</v>
      </c>
      <c r="J23" s="61">
        <v>38</v>
      </c>
      <c r="K23" s="61">
        <v>52</v>
      </c>
      <c r="L23" s="61">
        <v>54.25</v>
      </c>
      <c r="M23" s="61">
        <v>74.14285714285714</v>
      </c>
      <c r="N23" s="61">
        <v>50</v>
      </c>
      <c r="O23" s="61">
        <v>130.5</v>
      </c>
      <c r="P23" s="61">
        <v>117.4</v>
      </c>
      <c r="Q23" s="61">
        <v>121.05940000000001</v>
      </c>
      <c r="R23" s="61">
        <v>190.6875</v>
      </c>
      <c r="S23" s="61">
        <v>183.75</v>
      </c>
      <c r="T23" s="61">
        <v>176.13333333333333</v>
      </c>
      <c r="U23" s="61">
        <v>121.9047619047619</v>
      </c>
      <c r="V23" s="61">
        <v>118.23809523809524</v>
      </c>
      <c r="W23" s="61">
        <v>111.37128571428572</v>
      </c>
    </row>
    <row r="24" spans="1:23" ht="13.5">
      <c r="A24" s="7" t="s">
        <v>15</v>
      </c>
      <c r="C24" s="71">
        <v>49</v>
      </c>
      <c r="D24" s="71">
        <v>57</v>
      </c>
      <c r="E24" s="71">
        <v>95</v>
      </c>
      <c r="F24" s="71">
        <v>108</v>
      </c>
      <c r="G24" s="71">
        <v>64</v>
      </c>
      <c r="H24" s="71">
        <v>91</v>
      </c>
      <c r="I24" s="71">
        <v>57</v>
      </c>
      <c r="J24" s="71">
        <v>52</v>
      </c>
      <c r="K24" s="71">
        <v>79</v>
      </c>
      <c r="L24" s="71">
        <v>89</v>
      </c>
      <c r="M24" s="71">
        <v>121</v>
      </c>
      <c r="N24" s="71">
        <v>104</v>
      </c>
      <c r="O24" s="71">
        <v>361</v>
      </c>
      <c r="P24" s="71">
        <v>280</v>
      </c>
      <c r="Q24" s="71">
        <v>266</v>
      </c>
      <c r="R24" s="71">
        <v>1096</v>
      </c>
      <c r="S24" s="71">
        <v>1008</v>
      </c>
      <c r="T24" s="71">
        <v>878</v>
      </c>
      <c r="U24" s="71">
        <v>1096</v>
      </c>
      <c r="V24" s="71">
        <v>1008</v>
      </c>
      <c r="W24" s="71">
        <v>878</v>
      </c>
    </row>
    <row r="25" spans="1:23" ht="13.5">
      <c r="A25" s="7" t="s">
        <v>64</v>
      </c>
      <c r="C25" s="71">
        <v>25</v>
      </c>
      <c r="D25" s="71">
        <v>19</v>
      </c>
      <c r="E25" s="71">
        <v>13</v>
      </c>
      <c r="F25" s="71">
        <v>2</v>
      </c>
      <c r="G25" s="71">
        <v>4</v>
      </c>
      <c r="H25" s="71">
        <v>2</v>
      </c>
      <c r="I25" s="71">
        <v>18</v>
      </c>
      <c r="J25" s="71">
        <v>14</v>
      </c>
      <c r="K25" s="71">
        <v>11</v>
      </c>
      <c r="L25" s="71">
        <v>8</v>
      </c>
      <c r="M25" s="71">
        <v>10</v>
      </c>
      <c r="N25" s="71">
        <v>8</v>
      </c>
      <c r="O25" s="71">
        <v>23</v>
      </c>
      <c r="P25" s="71">
        <v>11</v>
      </c>
      <c r="Q25" s="71">
        <v>11</v>
      </c>
      <c r="R25" s="71">
        <v>19</v>
      </c>
      <c r="S25" s="71">
        <v>20</v>
      </c>
      <c r="T25" s="71">
        <v>15</v>
      </c>
      <c r="U25" s="71">
        <v>2</v>
      </c>
      <c r="V25" s="71">
        <v>4</v>
      </c>
      <c r="W25" s="71">
        <v>2</v>
      </c>
    </row>
    <row r="26" spans="1:23" ht="13.5">
      <c r="A26" s="7" t="s">
        <v>7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ht="22.5">
      <c r="A27" s="65" t="s">
        <v>86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13.5">
      <c r="A28" s="7" t="s">
        <v>83</v>
      </c>
      <c r="C28" s="61">
        <v>2.3333333333333335</v>
      </c>
      <c r="D28" s="61">
        <v>2.5</v>
      </c>
      <c r="E28" s="61">
        <v>3</v>
      </c>
      <c r="F28" s="61">
        <v>2</v>
      </c>
      <c r="G28" s="61">
        <v>0.5</v>
      </c>
      <c r="H28" s="61">
        <v>1.3333333333333333</v>
      </c>
      <c r="I28" s="61">
        <v>2</v>
      </c>
      <c r="J28" s="61">
        <v>1.6666666666666667</v>
      </c>
      <c r="K28" s="61">
        <v>3.3333333333333335</v>
      </c>
      <c r="L28" s="61">
        <v>1.625</v>
      </c>
      <c r="M28" s="61">
        <v>2.142857142857143</v>
      </c>
      <c r="N28" s="61">
        <v>1.375</v>
      </c>
      <c r="O28" s="61">
        <v>2.5</v>
      </c>
      <c r="P28" s="61">
        <v>2.8</v>
      </c>
      <c r="Q28" s="61">
        <v>5.0291</v>
      </c>
      <c r="R28" s="61">
        <v>5.8125</v>
      </c>
      <c r="S28" s="61">
        <v>8.6875</v>
      </c>
      <c r="T28" s="61">
        <v>7.133333333333334</v>
      </c>
      <c r="U28" s="61">
        <v>3.5238095238095237</v>
      </c>
      <c r="V28" s="61">
        <v>4.714285714285714</v>
      </c>
      <c r="W28" s="61">
        <v>4.554547619047619</v>
      </c>
    </row>
    <row r="29" spans="1:23" ht="13.5">
      <c r="A29" s="7" t="s">
        <v>15</v>
      </c>
      <c r="C29" s="71">
        <v>3</v>
      </c>
      <c r="D29" s="71">
        <v>4</v>
      </c>
      <c r="E29" s="71">
        <v>5</v>
      </c>
      <c r="F29" s="71">
        <v>4</v>
      </c>
      <c r="G29" s="71">
        <v>1</v>
      </c>
      <c r="H29" s="71">
        <v>2</v>
      </c>
      <c r="I29" s="71">
        <v>3</v>
      </c>
      <c r="J29" s="71">
        <v>3</v>
      </c>
      <c r="K29" s="71">
        <v>5</v>
      </c>
      <c r="L29" s="71">
        <v>5</v>
      </c>
      <c r="M29" s="71">
        <v>7</v>
      </c>
      <c r="N29" s="71">
        <v>4</v>
      </c>
      <c r="O29" s="71">
        <v>11</v>
      </c>
      <c r="P29" s="71">
        <v>9</v>
      </c>
      <c r="Q29" s="71">
        <v>27.291</v>
      </c>
      <c r="R29" s="71">
        <v>18</v>
      </c>
      <c r="S29" s="71">
        <v>45</v>
      </c>
      <c r="T29" s="71">
        <v>18</v>
      </c>
      <c r="U29" s="71">
        <v>18</v>
      </c>
      <c r="V29" s="71">
        <v>45</v>
      </c>
      <c r="W29" s="71">
        <v>27.291</v>
      </c>
    </row>
    <row r="30" spans="1:23" ht="13.5">
      <c r="A30" s="7" t="s">
        <v>64</v>
      </c>
      <c r="C30" s="71">
        <v>1</v>
      </c>
      <c r="D30" s="71">
        <v>1</v>
      </c>
      <c r="E30" s="71">
        <v>1</v>
      </c>
      <c r="F30" s="71">
        <v>0</v>
      </c>
      <c r="G30" s="71">
        <v>0</v>
      </c>
      <c r="H30" s="71">
        <v>0</v>
      </c>
      <c r="I30" s="71">
        <v>1</v>
      </c>
      <c r="J30" s="71">
        <v>1</v>
      </c>
      <c r="K30" s="71">
        <v>2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1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</row>
    <row r="31" spans="1:23" ht="13.5">
      <c r="A31" s="7" t="s">
        <v>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  <row r="32" spans="1:23" ht="22.5">
      <c r="A32" s="65" t="s">
        <v>87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ht="13.5">
      <c r="A33" s="7" t="s">
        <v>83</v>
      </c>
      <c r="C33" s="61">
        <v>3.6666666666666665</v>
      </c>
      <c r="D33" s="61">
        <v>4.75</v>
      </c>
      <c r="E33" s="61">
        <v>3.6666666666666665</v>
      </c>
      <c r="F33" s="61">
        <v>1.6666666666666667</v>
      </c>
      <c r="G33" s="61">
        <v>1</v>
      </c>
      <c r="H33" s="61">
        <v>2</v>
      </c>
      <c r="I33" s="61">
        <v>4</v>
      </c>
      <c r="J33" s="61">
        <v>2.6666666666666665</v>
      </c>
      <c r="K33" s="61">
        <v>4.333333333333333</v>
      </c>
      <c r="L33" s="61">
        <v>2.75</v>
      </c>
      <c r="M33" s="61">
        <v>3.7142857142857144</v>
      </c>
      <c r="N33" s="61">
        <v>2.875</v>
      </c>
      <c r="O33" s="61">
        <v>5</v>
      </c>
      <c r="P33" s="61">
        <v>5.2</v>
      </c>
      <c r="Q33" s="61">
        <v>19.471</v>
      </c>
      <c r="R33" s="61">
        <v>11.3125</v>
      </c>
      <c r="S33" s="61">
        <v>14.0625</v>
      </c>
      <c r="T33" s="61">
        <v>12.933333333333334</v>
      </c>
      <c r="U33" s="61">
        <v>6.595238095238095</v>
      </c>
      <c r="V33" s="61">
        <v>7.904761904761905</v>
      </c>
      <c r="W33" s="61">
        <v>10.516904761904764</v>
      </c>
    </row>
    <row r="34" spans="1:23" ht="13.5">
      <c r="A34" s="7" t="s">
        <v>15</v>
      </c>
      <c r="C34" s="71">
        <v>7</v>
      </c>
      <c r="D34" s="71">
        <v>7</v>
      </c>
      <c r="E34" s="71">
        <v>5</v>
      </c>
      <c r="F34" s="71">
        <v>4</v>
      </c>
      <c r="G34" s="71">
        <v>2</v>
      </c>
      <c r="H34" s="71">
        <v>4</v>
      </c>
      <c r="I34" s="71">
        <v>7</v>
      </c>
      <c r="J34" s="71">
        <v>6</v>
      </c>
      <c r="K34" s="71">
        <v>7</v>
      </c>
      <c r="L34" s="71">
        <v>11</v>
      </c>
      <c r="M34" s="71">
        <v>11</v>
      </c>
      <c r="N34" s="71">
        <v>7</v>
      </c>
      <c r="O34" s="71">
        <v>13</v>
      </c>
      <c r="P34" s="71">
        <v>16</v>
      </c>
      <c r="Q34" s="71">
        <v>137.71</v>
      </c>
      <c r="R34" s="71">
        <v>33</v>
      </c>
      <c r="S34" s="71">
        <v>35</v>
      </c>
      <c r="T34" s="71">
        <v>26</v>
      </c>
      <c r="U34" s="71">
        <v>33</v>
      </c>
      <c r="V34" s="71">
        <v>35</v>
      </c>
      <c r="W34" s="71">
        <v>137.71</v>
      </c>
    </row>
    <row r="35" spans="1:23" ht="13.5">
      <c r="A35" s="17" t="s">
        <v>64</v>
      </c>
      <c r="C35" s="145">
        <v>2</v>
      </c>
      <c r="D35" s="145">
        <v>1</v>
      </c>
      <c r="E35" s="145">
        <v>3</v>
      </c>
      <c r="F35" s="145">
        <v>0</v>
      </c>
      <c r="G35" s="145">
        <v>0</v>
      </c>
      <c r="H35" s="145">
        <v>0</v>
      </c>
      <c r="I35" s="145">
        <v>1</v>
      </c>
      <c r="J35" s="145">
        <v>1</v>
      </c>
      <c r="K35" s="145">
        <v>1</v>
      </c>
      <c r="L35" s="145">
        <v>0</v>
      </c>
      <c r="M35" s="145">
        <v>0</v>
      </c>
      <c r="N35" s="145">
        <v>0</v>
      </c>
      <c r="O35" s="145">
        <v>1</v>
      </c>
      <c r="P35" s="145">
        <v>1</v>
      </c>
      <c r="Q35" s="145">
        <v>1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5">
        <v>0</v>
      </c>
    </row>
    <row r="36" spans="1:23" ht="13.5">
      <c r="A36" s="164" t="s">
        <v>116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1"/>
    </row>
    <row r="37" spans="1:23" ht="13.5">
      <c r="A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</row>
  </sheetData>
  <mergeCells count="9">
    <mergeCell ref="C6:W6"/>
    <mergeCell ref="C8:E8"/>
    <mergeCell ref="F8:H8"/>
    <mergeCell ref="I8:K8"/>
    <mergeCell ref="L8:N8"/>
    <mergeCell ref="A36:V36"/>
    <mergeCell ref="O8:Q8"/>
    <mergeCell ref="R8:T8"/>
    <mergeCell ref="U8:W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1">
      <selection activeCell="A1" sqref="A1"/>
    </sheetView>
  </sheetViews>
  <sheetFormatPr defaultColWidth="11.421875" defaultRowHeight="12.75"/>
  <cols>
    <col min="1" max="1" width="36.421875" style="36" customWidth="1"/>
    <col min="2" max="2" width="6.28125" style="36" customWidth="1"/>
    <col min="3" max="3" width="5.8515625" style="36" customWidth="1"/>
    <col min="4" max="4" width="5.140625" style="36" customWidth="1"/>
    <col min="5" max="5" width="5.7109375" style="36" customWidth="1"/>
    <col min="6" max="6" width="5.57421875" style="36" customWidth="1"/>
    <col min="7" max="12" width="6.28125" style="36" customWidth="1"/>
    <col min="13" max="13" width="5.8515625" style="36" customWidth="1"/>
    <col min="14" max="23" width="6.28125" style="36" customWidth="1"/>
    <col min="24" max="16384" width="11.421875" style="36" customWidth="1"/>
  </cols>
  <sheetData>
    <row r="1" s="10" customFormat="1" ht="15.75" customHeight="1">
      <c r="A1" s="11"/>
    </row>
    <row r="2" spans="1:2" s="10" customFormat="1" ht="15.75" customHeight="1">
      <c r="A2" s="11"/>
      <c r="B2" s="11"/>
    </row>
    <row r="3" spans="1:12" s="19" customFormat="1" ht="15.75" customHeight="1">
      <c r="A3" s="171"/>
      <c r="B3" s="171"/>
      <c r="C3" s="171"/>
      <c r="D3" s="171"/>
      <c r="E3" s="171"/>
      <c r="F3" s="171"/>
      <c r="G3" s="171"/>
      <c r="H3" s="29"/>
      <c r="I3" s="29"/>
      <c r="J3" s="29"/>
      <c r="K3" s="29"/>
      <c r="L3" s="29"/>
    </row>
    <row r="4" spans="1:23" s="19" customFormat="1" ht="15.75" customHeight="1">
      <c r="A4" s="72" t="s">
        <v>115</v>
      </c>
      <c r="B4" s="74"/>
      <c r="C4" s="74"/>
      <c r="D4" s="74"/>
      <c r="E4" s="74"/>
      <c r="F4" s="74"/>
      <c r="G4" s="74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6"/>
      <c r="W4" s="78" t="s">
        <v>113</v>
      </c>
    </row>
    <row r="5" spans="1:23" ht="13.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3:23" ht="13.5">
      <c r="C6" s="168" t="s">
        <v>10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8" spans="1:23" ht="13.5">
      <c r="A8" s="12"/>
      <c r="B8" s="68"/>
      <c r="C8" s="166" t="s">
        <v>0</v>
      </c>
      <c r="D8" s="167"/>
      <c r="E8" s="167"/>
      <c r="F8" s="166" t="s">
        <v>1</v>
      </c>
      <c r="G8" s="167"/>
      <c r="H8" s="167"/>
      <c r="I8" s="166" t="s">
        <v>2</v>
      </c>
      <c r="J8" s="167"/>
      <c r="K8" s="167"/>
      <c r="L8" s="166" t="s">
        <v>3</v>
      </c>
      <c r="M8" s="167"/>
      <c r="N8" s="167"/>
      <c r="O8" s="166" t="s">
        <v>4</v>
      </c>
      <c r="P8" s="167"/>
      <c r="Q8" s="167"/>
      <c r="R8" s="166" t="s">
        <v>5</v>
      </c>
      <c r="S8" s="167"/>
      <c r="T8" s="167"/>
      <c r="U8" s="166" t="s">
        <v>6</v>
      </c>
      <c r="V8" s="167"/>
      <c r="W8" s="167"/>
    </row>
    <row r="9" spans="1:23" s="38" customFormat="1" ht="13.5">
      <c r="A9" s="13"/>
      <c r="B9" s="13"/>
      <c r="C9" s="44">
        <v>2009</v>
      </c>
      <c r="D9" s="44">
        <v>2008</v>
      </c>
      <c r="E9" s="44">
        <v>2007</v>
      </c>
      <c r="F9" s="44">
        <v>2009</v>
      </c>
      <c r="G9" s="44">
        <v>2008</v>
      </c>
      <c r="H9" s="44">
        <v>2007</v>
      </c>
      <c r="I9" s="44">
        <v>2009</v>
      </c>
      <c r="J9" s="44">
        <v>2008</v>
      </c>
      <c r="K9" s="44">
        <v>2007</v>
      </c>
      <c r="L9" s="44">
        <v>2009</v>
      </c>
      <c r="M9" s="44">
        <v>2008</v>
      </c>
      <c r="N9" s="44">
        <v>2007</v>
      </c>
      <c r="O9" s="44">
        <v>2009</v>
      </c>
      <c r="P9" s="44">
        <v>2008</v>
      </c>
      <c r="Q9" s="44">
        <v>2007</v>
      </c>
      <c r="R9" s="44">
        <v>2009</v>
      </c>
      <c r="S9" s="44">
        <v>2008</v>
      </c>
      <c r="T9" s="44">
        <v>2007</v>
      </c>
      <c r="U9" s="44">
        <v>2009</v>
      </c>
      <c r="V9" s="44">
        <v>2008</v>
      </c>
      <c r="W9" s="44">
        <v>2007</v>
      </c>
    </row>
    <row r="10" spans="1:23" ht="13.5">
      <c r="A10" s="4" t="s">
        <v>11</v>
      </c>
      <c r="B10" s="5"/>
      <c r="C10" s="130">
        <v>3</v>
      </c>
      <c r="D10" s="130">
        <v>4</v>
      </c>
      <c r="E10" s="130">
        <v>3</v>
      </c>
      <c r="F10" s="130">
        <v>3</v>
      </c>
      <c r="G10" s="130">
        <v>2</v>
      </c>
      <c r="H10" s="130">
        <v>3</v>
      </c>
      <c r="I10" s="130">
        <v>2</v>
      </c>
      <c r="J10" s="130">
        <v>3</v>
      </c>
      <c r="K10" s="130">
        <v>3</v>
      </c>
      <c r="L10" s="130">
        <v>8</v>
      </c>
      <c r="M10" s="130">
        <v>7</v>
      </c>
      <c r="N10" s="130">
        <v>8</v>
      </c>
      <c r="O10" s="130">
        <v>10</v>
      </c>
      <c r="P10" s="130">
        <v>10</v>
      </c>
      <c r="Q10" s="130">
        <v>10</v>
      </c>
      <c r="R10" s="130">
        <v>16</v>
      </c>
      <c r="S10" s="130">
        <v>16</v>
      </c>
      <c r="T10" s="130">
        <v>15</v>
      </c>
      <c r="U10" s="130">
        <v>42</v>
      </c>
      <c r="V10" s="130">
        <v>42</v>
      </c>
      <c r="W10" s="130">
        <v>42</v>
      </c>
    </row>
    <row r="11" spans="1:23" ht="13.5">
      <c r="A11" s="14"/>
      <c r="B11" s="6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</row>
    <row r="12" spans="1:23" ht="24.75" customHeight="1">
      <c r="A12" s="64" t="s">
        <v>88</v>
      </c>
      <c r="B12" s="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</row>
    <row r="13" spans="1:23" ht="13.5">
      <c r="A13" s="7" t="s">
        <v>14</v>
      </c>
      <c r="B13" s="23"/>
      <c r="C13" s="61">
        <v>3</v>
      </c>
      <c r="D13" s="61">
        <v>5.25</v>
      </c>
      <c r="E13" s="61">
        <v>4.666666666666667</v>
      </c>
      <c r="F13" s="61">
        <v>21</v>
      </c>
      <c r="G13" s="61">
        <v>53</v>
      </c>
      <c r="H13" s="61">
        <v>28.333333333333332</v>
      </c>
      <c r="I13" s="61">
        <v>18.5</v>
      </c>
      <c r="J13" s="61">
        <v>14.666666666666666</v>
      </c>
      <c r="K13" s="61">
        <v>14.333333333333334</v>
      </c>
      <c r="L13" s="61">
        <v>31.5</v>
      </c>
      <c r="M13" s="61">
        <v>38</v>
      </c>
      <c r="N13" s="61">
        <v>42.25</v>
      </c>
      <c r="O13" s="61">
        <v>88.9</v>
      </c>
      <c r="P13" s="61">
        <v>88.5</v>
      </c>
      <c r="Q13" s="61">
        <v>83.1162</v>
      </c>
      <c r="R13" s="61">
        <v>924.1875</v>
      </c>
      <c r="S13" s="61">
        <v>827.375</v>
      </c>
      <c r="T13" s="61">
        <v>806.8</v>
      </c>
      <c r="U13" s="61">
        <v>381.8333333333333</v>
      </c>
      <c r="V13" s="61">
        <v>346.6666666666667</v>
      </c>
      <c r="W13" s="61">
        <v>319.361</v>
      </c>
    </row>
    <row r="14" spans="1:23" ht="13.5">
      <c r="A14" s="7" t="s">
        <v>15</v>
      </c>
      <c r="B14" s="25"/>
      <c r="C14" s="71">
        <v>8</v>
      </c>
      <c r="D14" s="71">
        <v>11</v>
      </c>
      <c r="E14" s="71">
        <v>12</v>
      </c>
      <c r="F14" s="71">
        <v>58</v>
      </c>
      <c r="G14" s="71">
        <v>106</v>
      </c>
      <c r="H14" s="71">
        <v>80</v>
      </c>
      <c r="I14" s="71">
        <v>37</v>
      </c>
      <c r="J14" s="71">
        <v>44</v>
      </c>
      <c r="K14" s="71">
        <v>43</v>
      </c>
      <c r="L14" s="71">
        <v>120</v>
      </c>
      <c r="M14" s="71">
        <v>115</v>
      </c>
      <c r="N14" s="71">
        <v>108</v>
      </c>
      <c r="O14" s="71">
        <v>434</v>
      </c>
      <c r="P14" s="71">
        <v>415</v>
      </c>
      <c r="Q14" s="71">
        <v>410</v>
      </c>
      <c r="R14" s="71">
        <v>6154</v>
      </c>
      <c r="S14" s="71">
        <v>5506</v>
      </c>
      <c r="T14" s="71">
        <v>4959</v>
      </c>
      <c r="U14" s="71">
        <v>6154</v>
      </c>
      <c r="V14" s="71">
        <v>5506</v>
      </c>
      <c r="W14" s="71">
        <v>4959</v>
      </c>
    </row>
    <row r="15" spans="1:23" ht="13.5">
      <c r="A15" s="7" t="s">
        <v>16</v>
      </c>
      <c r="B15" s="25"/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</row>
    <row r="16" spans="1:23" ht="13.5">
      <c r="A16" s="15" t="s">
        <v>7</v>
      </c>
      <c r="B16" s="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71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ht="13.5">
      <c r="A17" s="15" t="s">
        <v>89</v>
      </c>
      <c r="B17" s="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13.5">
      <c r="A18" s="15" t="s">
        <v>90</v>
      </c>
      <c r="B18" s="41"/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1</v>
      </c>
      <c r="S18" s="59">
        <v>1</v>
      </c>
      <c r="T18" s="59">
        <v>0</v>
      </c>
      <c r="U18" s="59">
        <v>1</v>
      </c>
      <c r="V18" s="59">
        <v>1</v>
      </c>
      <c r="W18" s="59">
        <v>0</v>
      </c>
    </row>
    <row r="19" spans="1:23" ht="13.5">
      <c r="A19" s="15" t="s">
        <v>91</v>
      </c>
      <c r="B19" s="41"/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1</v>
      </c>
      <c r="S19" s="59">
        <v>0</v>
      </c>
      <c r="T19" s="59">
        <v>0</v>
      </c>
      <c r="U19" s="59">
        <v>1</v>
      </c>
      <c r="V19" s="59">
        <v>0</v>
      </c>
      <c r="W19" s="59">
        <v>0</v>
      </c>
    </row>
    <row r="20" spans="1:23" ht="13.5">
      <c r="A20" s="20" t="s">
        <v>92</v>
      </c>
      <c r="B20" s="42"/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</row>
    <row r="21" spans="1:23" ht="13.5">
      <c r="A21" s="164" t="s">
        <v>116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1"/>
    </row>
    <row r="22" spans="1:23" ht="13.5">
      <c r="A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P22" s="10"/>
      <c r="Q22" s="10"/>
      <c r="R22" s="10"/>
      <c r="S22" s="10"/>
      <c r="T22" s="10"/>
      <c r="U22" s="11"/>
      <c r="V22" s="11"/>
      <c r="W22" s="11"/>
    </row>
    <row r="23" spans="1:23" ht="13.5">
      <c r="A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</row>
    <row r="24" spans="1:23" ht="13.5">
      <c r="A24" s="11"/>
      <c r="C24" s="10"/>
      <c r="D24" s="10"/>
      <c r="E24" s="10"/>
      <c r="F24" s="10"/>
      <c r="G24" s="10"/>
      <c r="H24" s="10"/>
      <c r="I24" s="11"/>
      <c r="J24" s="11"/>
      <c r="K24" s="11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</row>
    <row r="25" spans="1:23" ht="13.5">
      <c r="A25" s="11"/>
      <c r="C25" s="10"/>
      <c r="D25" s="10"/>
      <c r="E25" s="10"/>
      <c r="F25" s="10"/>
      <c r="G25" s="10"/>
      <c r="H25" s="10"/>
      <c r="I25" s="11"/>
      <c r="J25" s="11"/>
      <c r="K25" s="11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</row>
    <row r="26" spans="1:23" ht="13.5">
      <c r="A26" s="11"/>
      <c r="C26" s="10"/>
      <c r="D26" s="10"/>
      <c r="E26" s="10"/>
      <c r="F26" s="10"/>
      <c r="G26" s="10"/>
      <c r="H26" s="10"/>
      <c r="I26" s="11"/>
      <c r="J26" s="11"/>
      <c r="K26" s="11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"/>
      <c r="W26" s="11"/>
    </row>
    <row r="27" spans="1:23" ht="13.5">
      <c r="A27" s="11"/>
      <c r="C27" s="10"/>
      <c r="D27" s="10"/>
      <c r="E27" s="10"/>
      <c r="F27" s="10"/>
      <c r="G27" s="10"/>
      <c r="H27" s="10"/>
      <c r="I27" s="11"/>
      <c r="J27" s="11"/>
      <c r="K27" s="11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</row>
    <row r="28" spans="1:23" ht="13.5">
      <c r="A28" s="11"/>
      <c r="C28" s="10"/>
      <c r="D28" s="10"/>
      <c r="E28" s="10"/>
      <c r="F28" s="10"/>
      <c r="G28" s="10"/>
      <c r="H28" s="10"/>
      <c r="I28" s="11"/>
      <c r="J28" s="11"/>
      <c r="K28" s="11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1"/>
      <c r="W28" s="11"/>
    </row>
    <row r="29" spans="1:23" ht="13.5">
      <c r="A29" s="11"/>
      <c r="C29" s="10"/>
      <c r="D29" s="10"/>
      <c r="E29" s="10"/>
      <c r="F29" s="10"/>
      <c r="G29" s="10"/>
      <c r="H29" s="10"/>
      <c r="I29" s="11"/>
      <c r="J29" s="11"/>
      <c r="K29" s="11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</row>
    <row r="30" spans="1:23" ht="13.5">
      <c r="A30" s="11"/>
      <c r="C30" s="10"/>
      <c r="D30" s="10"/>
      <c r="E30" s="10"/>
      <c r="F30" s="10"/>
      <c r="G30" s="10"/>
      <c r="H30" s="10"/>
      <c r="I30" s="11"/>
      <c r="J30" s="11"/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1"/>
      <c r="W30" s="11"/>
    </row>
    <row r="31" spans="1:23" ht="13.5">
      <c r="A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1"/>
      <c r="W31" s="11"/>
    </row>
    <row r="32" spans="1:23" ht="13.5">
      <c r="A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11"/>
    </row>
    <row r="33" spans="1:23" ht="13.5">
      <c r="A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1"/>
      <c r="W33" s="11"/>
    </row>
    <row r="34" spans="1:23" ht="13.5">
      <c r="A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</row>
    <row r="35" spans="1:23" ht="13.5">
      <c r="A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1"/>
      <c r="W35" s="11"/>
    </row>
    <row r="36" spans="1:23" ht="13.5">
      <c r="A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11"/>
      <c r="W36" s="11"/>
    </row>
    <row r="37" spans="1:23" ht="13.5">
      <c r="A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</row>
    <row r="38" spans="1:23" ht="13.5">
      <c r="A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1"/>
      <c r="W38" s="11"/>
    </row>
    <row r="39" spans="1:23" ht="13.5">
      <c r="A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</row>
    <row r="40" spans="3:21" ht="13.5">
      <c r="C40" s="10"/>
      <c r="F40" s="10"/>
      <c r="I40" s="10"/>
      <c r="L40" s="10"/>
      <c r="O40" s="10"/>
      <c r="R40" s="10"/>
      <c r="U40" s="11" t="s">
        <v>8</v>
      </c>
    </row>
  </sheetData>
  <mergeCells count="10">
    <mergeCell ref="A21:V21"/>
    <mergeCell ref="A3:G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4"/>
  <dimension ref="A1:W47"/>
  <sheetViews>
    <sheetView workbookViewId="0" topLeftCell="A1">
      <selection activeCell="A1" sqref="A1"/>
    </sheetView>
  </sheetViews>
  <sheetFormatPr defaultColWidth="11.421875" defaultRowHeight="12.75"/>
  <cols>
    <col min="1" max="1" width="39.140625" style="48" customWidth="1"/>
    <col min="2" max="2" width="0" style="48" hidden="1" customWidth="1"/>
    <col min="3" max="23" width="6.28125" style="48" customWidth="1"/>
    <col min="24" max="16384" width="11.421875" style="48" customWidth="1"/>
  </cols>
  <sheetData>
    <row r="1" spans="1:10" s="46" customFormat="1" ht="15.75" customHeight="1">
      <c r="A1" s="87"/>
      <c r="B1" s="88"/>
      <c r="J1" s="45"/>
    </row>
    <row r="2" spans="1:10" s="46" customFormat="1" ht="15.75" customHeight="1">
      <c r="A2" s="87"/>
      <c r="B2" s="88"/>
      <c r="J2" s="45"/>
    </row>
    <row r="3" spans="1:9" s="89" customFormat="1" ht="15.75" customHeight="1">
      <c r="A3" s="158"/>
      <c r="B3" s="158"/>
      <c r="C3" s="158"/>
      <c r="D3" s="158"/>
      <c r="E3" s="158"/>
      <c r="F3" s="158"/>
      <c r="G3" s="158"/>
      <c r="H3" s="158"/>
      <c r="I3" s="158"/>
    </row>
    <row r="4" spans="1:23" s="89" customFormat="1" ht="15.75" customHeight="1">
      <c r="A4" s="90" t="s">
        <v>94</v>
      </c>
      <c r="B4" s="91"/>
      <c r="C4" s="91"/>
      <c r="D4" s="91"/>
      <c r="E4" s="91"/>
      <c r="F4" s="91"/>
      <c r="G4" s="91"/>
      <c r="H4" s="91"/>
      <c r="I4" s="82"/>
      <c r="J4" s="83"/>
      <c r="K4" s="92"/>
      <c r="L4" s="92"/>
      <c r="M4" s="92"/>
      <c r="N4" s="92"/>
      <c r="O4" s="92"/>
      <c r="P4" s="92"/>
      <c r="Q4" s="92"/>
      <c r="R4" s="92"/>
      <c r="S4" s="92"/>
      <c r="T4" s="92"/>
      <c r="U4" s="84"/>
      <c r="V4" s="84"/>
      <c r="W4" s="86" t="s">
        <v>101</v>
      </c>
    </row>
    <row r="5" spans="1:23" ht="13.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3:23" ht="13.5">
      <c r="C6" s="161" t="s">
        <v>10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8" spans="1:23" ht="13.5">
      <c r="A8" s="93"/>
      <c r="B8" s="50"/>
      <c r="C8" s="159" t="s">
        <v>0</v>
      </c>
      <c r="D8" s="160"/>
      <c r="E8" s="160"/>
      <c r="F8" s="159" t="s">
        <v>1</v>
      </c>
      <c r="G8" s="160"/>
      <c r="H8" s="160"/>
      <c r="I8" s="159" t="s">
        <v>2</v>
      </c>
      <c r="J8" s="160"/>
      <c r="K8" s="160"/>
      <c r="L8" s="159" t="s">
        <v>3</v>
      </c>
      <c r="M8" s="160"/>
      <c r="N8" s="160"/>
      <c r="O8" s="159" t="s">
        <v>4</v>
      </c>
      <c r="P8" s="160"/>
      <c r="Q8" s="160"/>
      <c r="R8" s="159" t="s">
        <v>5</v>
      </c>
      <c r="S8" s="160"/>
      <c r="T8" s="160"/>
      <c r="U8" s="159" t="s">
        <v>6</v>
      </c>
      <c r="V8" s="160"/>
      <c r="W8" s="160"/>
    </row>
    <row r="9" spans="1:23" s="53" customFormat="1" ht="13.5">
      <c r="A9" s="94"/>
      <c r="C9" s="52">
        <v>2009</v>
      </c>
      <c r="D9" s="52">
        <v>2008</v>
      </c>
      <c r="E9" s="52">
        <v>2007</v>
      </c>
      <c r="F9" s="52">
        <v>2009</v>
      </c>
      <c r="G9" s="52">
        <v>2008</v>
      </c>
      <c r="H9" s="52">
        <v>2007</v>
      </c>
      <c r="I9" s="52">
        <v>2009</v>
      </c>
      <c r="J9" s="52">
        <v>2008</v>
      </c>
      <c r="K9" s="52">
        <v>2007</v>
      </c>
      <c r="L9" s="52">
        <v>2009</v>
      </c>
      <c r="M9" s="52">
        <v>2008</v>
      </c>
      <c r="N9" s="52">
        <v>2007</v>
      </c>
      <c r="O9" s="52">
        <v>2009</v>
      </c>
      <c r="P9" s="52">
        <v>2008</v>
      </c>
      <c r="Q9" s="52">
        <v>2007</v>
      </c>
      <c r="R9" s="52">
        <v>2009</v>
      </c>
      <c r="S9" s="52">
        <v>2008</v>
      </c>
      <c r="T9" s="52">
        <v>2007</v>
      </c>
      <c r="U9" s="52">
        <v>2009</v>
      </c>
      <c r="V9" s="52">
        <v>2008</v>
      </c>
      <c r="W9" s="52">
        <v>2007</v>
      </c>
    </row>
    <row r="10" spans="1:23" ht="13.5">
      <c r="A10" s="55" t="s">
        <v>11</v>
      </c>
      <c r="C10" s="51">
        <v>3</v>
      </c>
      <c r="D10" s="51">
        <v>4</v>
      </c>
      <c r="E10" s="51">
        <v>3</v>
      </c>
      <c r="F10" s="51">
        <v>3</v>
      </c>
      <c r="G10" s="51">
        <v>2</v>
      </c>
      <c r="H10" s="51">
        <v>3</v>
      </c>
      <c r="I10" s="51">
        <v>2</v>
      </c>
      <c r="J10" s="51">
        <v>3</v>
      </c>
      <c r="K10" s="51">
        <v>3</v>
      </c>
      <c r="L10" s="51">
        <v>8</v>
      </c>
      <c r="M10" s="51">
        <v>7</v>
      </c>
      <c r="N10" s="51">
        <v>8</v>
      </c>
      <c r="O10" s="51">
        <v>10</v>
      </c>
      <c r="P10" s="51">
        <v>10</v>
      </c>
      <c r="Q10" s="51">
        <v>10</v>
      </c>
      <c r="R10" s="51">
        <v>16</v>
      </c>
      <c r="S10" s="51">
        <v>16</v>
      </c>
      <c r="T10" s="51">
        <v>15</v>
      </c>
      <c r="U10" s="51">
        <v>42</v>
      </c>
      <c r="V10" s="51">
        <v>42</v>
      </c>
      <c r="W10" s="51">
        <v>42</v>
      </c>
    </row>
    <row r="11" spans="1:23" ht="13.5">
      <c r="A11" s="95"/>
      <c r="W11" s="45"/>
    </row>
    <row r="12" spans="1:23" ht="13.5">
      <c r="A12" s="62" t="s">
        <v>13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ht="13.5">
      <c r="A13" s="62" t="s">
        <v>14</v>
      </c>
      <c r="C13" s="96">
        <v>63.666666666666664</v>
      </c>
      <c r="D13" s="96">
        <v>72.75</v>
      </c>
      <c r="E13" s="96">
        <v>63.666666666666664</v>
      </c>
      <c r="F13" s="96">
        <v>128.33333333333334</v>
      </c>
      <c r="G13" s="96">
        <v>142.5</v>
      </c>
      <c r="H13" s="96">
        <v>128.33333333333334</v>
      </c>
      <c r="I13" s="96">
        <v>112.5</v>
      </c>
      <c r="J13" s="96">
        <v>115</v>
      </c>
      <c r="K13" s="96">
        <v>128.33333333333334</v>
      </c>
      <c r="L13" s="96">
        <v>121.375</v>
      </c>
      <c r="M13" s="96">
        <v>118.57142857142857</v>
      </c>
      <c r="N13" s="96">
        <v>110</v>
      </c>
      <c r="O13" s="96">
        <v>138.4</v>
      </c>
      <c r="P13" s="96">
        <v>130</v>
      </c>
      <c r="Q13" s="96">
        <v>133.7</v>
      </c>
      <c r="R13" s="96">
        <v>159.5</v>
      </c>
      <c r="S13" s="96">
        <v>169.25</v>
      </c>
      <c r="T13" s="96">
        <v>173.4</v>
      </c>
      <c r="U13" s="96">
        <v>135.9047619047619</v>
      </c>
      <c r="V13" s="96">
        <v>136.95348837209303</v>
      </c>
      <c r="W13" s="96">
        <v>137.5952380952381</v>
      </c>
    </row>
    <row r="14" spans="1:23" ht="13.5">
      <c r="A14" s="62" t="s">
        <v>15</v>
      </c>
      <c r="C14" s="96">
        <v>71</v>
      </c>
      <c r="D14" s="96">
        <v>100</v>
      </c>
      <c r="E14" s="96">
        <v>71</v>
      </c>
      <c r="F14" s="96">
        <v>160</v>
      </c>
      <c r="G14" s="96">
        <v>160</v>
      </c>
      <c r="H14" s="96">
        <v>160</v>
      </c>
      <c r="I14" s="96">
        <v>120</v>
      </c>
      <c r="J14" s="96">
        <v>120</v>
      </c>
      <c r="K14" s="96">
        <v>160</v>
      </c>
      <c r="L14" s="96">
        <v>160</v>
      </c>
      <c r="M14" s="96">
        <v>160</v>
      </c>
      <c r="N14" s="96">
        <v>160</v>
      </c>
      <c r="O14" s="96">
        <v>300</v>
      </c>
      <c r="P14" s="96">
        <v>298</v>
      </c>
      <c r="Q14" s="96">
        <v>297</v>
      </c>
      <c r="R14" s="96">
        <v>320</v>
      </c>
      <c r="S14" s="96">
        <v>320</v>
      </c>
      <c r="T14" s="96">
        <v>320</v>
      </c>
      <c r="U14" s="96">
        <v>320</v>
      </c>
      <c r="V14" s="96">
        <v>320</v>
      </c>
      <c r="W14" s="96">
        <v>320</v>
      </c>
    </row>
    <row r="15" spans="1:23" ht="13.5">
      <c r="A15" s="62" t="s">
        <v>16</v>
      </c>
      <c r="C15" s="96">
        <v>60</v>
      </c>
      <c r="D15" s="96">
        <v>60</v>
      </c>
      <c r="E15" s="96">
        <v>60</v>
      </c>
      <c r="F15" s="96">
        <v>100</v>
      </c>
      <c r="G15" s="96">
        <v>125</v>
      </c>
      <c r="H15" s="96">
        <v>100</v>
      </c>
      <c r="I15" s="96">
        <v>105</v>
      </c>
      <c r="J15" s="96">
        <v>105</v>
      </c>
      <c r="K15" s="96">
        <v>105</v>
      </c>
      <c r="L15" s="96">
        <v>100</v>
      </c>
      <c r="M15" s="96">
        <v>94</v>
      </c>
      <c r="N15" s="96">
        <v>94</v>
      </c>
      <c r="O15" s="96">
        <v>94</v>
      </c>
      <c r="P15" s="96">
        <v>30</v>
      </c>
      <c r="Q15" s="96">
        <v>30</v>
      </c>
      <c r="R15" s="96">
        <v>100</v>
      </c>
      <c r="S15" s="96">
        <v>100</v>
      </c>
      <c r="T15" s="96">
        <v>100</v>
      </c>
      <c r="U15" s="96">
        <v>60</v>
      </c>
      <c r="V15" s="96">
        <v>30</v>
      </c>
      <c r="W15" s="96">
        <v>30</v>
      </c>
    </row>
    <row r="16" spans="1:23" ht="13.5">
      <c r="A16" s="62" t="s">
        <v>7</v>
      </c>
      <c r="W16" s="59"/>
    </row>
    <row r="17" spans="1:23" ht="13.5">
      <c r="A17" s="62" t="s">
        <v>17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</row>
    <row r="18" spans="1:23" ht="13.5">
      <c r="A18" s="62" t="s">
        <v>18</v>
      </c>
      <c r="C18" s="96">
        <v>21.98952879581152</v>
      </c>
      <c r="D18" s="96">
        <v>22.68041237113402</v>
      </c>
      <c r="E18" s="96">
        <v>21.98952879581152</v>
      </c>
      <c r="F18" s="96">
        <v>29.35064935064935</v>
      </c>
      <c r="G18" s="96">
        <v>31.2280701754386</v>
      </c>
      <c r="H18" s="96">
        <v>29.35064935064935</v>
      </c>
      <c r="I18" s="96">
        <v>26.222222222222225</v>
      </c>
      <c r="J18" s="96">
        <v>28.115942028985508</v>
      </c>
      <c r="K18" s="96">
        <v>31.948051948051948</v>
      </c>
      <c r="L18" s="96">
        <v>27.80638516992791</v>
      </c>
      <c r="M18" s="96">
        <v>27.951807228915666</v>
      </c>
      <c r="N18" s="96">
        <v>23.18181818181818</v>
      </c>
      <c r="O18" s="96">
        <v>26.589595375722542</v>
      </c>
      <c r="P18" s="96">
        <v>26.21428571428571</v>
      </c>
      <c r="Q18" s="96">
        <v>27.225130890052355</v>
      </c>
      <c r="R18" s="96">
        <v>24.725705329153605</v>
      </c>
      <c r="S18" s="96">
        <v>24.556868537666173</v>
      </c>
      <c r="T18" s="96">
        <v>24.29834678969627</v>
      </c>
      <c r="U18" s="96">
        <v>25.981079187105816</v>
      </c>
      <c r="V18" s="96">
        <v>25.874722648916197</v>
      </c>
      <c r="W18" s="96">
        <v>25.57535905866067</v>
      </c>
    </row>
    <row r="19" spans="1:23" ht="13.5">
      <c r="A19" s="62" t="s">
        <v>19</v>
      </c>
      <c r="C19" s="135">
        <v>35.602094240837694</v>
      </c>
      <c r="D19" s="135">
        <v>38.144329896907216</v>
      </c>
      <c r="E19" s="135">
        <v>35.602094240837694</v>
      </c>
      <c r="F19" s="135">
        <v>35.84415584415584</v>
      </c>
      <c r="G19" s="135">
        <v>33.33333333333333</v>
      </c>
      <c r="H19" s="135">
        <v>35.84415584415584</v>
      </c>
      <c r="I19" s="135">
        <v>38.666666666666664</v>
      </c>
      <c r="J19" s="135">
        <v>36.52173913043478</v>
      </c>
      <c r="K19" s="135">
        <v>40.77922077922078</v>
      </c>
      <c r="L19" s="135">
        <v>38.72296601441813</v>
      </c>
      <c r="M19" s="135">
        <v>39.51807228915663</v>
      </c>
      <c r="N19" s="135">
        <v>38.75</v>
      </c>
      <c r="O19" s="135">
        <v>36.77745664739884</v>
      </c>
      <c r="P19" s="135">
        <v>36.857142857142854</v>
      </c>
      <c r="Q19" s="135">
        <v>36.2752430815258</v>
      </c>
      <c r="R19" s="135">
        <v>35.775862068965516</v>
      </c>
      <c r="S19" s="135">
        <v>35.4135893648449</v>
      </c>
      <c r="T19" s="135">
        <v>35.10188389081122</v>
      </c>
      <c r="U19" s="135">
        <v>36.63279607568325</v>
      </c>
      <c r="V19" s="135">
        <v>36.43966547192354</v>
      </c>
      <c r="W19" s="135">
        <v>36.37307492645787</v>
      </c>
    </row>
    <row r="20" spans="1:23" ht="13.5">
      <c r="A20" s="62" t="s">
        <v>20</v>
      </c>
      <c r="C20" s="135">
        <v>2.6178010471204187</v>
      </c>
      <c r="D20" s="135">
        <v>10.652920962199312</v>
      </c>
      <c r="E20" s="135">
        <v>2.6178010471204187</v>
      </c>
      <c r="F20" s="135">
        <v>24.415584415584416</v>
      </c>
      <c r="G20" s="135">
        <v>23.859649122807017</v>
      </c>
      <c r="H20" s="135">
        <v>24.415584415584416</v>
      </c>
      <c r="I20" s="135">
        <v>0</v>
      </c>
      <c r="J20" s="135">
        <v>1.7391304347826086</v>
      </c>
      <c r="K20" s="135">
        <v>4.675324675324675</v>
      </c>
      <c r="L20" s="135">
        <v>13.285272914521112</v>
      </c>
      <c r="M20" s="135">
        <v>12.168674698795181</v>
      </c>
      <c r="N20" s="135">
        <v>13.75</v>
      </c>
      <c r="O20" s="135">
        <v>13.800578034682081</v>
      </c>
      <c r="P20" s="135">
        <v>15.142857142857144</v>
      </c>
      <c r="Q20" s="135">
        <v>13.612565445026178</v>
      </c>
      <c r="R20" s="135">
        <v>6.622257053291536</v>
      </c>
      <c r="S20" s="135">
        <v>6.979320531757755</v>
      </c>
      <c r="T20" s="135">
        <v>6.881968473663975</v>
      </c>
      <c r="U20" s="135">
        <v>10.30133146461107</v>
      </c>
      <c r="V20" s="135">
        <v>10.360129714968425</v>
      </c>
      <c r="W20" s="135">
        <v>10.365115071811733</v>
      </c>
    </row>
    <row r="21" spans="1:23" ht="13.5">
      <c r="A21" s="62" t="s">
        <v>21</v>
      </c>
      <c r="C21" s="135">
        <v>11.518324607329843</v>
      </c>
      <c r="D21" s="135">
        <v>9.965635738831615</v>
      </c>
      <c r="E21" s="135">
        <v>11.518324607329843</v>
      </c>
      <c r="F21" s="135">
        <v>6.233766233766234</v>
      </c>
      <c r="G21" s="135">
        <v>5.964912280701754</v>
      </c>
      <c r="H21" s="135">
        <v>6.233766233766234</v>
      </c>
      <c r="I21" s="135">
        <v>11.11111111111111</v>
      </c>
      <c r="J21" s="135">
        <v>11.014492753623188</v>
      </c>
      <c r="K21" s="135">
        <v>8.571428571428571</v>
      </c>
      <c r="L21" s="135">
        <v>8.54788877445932</v>
      </c>
      <c r="M21" s="135">
        <v>7.46987951807229</v>
      </c>
      <c r="N21" s="135">
        <v>8.75</v>
      </c>
      <c r="O21" s="135">
        <v>9.104046242774565</v>
      </c>
      <c r="P21" s="135">
        <v>9.428571428571429</v>
      </c>
      <c r="Q21" s="135">
        <v>9.349289454001495</v>
      </c>
      <c r="R21" s="135">
        <v>11.363636363636363</v>
      </c>
      <c r="S21" s="135">
        <v>11.558345642540619</v>
      </c>
      <c r="T21" s="135">
        <v>11.572472126105344</v>
      </c>
      <c r="U21" s="135">
        <v>9.985984583041345</v>
      </c>
      <c r="V21" s="135">
        <v>10.087045570916539</v>
      </c>
      <c r="W21" s="135">
        <v>10.070946530541617</v>
      </c>
    </row>
    <row r="22" spans="1:23" ht="13.5">
      <c r="A22" s="62" t="s">
        <v>22</v>
      </c>
      <c r="C22" s="135">
        <v>28.272251308900525</v>
      </c>
      <c r="D22" s="135">
        <v>18.556701030927837</v>
      </c>
      <c r="E22" s="135">
        <v>28.272251308900525</v>
      </c>
      <c r="F22" s="135">
        <v>4.1558441558441555</v>
      </c>
      <c r="G22" s="135">
        <v>5.614035087719298</v>
      </c>
      <c r="H22" s="135">
        <v>4.1558441558441555</v>
      </c>
      <c r="I22" s="135">
        <v>24</v>
      </c>
      <c r="J22" s="135">
        <v>22.608695652173914</v>
      </c>
      <c r="K22" s="135">
        <v>14.025974025974024</v>
      </c>
      <c r="L22" s="135">
        <v>11.637487126673532</v>
      </c>
      <c r="M22" s="135">
        <v>12.891566265060241</v>
      </c>
      <c r="N22" s="135">
        <v>15.568181818181817</v>
      </c>
      <c r="O22" s="135">
        <v>13.728323699421965</v>
      </c>
      <c r="P22" s="135">
        <v>12.357142857142858</v>
      </c>
      <c r="Q22" s="135">
        <v>13.537771129394166</v>
      </c>
      <c r="R22" s="135">
        <v>21.512539184952978</v>
      </c>
      <c r="S22" s="135">
        <v>21.491875923190545</v>
      </c>
      <c r="T22" s="135">
        <v>22.145328719723185</v>
      </c>
      <c r="U22" s="135">
        <v>17.098808689558513</v>
      </c>
      <c r="V22" s="135">
        <v>17.238436593275303</v>
      </c>
      <c r="W22" s="135">
        <v>17.615504412528118</v>
      </c>
    </row>
    <row r="23" spans="1:23" ht="13.5">
      <c r="A23" s="62" t="s">
        <v>7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</row>
    <row r="24" spans="1:23" ht="13.5">
      <c r="A24" s="62" t="s">
        <v>23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</row>
    <row r="25" spans="1:23" ht="21" customHeight="1">
      <c r="A25" s="98" t="s">
        <v>117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33.33333333333333</v>
      </c>
      <c r="L25" s="138">
        <v>33.3</v>
      </c>
      <c r="M25" s="138">
        <v>14.285714285714285</v>
      </c>
      <c r="N25" s="138">
        <v>12.5</v>
      </c>
      <c r="O25" s="138">
        <v>16.66</v>
      </c>
      <c r="P25" s="138">
        <v>20</v>
      </c>
      <c r="Q25" s="138">
        <v>20</v>
      </c>
      <c r="R25" s="138">
        <v>50</v>
      </c>
      <c r="S25" s="138">
        <v>18.75</v>
      </c>
      <c r="T25" s="138">
        <v>20</v>
      </c>
      <c r="U25" s="138">
        <v>14.285714285714285</v>
      </c>
      <c r="V25" s="138">
        <v>14.285714285714285</v>
      </c>
      <c r="W25" s="138">
        <v>16.666666666666664</v>
      </c>
    </row>
    <row r="26" spans="1:23" ht="13.5">
      <c r="A26" s="157" t="s">
        <v>116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99"/>
    </row>
    <row r="27" spans="1:23" ht="13.5">
      <c r="A27" s="8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5"/>
      <c r="V27" s="45"/>
      <c r="W27" s="45"/>
    </row>
    <row r="28" spans="1:23" ht="13.5">
      <c r="A28" s="87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5"/>
      <c r="V28" s="45"/>
      <c r="W28" s="45"/>
    </row>
    <row r="29" spans="1:23" ht="13.5">
      <c r="A29" s="87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5"/>
      <c r="V29" s="45"/>
      <c r="W29" s="45"/>
    </row>
    <row r="30" spans="1:23" ht="13.5">
      <c r="A30" s="87"/>
      <c r="B30" s="87"/>
      <c r="C30" s="87"/>
      <c r="D30" s="87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5"/>
      <c r="V30" s="45"/>
      <c r="W30" s="45"/>
    </row>
    <row r="31" spans="1:23" ht="13.5">
      <c r="A31" s="8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5"/>
      <c r="V31" s="45"/>
      <c r="W31" s="45"/>
    </row>
    <row r="32" spans="1:23" ht="13.5">
      <c r="A32" s="8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5"/>
      <c r="V32" s="45"/>
      <c r="W32" s="45"/>
    </row>
    <row r="33" spans="1:23" ht="13.5">
      <c r="A33" s="8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5"/>
      <c r="V33" s="45"/>
      <c r="W33" s="45"/>
    </row>
    <row r="34" spans="1:23" ht="13.5">
      <c r="A34" s="8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5"/>
      <c r="V34" s="45"/>
      <c r="W34" s="45"/>
    </row>
    <row r="35" spans="1:23" ht="13.5">
      <c r="A35" s="87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5"/>
      <c r="V35" s="45"/>
      <c r="W35" s="45"/>
    </row>
    <row r="36" spans="1:23" ht="13.5">
      <c r="A36" s="87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5"/>
      <c r="V36" s="45"/>
      <c r="W36" s="45"/>
    </row>
    <row r="37" spans="1:23" ht="13.5">
      <c r="A37" s="87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5"/>
      <c r="V37" s="45"/>
      <c r="W37" s="45"/>
    </row>
    <row r="38" spans="1:23" ht="13.5">
      <c r="A38" s="8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5"/>
      <c r="V38" s="45"/>
      <c r="W38" s="45"/>
    </row>
    <row r="39" spans="1:23" ht="13.5">
      <c r="A39" s="87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5"/>
      <c r="V39" s="45"/>
      <c r="W39" s="45"/>
    </row>
    <row r="40" spans="1:23" ht="13.5">
      <c r="A40" s="8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5"/>
      <c r="V40" s="45"/>
      <c r="W40" s="45"/>
    </row>
    <row r="41" spans="3:23" ht="13.5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5"/>
      <c r="V41" s="45"/>
      <c r="W41" s="45"/>
    </row>
    <row r="42" spans="3:23" ht="13.5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5"/>
      <c r="V42" s="45"/>
      <c r="W42" s="45"/>
    </row>
    <row r="43" spans="3:23" ht="13.5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5"/>
      <c r="V43" s="45"/>
      <c r="W43" s="45"/>
    </row>
    <row r="44" spans="3:23" ht="13.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5"/>
      <c r="V44" s="45"/>
      <c r="W44" s="45"/>
    </row>
    <row r="45" spans="3:23" ht="13.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5"/>
      <c r="V45" s="45"/>
      <c r="W45" s="45"/>
    </row>
    <row r="46" spans="3:23" ht="13.5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5"/>
      <c r="V46" s="45"/>
      <c r="W46" s="45"/>
    </row>
    <row r="47" spans="3:23" ht="13.5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5"/>
      <c r="V47" s="45"/>
      <c r="W47" s="45"/>
    </row>
  </sheetData>
  <mergeCells count="10">
    <mergeCell ref="A26:V26"/>
    <mergeCell ref="A3:I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5"/>
  <dimension ref="A1:X27"/>
  <sheetViews>
    <sheetView workbookViewId="0" topLeftCell="A1">
      <selection activeCell="A1" sqref="A1"/>
    </sheetView>
  </sheetViews>
  <sheetFormatPr defaultColWidth="11.421875" defaultRowHeight="12.75"/>
  <cols>
    <col min="1" max="1" width="33.00390625" style="48" customWidth="1"/>
    <col min="2" max="2" width="0" style="48" hidden="1" customWidth="1"/>
    <col min="3" max="23" width="6.28125" style="48" customWidth="1"/>
    <col min="24" max="16384" width="11.421875" style="48" customWidth="1"/>
  </cols>
  <sheetData>
    <row r="1" spans="1:2" s="46" customFormat="1" ht="15.75" customHeight="1">
      <c r="A1" s="100"/>
      <c r="B1" s="101"/>
    </row>
    <row r="2" spans="1:2" s="46" customFormat="1" ht="15.75" customHeight="1">
      <c r="A2" s="100"/>
      <c r="B2" s="101"/>
    </row>
    <row r="3" spans="1:9" s="89" customFormat="1" ht="15.75" customHeight="1">
      <c r="A3" s="158"/>
      <c r="B3" s="158"/>
      <c r="C3" s="158"/>
      <c r="D3" s="158"/>
      <c r="E3" s="158"/>
      <c r="F3" s="158"/>
      <c r="G3" s="158"/>
      <c r="H3" s="158"/>
      <c r="I3" s="158"/>
    </row>
    <row r="4" spans="1:23" s="89" customFormat="1" ht="22.5" customHeight="1">
      <c r="A4" s="162" t="s">
        <v>95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92"/>
      <c r="R4" s="92"/>
      <c r="S4" s="92"/>
      <c r="T4" s="92"/>
      <c r="U4" s="92"/>
      <c r="V4" s="84"/>
      <c r="W4" s="86" t="s">
        <v>102</v>
      </c>
    </row>
    <row r="5" spans="21:23" ht="13.5">
      <c r="U5" s="85"/>
      <c r="V5" s="85"/>
      <c r="W5" s="85"/>
    </row>
    <row r="6" spans="3:23" ht="13.5">
      <c r="C6" s="161" t="s">
        <v>10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8" spans="1:23" ht="13.5">
      <c r="A8" s="102"/>
      <c r="B8" s="50"/>
      <c r="C8" s="159" t="s">
        <v>0</v>
      </c>
      <c r="D8" s="160"/>
      <c r="E8" s="160"/>
      <c r="F8" s="159" t="s">
        <v>1</v>
      </c>
      <c r="G8" s="160"/>
      <c r="H8" s="160"/>
      <c r="I8" s="159" t="s">
        <v>2</v>
      </c>
      <c r="J8" s="160"/>
      <c r="K8" s="160"/>
      <c r="L8" s="159" t="s">
        <v>3</v>
      </c>
      <c r="M8" s="160"/>
      <c r="N8" s="160"/>
      <c r="O8" s="159" t="s">
        <v>4</v>
      </c>
      <c r="P8" s="160"/>
      <c r="Q8" s="160"/>
      <c r="R8" s="159" t="s">
        <v>5</v>
      </c>
      <c r="S8" s="160"/>
      <c r="T8" s="160"/>
      <c r="U8" s="159" t="s">
        <v>6</v>
      </c>
      <c r="V8" s="160"/>
      <c r="W8" s="160"/>
    </row>
    <row r="9" spans="1:23" s="53" customFormat="1" ht="13.5">
      <c r="A9" s="52"/>
      <c r="C9" s="52">
        <v>2009</v>
      </c>
      <c r="D9" s="52">
        <v>2008</v>
      </c>
      <c r="E9" s="52">
        <v>2007</v>
      </c>
      <c r="F9" s="52">
        <v>2009</v>
      </c>
      <c r="G9" s="52">
        <v>2008</v>
      </c>
      <c r="H9" s="52">
        <v>2007</v>
      </c>
      <c r="I9" s="52">
        <v>2009</v>
      </c>
      <c r="J9" s="52">
        <v>2008</v>
      </c>
      <c r="K9" s="52">
        <v>2007</v>
      </c>
      <c r="L9" s="52">
        <v>2009</v>
      </c>
      <c r="M9" s="52">
        <v>2008</v>
      </c>
      <c r="N9" s="52">
        <v>2007</v>
      </c>
      <c r="O9" s="52">
        <v>2009</v>
      </c>
      <c r="P9" s="52">
        <v>2008</v>
      </c>
      <c r="Q9" s="52">
        <v>2007</v>
      </c>
      <c r="R9" s="52">
        <v>2009</v>
      </c>
      <c r="S9" s="52">
        <v>2008</v>
      </c>
      <c r="T9" s="52">
        <v>2007</v>
      </c>
      <c r="U9" s="52">
        <v>2009</v>
      </c>
      <c r="V9" s="52">
        <v>2008</v>
      </c>
      <c r="W9" s="52">
        <v>2007</v>
      </c>
    </row>
    <row r="10" spans="1:23" ht="13.5">
      <c r="A10" s="55" t="s">
        <v>11</v>
      </c>
      <c r="C10" s="130">
        <v>3</v>
      </c>
      <c r="D10" s="130">
        <v>4</v>
      </c>
      <c r="E10" s="130">
        <v>3</v>
      </c>
      <c r="F10" s="130">
        <v>3</v>
      </c>
      <c r="G10" s="130">
        <v>2</v>
      </c>
      <c r="H10" s="130">
        <v>3</v>
      </c>
      <c r="I10" s="130">
        <v>2</v>
      </c>
      <c r="J10" s="130">
        <v>3</v>
      </c>
      <c r="K10" s="130">
        <v>3</v>
      </c>
      <c r="L10" s="130">
        <v>8</v>
      </c>
      <c r="M10" s="130">
        <v>7</v>
      </c>
      <c r="N10" s="130">
        <v>8</v>
      </c>
      <c r="O10" s="130">
        <v>10</v>
      </c>
      <c r="P10" s="130">
        <v>10</v>
      </c>
      <c r="Q10" s="130">
        <v>10</v>
      </c>
      <c r="R10" s="130">
        <v>16</v>
      </c>
      <c r="S10" s="130">
        <v>16</v>
      </c>
      <c r="T10" s="130">
        <v>15</v>
      </c>
      <c r="U10" s="130">
        <v>42</v>
      </c>
      <c r="V10" s="130">
        <v>42</v>
      </c>
      <c r="W10" s="130">
        <v>42</v>
      </c>
    </row>
    <row r="11" spans="1:23" ht="13.5">
      <c r="A11" s="103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</row>
    <row r="12" spans="1:23" ht="13.5">
      <c r="A12" s="57" t="s">
        <v>24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13.5" customHeight="1">
      <c r="A13" s="66" t="s">
        <v>25</v>
      </c>
      <c r="C13" s="131">
        <v>3</v>
      </c>
      <c r="D13" s="131">
        <v>3</v>
      </c>
      <c r="E13" s="131">
        <v>1</v>
      </c>
      <c r="F13" s="131">
        <v>2</v>
      </c>
      <c r="G13" s="131">
        <v>2</v>
      </c>
      <c r="H13" s="131">
        <v>1</v>
      </c>
      <c r="I13" s="131">
        <v>2</v>
      </c>
      <c r="J13" s="131">
        <v>3</v>
      </c>
      <c r="K13" s="131">
        <v>1</v>
      </c>
      <c r="L13" s="131">
        <v>7</v>
      </c>
      <c r="M13" s="131">
        <v>4</v>
      </c>
      <c r="N13" s="131">
        <v>8</v>
      </c>
      <c r="O13" s="131">
        <v>10</v>
      </c>
      <c r="P13" s="131">
        <v>7</v>
      </c>
      <c r="Q13" s="131">
        <v>7</v>
      </c>
      <c r="R13" s="131">
        <v>14</v>
      </c>
      <c r="S13" s="131">
        <v>13</v>
      </c>
      <c r="T13" s="131">
        <v>9</v>
      </c>
      <c r="U13" s="131">
        <v>38</v>
      </c>
      <c r="V13" s="131">
        <v>32</v>
      </c>
      <c r="W13" s="131">
        <v>27</v>
      </c>
    </row>
    <row r="14" spans="1:23" ht="13.5" customHeight="1">
      <c r="A14" s="66" t="s">
        <v>118</v>
      </c>
      <c r="C14" s="131">
        <v>0</v>
      </c>
      <c r="D14" s="131">
        <v>1</v>
      </c>
      <c r="E14" s="131">
        <v>2</v>
      </c>
      <c r="F14" s="131">
        <v>1</v>
      </c>
      <c r="G14" s="131">
        <v>0</v>
      </c>
      <c r="H14" s="131">
        <v>2</v>
      </c>
      <c r="I14" s="131">
        <v>0</v>
      </c>
      <c r="J14" s="131">
        <v>0</v>
      </c>
      <c r="K14" s="131">
        <v>2</v>
      </c>
      <c r="L14" s="131">
        <v>1</v>
      </c>
      <c r="M14" s="131">
        <v>3</v>
      </c>
      <c r="N14" s="131">
        <v>0</v>
      </c>
      <c r="O14" s="131">
        <v>0</v>
      </c>
      <c r="P14" s="131">
        <v>3</v>
      </c>
      <c r="Q14" s="131">
        <v>3</v>
      </c>
      <c r="R14" s="131">
        <v>2</v>
      </c>
      <c r="S14" s="131">
        <v>3</v>
      </c>
      <c r="T14" s="131">
        <v>3</v>
      </c>
      <c r="U14" s="131">
        <v>4</v>
      </c>
      <c r="V14" s="131">
        <v>10</v>
      </c>
      <c r="W14" s="131">
        <v>12</v>
      </c>
    </row>
    <row r="15" spans="1:23" ht="13.5">
      <c r="A15" s="57" t="s">
        <v>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</row>
    <row r="16" spans="1:23" ht="13.5">
      <c r="A16" s="57" t="s">
        <v>26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</row>
    <row r="17" spans="1:23" ht="13.5">
      <c r="A17" s="62" t="s">
        <v>14</v>
      </c>
      <c r="C17" s="132">
        <v>92.66666666666667</v>
      </c>
      <c r="D17" s="132">
        <v>87.54166666666667</v>
      </c>
      <c r="E17" s="132">
        <v>86.66666666666667</v>
      </c>
      <c r="F17" s="132">
        <v>85.75</v>
      </c>
      <c r="G17" s="132">
        <v>90.25</v>
      </c>
      <c r="H17" s="132">
        <v>86.44444444444444</v>
      </c>
      <c r="I17" s="132">
        <v>92</v>
      </c>
      <c r="J17" s="132">
        <v>87.33333333333333</v>
      </c>
      <c r="K17" s="132">
        <v>87.77777777777777</v>
      </c>
      <c r="L17" s="132">
        <v>88.83333333333334</v>
      </c>
      <c r="M17" s="132">
        <v>88.5</v>
      </c>
      <c r="N17" s="132">
        <v>86</v>
      </c>
      <c r="O17" s="132">
        <v>89</v>
      </c>
      <c r="P17" s="132">
        <v>85.875</v>
      </c>
      <c r="Q17" s="132">
        <v>85.90833333333333</v>
      </c>
      <c r="R17" s="132">
        <v>89.72916666666667</v>
      </c>
      <c r="S17" s="132">
        <v>89.13541666666666</v>
      </c>
      <c r="T17" s="132">
        <v>89.5277777777778</v>
      </c>
      <c r="U17" s="132">
        <v>89.4186507936508</v>
      </c>
      <c r="V17" s="132">
        <v>88.02579365079366</v>
      </c>
      <c r="W17" s="132">
        <v>87.44444444444443</v>
      </c>
    </row>
    <row r="18" spans="1:23" ht="13.5">
      <c r="A18" s="62" t="s">
        <v>15</v>
      </c>
      <c r="C18" s="132">
        <v>94.5</v>
      </c>
      <c r="D18" s="132">
        <v>93.5</v>
      </c>
      <c r="E18" s="132">
        <v>94.6666666666667</v>
      </c>
      <c r="F18" s="132">
        <v>91.75</v>
      </c>
      <c r="G18" s="132">
        <v>95</v>
      </c>
      <c r="H18" s="132">
        <v>94</v>
      </c>
      <c r="I18" s="132">
        <v>95</v>
      </c>
      <c r="J18" s="132">
        <v>95.5</v>
      </c>
      <c r="K18" s="132">
        <v>94</v>
      </c>
      <c r="L18" s="132">
        <v>94.6666666666667</v>
      </c>
      <c r="M18" s="132">
        <v>98</v>
      </c>
      <c r="N18" s="132">
        <v>98</v>
      </c>
      <c r="O18" s="132">
        <v>97</v>
      </c>
      <c r="P18" s="132">
        <v>96.75</v>
      </c>
      <c r="Q18" s="132">
        <v>97</v>
      </c>
      <c r="R18" s="132">
        <v>96</v>
      </c>
      <c r="S18" s="132">
        <v>95</v>
      </c>
      <c r="T18" s="132">
        <v>95.5</v>
      </c>
      <c r="U18" s="132">
        <v>97</v>
      </c>
      <c r="V18" s="132">
        <v>98</v>
      </c>
      <c r="W18" s="132">
        <v>98</v>
      </c>
    </row>
    <row r="19" spans="1:23" ht="13.5">
      <c r="A19" s="62" t="s">
        <v>16</v>
      </c>
      <c r="C19" s="132">
        <v>91.5</v>
      </c>
      <c r="D19" s="132">
        <v>76</v>
      </c>
      <c r="E19" s="132">
        <v>77</v>
      </c>
      <c r="F19" s="132">
        <v>79</v>
      </c>
      <c r="G19" s="132">
        <v>85.5</v>
      </c>
      <c r="H19" s="132">
        <v>79.3333333333333</v>
      </c>
      <c r="I19" s="132">
        <v>89</v>
      </c>
      <c r="J19" s="132">
        <v>75</v>
      </c>
      <c r="K19" s="132">
        <v>79</v>
      </c>
      <c r="L19" s="132">
        <v>79</v>
      </c>
      <c r="M19" s="132">
        <v>82.6666666666667</v>
      </c>
      <c r="N19" s="132">
        <v>77</v>
      </c>
      <c r="O19" s="132">
        <v>74</v>
      </c>
      <c r="P19" s="132">
        <v>69</v>
      </c>
      <c r="Q19" s="132">
        <v>56</v>
      </c>
      <c r="R19" s="132">
        <v>74.5</v>
      </c>
      <c r="S19" s="132">
        <v>72.5</v>
      </c>
      <c r="T19" s="132">
        <v>80.6666666666667</v>
      </c>
      <c r="U19" s="132">
        <v>74</v>
      </c>
      <c r="V19" s="132">
        <v>69</v>
      </c>
      <c r="W19" s="132">
        <v>56</v>
      </c>
    </row>
    <row r="20" spans="1:23" ht="13.5">
      <c r="A20" s="57" t="s">
        <v>7</v>
      </c>
      <c r="B20" s="57" t="s">
        <v>7</v>
      </c>
      <c r="C20" s="141"/>
      <c r="D20" s="141" t="s">
        <v>7</v>
      </c>
      <c r="E20" s="141" t="s">
        <v>7</v>
      </c>
      <c r="F20" s="141"/>
      <c r="G20" s="141" t="s">
        <v>7</v>
      </c>
      <c r="H20" s="141" t="s">
        <v>7</v>
      </c>
      <c r="I20" s="141"/>
      <c r="J20" s="141" t="s">
        <v>7</v>
      </c>
      <c r="K20" s="141" t="s">
        <v>7</v>
      </c>
      <c r="L20" s="141"/>
      <c r="M20" s="141" t="s">
        <v>7</v>
      </c>
      <c r="N20" s="141" t="s">
        <v>7</v>
      </c>
      <c r="O20" s="141"/>
      <c r="P20" s="141" t="s">
        <v>7</v>
      </c>
      <c r="Q20" s="141" t="s">
        <v>7</v>
      </c>
      <c r="R20" s="141"/>
      <c r="S20" s="141" t="s">
        <v>7</v>
      </c>
      <c r="T20" s="141" t="s">
        <v>7</v>
      </c>
      <c r="U20" s="141"/>
      <c r="V20" s="141" t="s">
        <v>7</v>
      </c>
      <c r="W20" s="141" t="s">
        <v>7</v>
      </c>
    </row>
    <row r="21" spans="1:23" ht="13.5">
      <c r="A21" s="57" t="s">
        <v>27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</row>
    <row r="22" spans="1:23" ht="13.5">
      <c r="A22" s="62" t="s">
        <v>14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</row>
    <row r="23" spans="1:23" ht="13.5">
      <c r="A23" s="62" t="s">
        <v>15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</row>
    <row r="24" spans="1:23" ht="13.5">
      <c r="A24" s="106" t="s">
        <v>16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</row>
    <row r="25" spans="1:23" ht="13.5">
      <c r="A25" s="157" t="s">
        <v>116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07"/>
    </row>
    <row r="26" spans="1:24" ht="13.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3" ht="13.5">
      <c r="A27" s="100"/>
      <c r="B27" s="100"/>
      <c r="C27" s="100"/>
      <c r="D27" s="100"/>
      <c r="E27" s="100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</sheetData>
  <mergeCells count="11">
    <mergeCell ref="A25:V25"/>
    <mergeCell ref="U8:W8"/>
    <mergeCell ref="A3:I3"/>
    <mergeCell ref="A4:P4"/>
    <mergeCell ref="O8:Q8"/>
    <mergeCell ref="R8:T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6"/>
  <dimension ref="A1:V34"/>
  <sheetViews>
    <sheetView workbookViewId="0" topLeftCell="A4">
      <selection activeCell="A4" sqref="A4"/>
    </sheetView>
  </sheetViews>
  <sheetFormatPr defaultColWidth="11.421875" defaultRowHeight="12.75"/>
  <cols>
    <col min="1" max="1" width="32.00390625" style="48" customWidth="1"/>
    <col min="2" max="2" width="8.00390625" style="48" customWidth="1"/>
    <col min="3" max="21" width="6.28125" style="48" customWidth="1"/>
    <col min="22" max="22" width="5.8515625" style="48" customWidth="1"/>
    <col min="23" max="16384" width="11.421875" style="48" customWidth="1"/>
  </cols>
  <sheetData>
    <row r="1" spans="1:9" s="46" customFormat="1" ht="15.75" customHeight="1">
      <c r="A1" s="100"/>
      <c r="I1" s="45"/>
    </row>
    <row r="2" spans="1:9" s="46" customFormat="1" ht="15.75" customHeight="1">
      <c r="A2" s="100"/>
      <c r="I2" s="45"/>
    </row>
    <row r="3" spans="1:8" s="89" customFormat="1" ht="15.75" customHeight="1">
      <c r="A3" s="158"/>
      <c r="B3" s="158"/>
      <c r="C3" s="158"/>
      <c r="D3" s="158"/>
      <c r="E3" s="158"/>
      <c r="F3" s="158"/>
      <c r="G3" s="158"/>
      <c r="H3" s="158"/>
    </row>
    <row r="4" spans="1:22" s="89" customFormat="1" ht="15.75" customHeight="1">
      <c r="A4" s="90" t="s">
        <v>96</v>
      </c>
      <c r="B4" s="91"/>
      <c r="C4" s="91"/>
      <c r="D4" s="91"/>
      <c r="E4" s="91"/>
      <c r="F4" s="91"/>
      <c r="G4" s="91"/>
      <c r="H4" s="8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84"/>
      <c r="V4" s="86" t="s">
        <v>103</v>
      </c>
    </row>
    <row r="5" spans="20:22" ht="13.5">
      <c r="T5" s="85"/>
      <c r="U5" s="85"/>
      <c r="V5" s="85"/>
    </row>
    <row r="6" spans="2:22" ht="13.5">
      <c r="B6" s="161" t="s">
        <v>10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8" spans="1:22" ht="13.5">
      <c r="A8" s="102"/>
      <c r="B8" s="159" t="s">
        <v>0</v>
      </c>
      <c r="C8" s="160"/>
      <c r="D8" s="160"/>
      <c r="E8" s="159" t="s">
        <v>1</v>
      </c>
      <c r="F8" s="160"/>
      <c r="G8" s="160"/>
      <c r="H8" s="159" t="s">
        <v>2</v>
      </c>
      <c r="I8" s="160"/>
      <c r="J8" s="160"/>
      <c r="K8" s="159" t="s">
        <v>3</v>
      </c>
      <c r="L8" s="160"/>
      <c r="M8" s="160"/>
      <c r="N8" s="159" t="s">
        <v>4</v>
      </c>
      <c r="O8" s="160"/>
      <c r="P8" s="160"/>
      <c r="Q8" s="159" t="s">
        <v>5</v>
      </c>
      <c r="R8" s="160"/>
      <c r="S8" s="160"/>
      <c r="T8" s="159" t="s">
        <v>6</v>
      </c>
      <c r="U8" s="160"/>
      <c r="V8" s="160"/>
    </row>
    <row r="9" spans="1:22" s="53" customFormat="1" ht="13.5">
      <c r="A9" s="52"/>
      <c r="B9" s="52">
        <v>2009</v>
      </c>
      <c r="C9" s="52">
        <v>2008</v>
      </c>
      <c r="D9" s="52">
        <v>2007</v>
      </c>
      <c r="E9" s="52">
        <v>2009</v>
      </c>
      <c r="F9" s="52">
        <v>2008</v>
      </c>
      <c r="G9" s="52">
        <v>2007</v>
      </c>
      <c r="H9" s="52">
        <v>2009</v>
      </c>
      <c r="I9" s="52">
        <v>2008</v>
      </c>
      <c r="J9" s="52">
        <v>2007</v>
      </c>
      <c r="K9" s="52">
        <v>2009</v>
      </c>
      <c r="L9" s="54">
        <v>2008</v>
      </c>
      <c r="M9" s="52">
        <v>2007</v>
      </c>
      <c r="N9" s="52">
        <v>2009</v>
      </c>
      <c r="O9" s="52">
        <v>2008</v>
      </c>
      <c r="P9" s="52">
        <v>2007</v>
      </c>
      <c r="Q9" s="52">
        <v>2009</v>
      </c>
      <c r="R9" s="54">
        <v>2008</v>
      </c>
      <c r="S9" s="52">
        <v>2007</v>
      </c>
      <c r="T9" s="52">
        <v>2009</v>
      </c>
      <c r="U9" s="52">
        <v>2008</v>
      </c>
      <c r="V9" s="52">
        <v>2007</v>
      </c>
    </row>
    <row r="10" spans="1:22" ht="13.5">
      <c r="A10" s="55" t="s">
        <v>11</v>
      </c>
      <c r="B10" s="51">
        <v>3</v>
      </c>
      <c r="C10" s="51">
        <v>4</v>
      </c>
      <c r="D10" s="51">
        <v>3</v>
      </c>
      <c r="E10" s="51">
        <v>3</v>
      </c>
      <c r="F10" s="51">
        <v>2</v>
      </c>
      <c r="G10" s="51">
        <v>3</v>
      </c>
      <c r="H10" s="51">
        <v>2</v>
      </c>
      <c r="I10" s="51">
        <v>3</v>
      </c>
      <c r="J10" s="51">
        <v>3</v>
      </c>
      <c r="K10" s="51">
        <v>8</v>
      </c>
      <c r="L10" s="51">
        <v>7</v>
      </c>
      <c r="M10" s="51">
        <v>8</v>
      </c>
      <c r="N10" s="51">
        <v>10</v>
      </c>
      <c r="O10" s="51">
        <v>10</v>
      </c>
      <c r="P10" s="51">
        <v>10</v>
      </c>
      <c r="Q10" s="51">
        <v>16</v>
      </c>
      <c r="R10" s="51">
        <v>16</v>
      </c>
      <c r="S10" s="51">
        <v>15</v>
      </c>
      <c r="T10" s="51">
        <v>42</v>
      </c>
      <c r="U10" s="51">
        <v>42</v>
      </c>
      <c r="V10" s="51">
        <v>42</v>
      </c>
    </row>
    <row r="11" spans="1:22" ht="13.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</row>
    <row r="12" spans="1:22" ht="13.5">
      <c r="A12" s="57" t="s">
        <v>28</v>
      </c>
      <c r="D12" s="59"/>
      <c r="G12" s="59"/>
      <c r="J12" s="59"/>
      <c r="M12" s="59"/>
      <c r="P12" s="59"/>
      <c r="V12" s="59"/>
    </row>
    <row r="13" spans="1:22" ht="13.5">
      <c r="A13" s="62" t="s">
        <v>14</v>
      </c>
      <c r="B13" s="96">
        <v>11</v>
      </c>
      <c r="C13" s="96">
        <v>11.75</v>
      </c>
      <c r="D13" s="96">
        <v>11</v>
      </c>
      <c r="E13" s="96">
        <v>16</v>
      </c>
      <c r="F13" s="96">
        <v>17</v>
      </c>
      <c r="G13" s="96">
        <v>16</v>
      </c>
      <c r="H13" s="96">
        <v>16</v>
      </c>
      <c r="I13" s="96">
        <v>16.333333333333332</v>
      </c>
      <c r="J13" s="96">
        <v>16.333333333333332</v>
      </c>
      <c r="K13" s="96">
        <v>16.375</v>
      </c>
      <c r="L13" s="96">
        <v>16</v>
      </c>
      <c r="M13" s="96">
        <v>15.625</v>
      </c>
      <c r="N13" s="96">
        <v>17.4</v>
      </c>
      <c r="O13" s="96">
        <v>17.6</v>
      </c>
      <c r="P13" s="96">
        <v>17.9</v>
      </c>
      <c r="Q13" s="96">
        <v>19.0625</v>
      </c>
      <c r="R13" s="96">
        <v>20.3125</v>
      </c>
      <c r="S13" s="96">
        <v>20.533333333333335</v>
      </c>
      <c r="T13" s="96">
        <v>17.214285714285715</v>
      </c>
      <c r="U13" s="96">
        <v>17.69047619047619</v>
      </c>
      <c r="V13" s="96">
        <v>17.666666666666668</v>
      </c>
    </row>
    <row r="14" spans="1:22" ht="13.5">
      <c r="A14" s="62" t="s">
        <v>15</v>
      </c>
      <c r="B14" s="96">
        <v>14</v>
      </c>
      <c r="C14" s="96">
        <v>14</v>
      </c>
      <c r="D14" s="96">
        <v>14</v>
      </c>
      <c r="E14" s="96">
        <v>17</v>
      </c>
      <c r="F14" s="96">
        <v>17</v>
      </c>
      <c r="G14" s="96">
        <v>17</v>
      </c>
      <c r="H14" s="96">
        <v>17</v>
      </c>
      <c r="I14" s="96">
        <v>17</v>
      </c>
      <c r="J14" s="96">
        <v>17</v>
      </c>
      <c r="K14" s="96">
        <v>18</v>
      </c>
      <c r="L14" s="96">
        <v>17</v>
      </c>
      <c r="M14" s="96">
        <v>18</v>
      </c>
      <c r="N14" s="96">
        <v>30</v>
      </c>
      <c r="O14" s="96">
        <v>30</v>
      </c>
      <c r="P14" s="96">
        <v>30</v>
      </c>
      <c r="Q14" s="96">
        <v>21</v>
      </c>
      <c r="R14" s="96">
        <v>40</v>
      </c>
      <c r="S14" s="96">
        <v>40</v>
      </c>
      <c r="T14" s="96">
        <v>30</v>
      </c>
      <c r="U14" s="96">
        <v>40</v>
      </c>
      <c r="V14" s="96">
        <v>40</v>
      </c>
    </row>
    <row r="15" spans="1:22" ht="13.5">
      <c r="A15" s="62" t="s">
        <v>16</v>
      </c>
      <c r="B15" s="96">
        <v>7</v>
      </c>
      <c r="C15" s="96">
        <v>7</v>
      </c>
      <c r="D15" s="96">
        <v>7</v>
      </c>
      <c r="E15" s="96">
        <v>14</v>
      </c>
      <c r="F15" s="96">
        <v>17</v>
      </c>
      <c r="G15" s="96">
        <v>14</v>
      </c>
      <c r="H15" s="96">
        <v>15</v>
      </c>
      <c r="I15" s="96">
        <v>15</v>
      </c>
      <c r="J15" s="96">
        <v>15</v>
      </c>
      <c r="K15" s="96">
        <v>12</v>
      </c>
      <c r="L15" s="96">
        <v>12</v>
      </c>
      <c r="M15" s="96">
        <v>12</v>
      </c>
      <c r="N15" s="96">
        <v>10</v>
      </c>
      <c r="O15" s="96">
        <v>10</v>
      </c>
      <c r="P15" s="96">
        <v>10</v>
      </c>
      <c r="Q15" s="96">
        <v>15</v>
      </c>
      <c r="R15" s="96">
        <v>15</v>
      </c>
      <c r="S15" s="96">
        <v>15</v>
      </c>
      <c r="T15" s="96">
        <v>7</v>
      </c>
      <c r="U15" s="96">
        <v>7</v>
      </c>
      <c r="V15" s="96">
        <v>7</v>
      </c>
    </row>
    <row r="16" spans="1:22" ht="13.5">
      <c r="A16" s="57" t="s">
        <v>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96"/>
      <c r="O16" s="59"/>
      <c r="P16" s="59"/>
      <c r="Q16" s="59"/>
      <c r="R16" s="59"/>
      <c r="S16" s="59"/>
      <c r="T16" s="59"/>
      <c r="U16" s="59"/>
      <c r="V16" s="59"/>
    </row>
    <row r="17" spans="1:22" ht="13.5">
      <c r="A17" s="57" t="s">
        <v>17</v>
      </c>
      <c r="D17" s="59"/>
      <c r="G17" s="59"/>
      <c r="J17" s="59"/>
      <c r="M17" s="59"/>
      <c r="N17" s="96"/>
      <c r="P17" s="59"/>
      <c r="V17" s="59"/>
    </row>
    <row r="18" spans="1:22" ht="13.5">
      <c r="A18" s="62" t="s">
        <v>29</v>
      </c>
      <c r="B18" s="97">
        <v>18.181818181818183</v>
      </c>
      <c r="C18" s="97">
        <v>19.148936170212767</v>
      </c>
      <c r="D18" s="97">
        <v>18.181818181818183</v>
      </c>
      <c r="E18" s="97">
        <v>27.083333333333332</v>
      </c>
      <c r="F18" s="97">
        <v>29.411764705882355</v>
      </c>
      <c r="G18" s="97">
        <v>27.083333333333332</v>
      </c>
      <c r="H18" s="97">
        <v>25</v>
      </c>
      <c r="I18" s="97">
        <v>26.53061224489796</v>
      </c>
      <c r="J18" s="97">
        <v>30.612244897959183</v>
      </c>
      <c r="K18" s="97">
        <v>25.954198473282442</v>
      </c>
      <c r="L18" s="97">
        <v>25.892857142857146</v>
      </c>
      <c r="M18" s="97">
        <v>21.6</v>
      </c>
      <c r="N18" s="97">
        <v>24.71264367816092</v>
      </c>
      <c r="O18" s="97">
        <v>24.431818181818183</v>
      </c>
      <c r="P18" s="97">
        <v>24.581005586592177</v>
      </c>
      <c r="Q18" s="97">
        <v>23.278688524590162</v>
      </c>
      <c r="R18" s="97">
        <v>23.076923076923077</v>
      </c>
      <c r="S18" s="97">
        <v>22.727272727272727</v>
      </c>
      <c r="T18" s="97">
        <v>24.20470262793914</v>
      </c>
      <c r="U18" s="97">
        <v>24.09152086137281</v>
      </c>
      <c r="V18" s="97">
        <v>23.58490566037736</v>
      </c>
    </row>
    <row r="19" spans="1:22" ht="13.5">
      <c r="A19" s="62" t="s">
        <v>30</v>
      </c>
      <c r="B19" s="97">
        <v>36.36363636363637</v>
      </c>
      <c r="C19" s="97">
        <v>38.297872340425535</v>
      </c>
      <c r="D19" s="97">
        <v>36.36363636363637</v>
      </c>
      <c r="E19" s="97">
        <v>33.33333333333333</v>
      </c>
      <c r="F19" s="97">
        <v>29.411764705882355</v>
      </c>
      <c r="G19" s="97">
        <v>33.33333333333333</v>
      </c>
      <c r="H19" s="97">
        <v>37.5</v>
      </c>
      <c r="I19" s="97">
        <v>34.69387755102041</v>
      </c>
      <c r="J19" s="97">
        <v>38.775510204081634</v>
      </c>
      <c r="K19" s="97">
        <v>38.16793893129771</v>
      </c>
      <c r="L19" s="97">
        <v>39.285714285714285</v>
      </c>
      <c r="M19" s="97">
        <v>39.2</v>
      </c>
      <c r="N19" s="97">
        <v>36.7816091954023</v>
      </c>
      <c r="O19" s="97">
        <v>36.93181818181818</v>
      </c>
      <c r="P19" s="97">
        <v>33.5195530726257</v>
      </c>
      <c r="Q19" s="97">
        <v>35.73770491803279</v>
      </c>
      <c r="R19" s="97">
        <v>35.07692307692308</v>
      </c>
      <c r="S19" s="97">
        <v>35.064935064935064</v>
      </c>
      <c r="T19" s="97">
        <v>36.376210235131396</v>
      </c>
      <c r="U19" s="97">
        <v>36.0699865410498</v>
      </c>
      <c r="V19" s="97">
        <v>35.57951482479784</v>
      </c>
    </row>
    <row r="20" spans="1:22" ht="13.5">
      <c r="A20" s="62" t="s">
        <v>20</v>
      </c>
      <c r="B20" s="97">
        <v>3.0303030303030303</v>
      </c>
      <c r="C20" s="97">
        <v>10.638297872340425</v>
      </c>
      <c r="D20" s="97">
        <v>3.0303030303030303</v>
      </c>
      <c r="E20" s="97">
        <v>27.083333333333332</v>
      </c>
      <c r="F20" s="97">
        <v>26.47058823529412</v>
      </c>
      <c r="G20" s="97">
        <v>27.083333333333332</v>
      </c>
      <c r="H20" s="97">
        <v>0</v>
      </c>
      <c r="I20" s="97">
        <v>2.0408163265306123</v>
      </c>
      <c r="J20" s="97">
        <v>4.081632653061225</v>
      </c>
      <c r="K20" s="97">
        <v>13.740458015267176</v>
      </c>
      <c r="L20" s="97">
        <v>12.5</v>
      </c>
      <c r="M20" s="97">
        <v>14.4</v>
      </c>
      <c r="N20" s="97">
        <v>10.919540229885058</v>
      </c>
      <c r="O20" s="97">
        <v>12.5</v>
      </c>
      <c r="P20" s="97">
        <v>11.731843575418994</v>
      </c>
      <c r="Q20" s="97">
        <v>7.540983606557377</v>
      </c>
      <c r="R20" s="97">
        <v>8</v>
      </c>
      <c r="S20" s="97">
        <v>8.116883116883116</v>
      </c>
      <c r="T20" s="97">
        <v>10.235131396957122</v>
      </c>
      <c r="U20" s="97">
        <v>10.363391655450876</v>
      </c>
      <c r="V20" s="97">
        <v>10.781671159029651</v>
      </c>
    </row>
    <row r="21" spans="1:22" ht="13.5">
      <c r="A21" s="62" t="s">
        <v>31</v>
      </c>
      <c r="B21" s="97">
        <v>12.121212121212121</v>
      </c>
      <c r="C21" s="97">
        <v>10.638297872340425</v>
      </c>
      <c r="D21" s="97">
        <v>12.121212121212121</v>
      </c>
      <c r="E21" s="97">
        <v>6.25</v>
      </c>
      <c r="F21" s="97">
        <v>5.88235294117647</v>
      </c>
      <c r="G21" s="97">
        <v>6.25</v>
      </c>
      <c r="H21" s="97">
        <v>12.5</v>
      </c>
      <c r="I21" s="97">
        <v>12.244897959183673</v>
      </c>
      <c r="J21" s="97">
        <v>10.204081632653061</v>
      </c>
      <c r="K21" s="97">
        <v>9.16030534351145</v>
      </c>
      <c r="L21" s="97">
        <v>8.035714285714286</v>
      </c>
      <c r="M21" s="97">
        <v>8.8</v>
      </c>
      <c r="N21" s="97">
        <v>8.620689655172415</v>
      </c>
      <c r="O21" s="97">
        <v>9.090909090909092</v>
      </c>
      <c r="P21" s="97">
        <v>8.938547486033519</v>
      </c>
      <c r="Q21" s="97">
        <v>10.491803278688524</v>
      </c>
      <c r="R21" s="97">
        <v>10.76923076923077</v>
      </c>
      <c r="S21" s="97">
        <v>10.714285714285714</v>
      </c>
      <c r="T21" s="97">
        <v>9.681881051175658</v>
      </c>
      <c r="U21" s="97">
        <v>9.825033647375504</v>
      </c>
      <c r="V21" s="97">
        <v>9.703504043126685</v>
      </c>
    </row>
    <row r="22" spans="1:22" ht="13.5">
      <c r="A22" s="62" t="s">
        <v>32</v>
      </c>
      <c r="B22" s="97">
        <v>30.303030303030305</v>
      </c>
      <c r="C22" s="97">
        <v>21.27659574468085</v>
      </c>
      <c r="D22" s="97">
        <v>30.303030303030305</v>
      </c>
      <c r="E22" s="97">
        <v>6.25</v>
      </c>
      <c r="F22" s="97">
        <v>8.823529411764707</v>
      </c>
      <c r="G22" s="97">
        <v>6.25</v>
      </c>
      <c r="H22" s="97">
        <v>25</v>
      </c>
      <c r="I22" s="97">
        <v>24.489795918367346</v>
      </c>
      <c r="J22" s="97">
        <v>16.3265306122449</v>
      </c>
      <c r="K22" s="97">
        <v>12.977099236641221</v>
      </c>
      <c r="L22" s="97">
        <v>14.285714285714285</v>
      </c>
      <c r="M22" s="97">
        <v>16</v>
      </c>
      <c r="N22" s="97">
        <v>18.96551724137931</v>
      </c>
      <c r="O22" s="97">
        <v>17.045454545454543</v>
      </c>
      <c r="P22" s="97">
        <v>21.22905027932961</v>
      </c>
      <c r="Q22" s="97">
        <v>22.950819672131146</v>
      </c>
      <c r="R22" s="97">
        <v>23.076923076923077</v>
      </c>
      <c r="S22" s="97">
        <v>23.376623376623375</v>
      </c>
      <c r="T22" s="97">
        <v>19.502074688796682</v>
      </c>
      <c r="U22" s="97">
        <v>19.650067294751008</v>
      </c>
      <c r="V22" s="97">
        <v>20.350404312668463</v>
      </c>
    </row>
    <row r="23" spans="1:22" ht="13.5">
      <c r="A23" s="57" t="s">
        <v>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ht="13.5">
      <c r="A24" s="57" t="s">
        <v>120</v>
      </c>
      <c r="D24" s="59"/>
      <c r="G24" s="59"/>
      <c r="J24" s="59"/>
      <c r="M24" s="59"/>
      <c r="P24" s="59"/>
      <c r="V24" s="59"/>
    </row>
    <row r="25" spans="1:22" ht="13.5">
      <c r="A25" s="66" t="s">
        <v>119</v>
      </c>
      <c r="B25" s="59">
        <v>1</v>
      </c>
      <c r="C25" s="59">
        <v>1</v>
      </c>
      <c r="D25" s="59">
        <v>1</v>
      </c>
      <c r="E25" s="59">
        <v>0</v>
      </c>
      <c r="F25" s="59">
        <v>1</v>
      </c>
      <c r="G25" s="59">
        <v>1</v>
      </c>
      <c r="H25" s="59">
        <v>1</v>
      </c>
      <c r="I25" s="59">
        <v>1</v>
      </c>
      <c r="J25" s="59">
        <v>1</v>
      </c>
      <c r="K25" s="59">
        <v>0</v>
      </c>
      <c r="L25" s="59">
        <v>0</v>
      </c>
      <c r="M25" s="59">
        <v>0</v>
      </c>
      <c r="N25" s="59">
        <v>1</v>
      </c>
      <c r="O25" s="59">
        <v>0</v>
      </c>
      <c r="P25" s="59">
        <v>0</v>
      </c>
      <c r="Q25" s="59">
        <v>1</v>
      </c>
      <c r="R25" s="59">
        <v>1</v>
      </c>
      <c r="S25" s="59">
        <v>2</v>
      </c>
      <c r="T25" s="59">
        <v>4</v>
      </c>
      <c r="U25" s="59">
        <v>4</v>
      </c>
      <c r="V25" s="59">
        <v>5</v>
      </c>
    </row>
    <row r="26" spans="1:22" ht="13.5" customHeight="1">
      <c r="A26" s="66" t="s">
        <v>93</v>
      </c>
      <c r="B26" s="59">
        <v>2</v>
      </c>
      <c r="C26" s="59">
        <v>3</v>
      </c>
      <c r="D26" s="59">
        <v>2</v>
      </c>
      <c r="E26" s="59">
        <v>3</v>
      </c>
      <c r="F26" s="59">
        <v>1</v>
      </c>
      <c r="G26" s="59">
        <v>2</v>
      </c>
      <c r="H26" s="59">
        <v>1</v>
      </c>
      <c r="I26" s="59">
        <v>2</v>
      </c>
      <c r="J26" s="59">
        <v>2</v>
      </c>
      <c r="K26" s="59">
        <v>8</v>
      </c>
      <c r="L26" s="59">
        <v>7</v>
      </c>
      <c r="M26" s="59">
        <v>8</v>
      </c>
      <c r="N26" s="59">
        <v>9</v>
      </c>
      <c r="O26" s="59">
        <v>10</v>
      </c>
      <c r="P26" s="59">
        <v>10</v>
      </c>
      <c r="Q26" s="59">
        <v>14</v>
      </c>
      <c r="R26" s="59">
        <v>15</v>
      </c>
      <c r="S26" s="59">
        <v>13</v>
      </c>
      <c r="T26" s="59">
        <v>37</v>
      </c>
      <c r="U26" s="59">
        <v>38</v>
      </c>
      <c r="V26" s="59">
        <v>37</v>
      </c>
    </row>
    <row r="27" spans="1:22" ht="13.5">
      <c r="A27" s="57" t="s">
        <v>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ht="13.5">
      <c r="A28" s="57" t="s">
        <v>33</v>
      </c>
      <c r="B28" s="108"/>
      <c r="C28" s="108"/>
      <c r="D28" s="59"/>
      <c r="E28" s="108"/>
      <c r="F28" s="108"/>
      <c r="G28" s="59"/>
      <c r="H28" s="108"/>
      <c r="I28" s="108"/>
      <c r="J28" s="59"/>
      <c r="K28" s="108"/>
      <c r="L28" s="108"/>
      <c r="M28" s="59"/>
      <c r="N28" s="108"/>
      <c r="O28" s="108"/>
      <c r="P28" s="59"/>
      <c r="Q28" s="108"/>
      <c r="R28" s="108"/>
      <c r="S28" s="108"/>
      <c r="T28" s="108"/>
      <c r="U28" s="108"/>
      <c r="V28" s="59"/>
    </row>
    <row r="29" spans="1:22" ht="13.5">
      <c r="A29" s="62" t="s">
        <v>14</v>
      </c>
      <c r="B29" s="96">
        <v>2.3333333333333335</v>
      </c>
      <c r="C29" s="96">
        <v>0.5</v>
      </c>
      <c r="D29" s="96">
        <v>5.5</v>
      </c>
      <c r="E29" s="96">
        <v>3.3333333333333335</v>
      </c>
      <c r="F29" s="96">
        <v>1.5</v>
      </c>
      <c r="G29" s="96">
        <v>6</v>
      </c>
      <c r="H29" s="96">
        <v>3.5</v>
      </c>
      <c r="I29" s="96">
        <v>0.6666666666666666</v>
      </c>
      <c r="J29" s="96">
        <v>4</v>
      </c>
      <c r="K29" s="96">
        <v>3.75</v>
      </c>
      <c r="L29" s="96">
        <v>4.428571428571429</v>
      </c>
      <c r="M29" s="96">
        <v>4</v>
      </c>
      <c r="N29" s="96">
        <v>3.4</v>
      </c>
      <c r="O29" s="96">
        <v>2.5</v>
      </c>
      <c r="P29" s="96">
        <v>2.7142857142857144</v>
      </c>
      <c r="Q29" s="96">
        <v>4.25</v>
      </c>
      <c r="R29" s="96">
        <v>3.0625</v>
      </c>
      <c r="S29" s="96">
        <v>4</v>
      </c>
      <c r="T29" s="96">
        <v>3.7142857142857144</v>
      </c>
      <c r="U29" s="96">
        <v>2.6666666666666665</v>
      </c>
      <c r="V29" s="96">
        <v>3.9166666666666665</v>
      </c>
    </row>
    <row r="30" spans="1:22" ht="13.5">
      <c r="A30" s="62" t="s">
        <v>15</v>
      </c>
      <c r="B30" s="96">
        <v>5</v>
      </c>
      <c r="C30" s="96">
        <v>2</v>
      </c>
      <c r="D30" s="96">
        <v>7</v>
      </c>
      <c r="E30" s="96">
        <v>8</v>
      </c>
      <c r="F30" s="96">
        <v>2</v>
      </c>
      <c r="G30" s="96">
        <v>8</v>
      </c>
      <c r="H30" s="96">
        <v>7</v>
      </c>
      <c r="I30" s="96">
        <v>2</v>
      </c>
      <c r="J30" s="96">
        <v>4</v>
      </c>
      <c r="K30" s="96">
        <v>10</v>
      </c>
      <c r="L30" s="96">
        <v>14</v>
      </c>
      <c r="M30" s="96">
        <v>10</v>
      </c>
      <c r="N30" s="96">
        <v>17</v>
      </c>
      <c r="O30" s="96">
        <v>8</v>
      </c>
      <c r="P30" s="96">
        <v>5</v>
      </c>
      <c r="Q30" s="96">
        <v>41</v>
      </c>
      <c r="R30" s="96">
        <v>13</v>
      </c>
      <c r="S30" s="96">
        <v>10</v>
      </c>
      <c r="T30" s="96">
        <v>41</v>
      </c>
      <c r="U30" s="96">
        <v>14</v>
      </c>
      <c r="V30" s="96">
        <v>10</v>
      </c>
    </row>
    <row r="31" spans="1:22" ht="13.5">
      <c r="A31" s="106" t="s">
        <v>16</v>
      </c>
      <c r="B31" s="109">
        <v>1</v>
      </c>
      <c r="C31" s="109">
        <v>0</v>
      </c>
      <c r="D31" s="109">
        <v>4</v>
      </c>
      <c r="E31" s="109">
        <v>1</v>
      </c>
      <c r="F31" s="109">
        <v>1</v>
      </c>
      <c r="G31" s="109">
        <v>4</v>
      </c>
      <c r="H31" s="109">
        <v>0</v>
      </c>
      <c r="I31" s="109">
        <v>0</v>
      </c>
      <c r="J31" s="109">
        <v>4</v>
      </c>
      <c r="K31" s="109">
        <v>0</v>
      </c>
      <c r="L31" s="109">
        <v>0</v>
      </c>
      <c r="M31" s="109">
        <v>1</v>
      </c>
      <c r="N31" s="109">
        <v>0</v>
      </c>
      <c r="O31" s="109">
        <v>0</v>
      </c>
      <c r="P31" s="109">
        <v>1</v>
      </c>
      <c r="Q31" s="109">
        <v>0</v>
      </c>
      <c r="R31" s="109">
        <v>0</v>
      </c>
      <c r="S31" s="109">
        <v>1</v>
      </c>
      <c r="T31" s="109">
        <v>0</v>
      </c>
      <c r="U31" s="109">
        <v>0</v>
      </c>
      <c r="V31" s="109">
        <v>1</v>
      </c>
    </row>
    <row r="32" spans="1:22" ht="13.5">
      <c r="A32" s="157" t="s">
        <v>116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45"/>
    </row>
    <row r="33" spans="1:22" ht="13.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 ht="13.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</row>
  </sheetData>
  <mergeCells count="10">
    <mergeCell ref="A32:U32"/>
    <mergeCell ref="A3:H3"/>
    <mergeCell ref="N8:P8"/>
    <mergeCell ref="Q8:S8"/>
    <mergeCell ref="T8:V8"/>
    <mergeCell ref="B6:V6"/>
    <mergeCell ref="B8:D8"/>
    <mergeCell ref="E8:G8"/>
    <mergeCell ref="H8:J8"/>
    <mergeCell ref="K8:M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A1" sqref="A1"/>
    </sheetView>
  </sheetViews>
  <sheetFormatPr defaultColWidth="11.421875" defaultRowHeight="12.75"/>
  <cols>
    <col min="1" max="1" width="28.28125" style="36" customWidth="1"/>
    <col min="2" max="23" width="6.28125" style="36" customWidth="1"/>
    <col min="24" max="16384" width="11.421875" style="36" customWidth="1"/>
  </cols>
  <sheetData>
    <row r="1" spans="1:10" s="10" customFormat="1" ht="15.75" customHeight="1">
      <c r="A1" s="18"/>
      <c r="J1" s="11"/>
    </row>
    <row r="2" spans="1:10" s="10" customFormat="1" ht="15.75" customHeight="1">
      <c r="A2" s="18"/>
      <c r="J2" s="11"/>
    </row>
    <row r="3" spans="1:10" s="1" customFormat="1" ht="15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</row>
    <row r="4" spans="1:23" s="1" customFormat="1" ht="15.75" customHeight="1">
      <c r="A4" s="72" t="s">
        <v>96</v>
      </c>
      <c r="B4" s="73"/>
      <c r="C4" s="73"/>
      <c r="D4" s="73"/>
      <c r="E4" s="73"/>
      <c r="F4" s="73"/>
      <c r="G4" s="73"/>
      <c r="H4" s="73"/>
      <c r="I4" s="74"/>
      <c r="J4" s="73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8" t="s">
        <v>104</v>
      </c>
    </row>
    <row r="5" spans="21:23" ht="13.5">
      <c r="U5" s="77"/>
      <c r="V5" s="77"/>
      <c r="W5" s="77"/>
    </row>
    <row r="6" spans="3:23" ht="13.5">
      <c r="C6" s="168" t="s">
        <v>10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8" spans="1:23" ht="13.5">
      <c r="A8" s="12"/>
      <c r="B8" s="68"/>
      <c r="C8" s="166" t="s">
        <v>0</v>
      </c>
      <c r="D8" s="167"/>
      <c r="E8" s="167"/>
      <c r="F8" s="166" t="s">
        <v>1</v>
      </c>
      <c r="G8" s="167"/>
      <c r="H8" s="167"/>
      <c r="I8" s="166" t="s">
        <v>2</v>
      </c>
      <c r="J8" s="167"/>
      <c r="K8" s="167"/>
      <c r="L8" s="166" t="s">
        <v>3</v>
      </c>
      <c r="M8" s="167"/>
      <c r="N8" s="167"/>
      <c r="O8" s="166" t="s">
        <v>4</v>
      </c>
      <c r="P8" s="167"/>
      <c r="Q8" s="167"/>
      <c r="R8" s="166" t="s">
        <v>5</v>
      </c>
      <c r="S8" s="167"/>
      <c r="T8" s="167"/>
      <c r="U8" s="166" t="s">
        <v>6</v>
      </c>
      <c r="V8" s="167"/>
      <c r="W8" s="167"/>
    </row>
    <row r="9" spans="1:23" s="38" customFormat="1" ht="13.5">
      <c r="A9" s="13"/>
      <c r="B9" s="69"/>
      <c r="C9" s="44">
        <v>2009</v>
      </c>
      <c r="D9" s="44">
        <v>2008</v>
      </c>
      <c r="E9" s="44">
        <v>2007</v>
      </c>
      <c r="F9" s="44">
        <v>2009</v>
      </c>
      <c r="G9" s="44">
        <v>2008</v>
      </c>
      <c r="H9" s="44">
        <v>2007</v>
      </c>
      <c r="I9" s="44">
        <v>2009</v>
      </c>
      <c r="J9" s="44">
        <v>2008</v>
      </c>
      <c r="K9" s="44">
        <v>2007</v>
      </c>
      <c r="L9" s="44">
        <v>2009</v>
      </c>
      <c r="M9" s="44">
        <v>2008</v>
      </c>
      <c r="N9" s="44">
        <v>2007</v>
      </c>
      <c r="O9" s="44">
        <v>2009</v>
      </c>
      <c r="P9" s="44">
        <v>2008</v>
      </c>
      <c r="Q9" s="44">
        <v>2007</v>
      </c>
      <c r="R9" s="44">
        <v>2009</v>
      </c>
      <c r="S9" s="44">
        <v>2008</v>
      </c>
      <c r="T9" s="44">
        <v>2007</v>
      </c>
      <c r="U9" s="44">
        <v>2009</v>
      </c>
      <c r="V9" s="44">
        <v>2008</v>
      </c>
      <c r="W9" s="44">
        <v>2007</v>
      </c>
    </row>
    <row r="10" spans="1:23" ht="13.5">
      <c r="A10" s="4" t="s">
        <v>11</v>
      </c>
      <c r="B10" s="5"/>
      <c r="C10" s="51">
        <v>3</v>
      </c>
      <c r="D10" s="51">
        <v>4</v>
      </c>
      <c r="E10" s="51">
        <v>3</v>
      </c>
      <c r="F10" s="51">
        <v>3</v>
      </c>
      <c r="G10" s="51">
        <v>2</v>
      </c>
      <c r="H10" s="51">
        <v>3</v>
      </c>
      <c r="I10" s="51">
        <v>2</v>
      </c>
      <c r="J10" s="51">
        <v>3</v>
      </c>
      <c r="K10" s="51">
        <v>3</v>
      </c>
      <c r="L10" s="51">
        <v>8</v>
      </c>
      <c r="M10" s="51">
        <v>7</v>
      </c>
      <c r="N10" s="51">
        <v>8</v>
      </c>
      <c r="O10" s="51">
        <v>10</v>
      </c>
      <c r="P10" s="51">
        <v>10</v>
      </c>
      <c r="Q10" s="51">
        <v>10</v>
      </c>
      <c r="R10" s="51">
        <v>16</v>
      </c>
      <c r="S10" s="51">
        <v>16</v>
      </c>
      <c r="T10" s="51">
        <v>15</v>
      </c>
      <c r="U10" s="51">
        <v>42</v>
      </c>
      <c r="V10" s="51">
        <v>42</v>
      </c>
      <c r="W10" s="51">
        <v>42</v>
      </c>
    </row>
    <row r="11" spans="1:23" ht="13.5">
      <c r="A11" s="14"/>
      <c r="B11" s="6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</row>
    <row r="12" spans="1:23" ht="22.5">
      <c r="A12" s="16" t="s">
        <v>42</v>
      </c>
      <c r="B12" s="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ht="13.5">
      <c r="A13" s="16" t="s">
        <v>41</v>
      </c>
      <c r="B13" s="8"/>
      <c r="C13" s="59">
        <v>3</v>
      </c>
      <c r="D13" s="59">
        <v>4</v>
      </c>
      <c r="E13" s="59">
        <v>2</v>
      </c>
      <c r="F13" s="59">
        <v>1</v>
      </c>
      <c r="G13" s="59">
        <v>0</v>
      </c>
      <c r="H13" s="59">
        <v>1</v>
      </c>
      <c r="I13" s="59">
        <v>0</v>
      </c>
      <c r="J13" s="59">
        <v>2</v>
      </c>
      <c r="K13" s="59">
        <v>3</v>
      </c>
      <c r="L13" s="59">
        <v>5</v>
      </c>
      <c r="M13" s="59">
        <v>4</v>
      </c>
      <c r="N13" s="59">
        <v>6</v>
      </c>
      <c r="O13" s="59">
        <v>4</v>
      </c>
      <c r="P13" s="59">
        <v>4</v>
      </c>
      <c r="Q13" s="59">
        <v>5</v>
      </c>
      <c r="R13" s="59">
        <v>6</v>
      </c>
      <c r="S13" s="59">
        <v>5</v>
      </c>
      <c r="T13" s="59">
        <v>4</v>
      </c>
      <c r="U13" s="59">
        <v>18</v>
      </c>
      <c r="V13" s="59">
        <v>19</v>
      </c>
      <c r="W13" s="59">
        <v>21</v>
      </c>
    </row>
    <row r="14" spans="1:23" ht="13.5">
      <c r="A14" s="16" t="s">
        <v>40</v>
      </c>
      <c r="B14" s="8"/>
      <c r="C14" s="59">
        <v>3</v>
      </c>
      <c r="D14" s="59">
        <v>4</v>
      </c>
      <c r="E14" s="59">
        <v>2</v>
      </c>
      <c r="F14" s="59">
        <v>1</v>
      </c>
      <c r="G14" s="59">
        <v>0</v>
      </c>
      <c r="H14" s="59">
        <v>1</v>
      </c>
      <c r="I14" s="59">
        <v>0</v>
      </c>
      <c r="J14" s="59">
        <v>2</v>
      </c>
      <c r="K14" s="59">
        <v>3</v>
      </c>
      <c r="L14" s="59">
        <v>5</v>
      </c>
      <c r="M14" s="59">
        <v>4</v>
      </c>
      <c r="N14" s="59">
        <v>5</v>
      </c>
      <c r="O14" s="59">
        <v>4</v>
      </c>
      <c r="P14" s="59">
        <v>4</v>
      </c>
      <c r="Q14" s="59">
        <v>2</v>
      </c>
      <c r="R14" s="59">
        <v>6</v>
      </c>
      <c r="S14" s="59">
        <v>5</v>
      </c>
      <c r="T14" s="59">
        <v>4</v>
      </c>
      <c r="U14" s="59">
        <v>18</v>
      </c>
      <c r="V14" s="59">
        <v>19</v>
      </c>
      <c r="W14" s="59">
        <v>17</v>
      </c>
    </row>
    <row r="15" spans="1:23" ht="13.5">
      <c r="A15" s="15" t="s">
        <v>7</v>
      </c>
      <c r="B15" s="8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</row>
    <row r="16" spans="1:23" ht="13.5">
      <c r="A16" s="15" t="s">
        <v>39</v>
      </c>
      <c r="B16" s="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ht="13.5" customHeight="1">
      <c r="A17" s="16" t="s">
        <v>38</v>
      </c>
      <c r="B17" s="8"/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1</v>
      </c>
      <c r="L17" s="104">
        <v>2</v>
      </c>
      <c r="M17" s="104">
        <v>1</v>
      </c>
      <c r="N17" s="104">
        <v>1</v>
      </c>
      <c r="O17" s="104">
        <v>1</v>
      </c>
      <c r="P17" s="104">
        <v>2</v>
      </c>
      <c r="Q17" s="104">
        <v>2</v>
      </c>
      <c r="R17" s="104">
        <v>3</v>
      </c>
      <c r="S17" s="104">
        <v>3</v>
      </c>
      <c r="T17" s="104">
        <v>3</v>
      </c>
      <c r="U17" s="104">
        <v>6</v>
      </c>
      <c r="V17" s="104">
        <v>6</v>
      </c>
      <c r="W17" s="104">
        <v>7</v>
      </c>
    </row>
    <row r="18" spans="1:23" ht="13.5">
      <c r="A18" s="15" t="s">
        <v>7</v>
      </c>
      <c r="B18" s="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ht="13.5">
      <c r="A19" s="15" t="s">
        <v>37</v>
      </c>
      <c r="B19" s="8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1:23" ht="13.5">
      <c r="A20" s="7" t="s">
        <v>14</v>
      </c>
      <c r="B20" s="9"/>
      <c r="C20" s="143">
        <v>13.666666666666666</v>
      </c>
      <c r="D20" s="143">
        <v>16.25</v>
      </c>
      <c r="E20" s="143">
        <v>15</v>
      </c>
      <c r="F20" s="143">
        <v>16.666666666666668</v>
      </c>
      <c r="G20" s="143">
        <v>13</v>
      </c>
      <c r="H20" s="143">
        <v>16.666666666666668</v>
      </c>
      <c r="I20" s="143">
        <v>12</v>
      </c>
      <c r="J20" s="143">
        <v>11.333333333333334</v>
      </c>
      <c r="K20" s="143">
        <v>11.666666666666666</v>
      </c>
      <c r="L20" s="143">
        <v>16.625</v>
      </c>
      <c r="M20" s="143">
        <v>16.285714285714285</v>
      </c>
      <c r="N20" s="143">
        <v>14.75</v>
      </c>
      <c r="O20" s="143">
        <v>21.4</v>
      </c>
      <c r="P20" s="143">
        <v>20.2</v>
      </c>
      <c r="Q20" s="143">
        <v>20</v>
      </c>
      <c r="R20" s="143">
        <v>15.6875</v>
      </c>
      <c r="S20" s="143">
        <v>14.375</v>
      </c>
      <c r="T20" s="143">
        <v>16.066666666666666</v>
      </c>
      <c r="U20" s="143">
        <v>16.976190476190474</v>
      </c>
      <c r="V20" s="143">
        <v>15.976190476190476</v>
      </c>
      <c r="W20" s="143">
        <v>16.404761904761905</v>
      </c>
    </row>
    <row r="21" spans="1:23" ht="13.5">
      <c r="A21" s="7" t="s">
        <v>15</v>
      </c>
      <c r="B21" s="9"/>
      <c r="C21" s="104">
        <v>18</v>
      </c>
      <c r="D21" s="104">
        <v>27</v>
      </c>
      <c r="E21" s="104">
        <v>24</v>
      </c>
      <c r="F21" s="104">
        <v>25</v>
      </c>
      <c r="G21" s="104">
        <v>14</v>
      </c>
      <c r="H21" s="104">
        <v>25</v>
      </c>
      <c r="I21" s="104">
        <v>14</v>
      </c>
      <c r="J21" s="104">
        <v>15</v>
      </c>
      <c r="K21" s="104">
        <v>15</v>
      </c>
      <c r="L21" s="104">
        <v>26</v>
      </c>
      <c r="M21" s="104">
        <v>25</v>
      </c>
      <c r="N21" s="104">
        <v>26</v>
      </c>
      <c r="O21" s="104">
        <v>45</v>
      </c>
      <c r="P21" s="104">
        <v>44</v>
      </c>
      <c r="Q21" s="104">
        <v>46</v>
      </c>
      <c r="R21" s="104">
        <v>34</v>
      </c>
      <c r="S21" s="104">
        <v>27</v>
      </c>
      <c r="T21" s="104">
        <v>30</v>
      </c>
      <c r="U21" s="104">
        <v>45</v>
      </c>
      <c r="V21" s="104">
        <v>44</v>
      </c>
      <c r="W21" s="104">
        <v>46</v>
      </c>
    </row>
    <row r="22" spans="1:23" ht="13.5">
      <c r="A22" s="7" t="s">
        <v>16</v>
      </c>
      <c r="B22" s="9"/>
      <c r="C22" s="59">
        <v>11</v>
      </c>
      <c r="D22" s="59">
        <v>11</v>
      </c>
      <c r="E22" s="59">
        <v>10</v>
      </c>
      <c r="F22" s="59">
        <v>12</v>
      </c>
      <c r="G22" s="59">
        <v>12</v>
      </c>
      <c r="H22" s="59">
        <v>12</v>
      </c>
      <c r="I22" s="59">
        <v>10</v>
      </c>
      <c r="J22" s="59">
        <v>7</v>
      </c>
      <c r="K22" s="59">
        <v>6</v>
      </c>
      <c r="L22" s="59">
        <v>12</v>
      </c>
      <c r="M22" s="59">
        <v>11</v>
      </c>
      <c r="N22" s="59">
        <v>6</v>
      </c>
      <c r="O22" s="59">
        <v>12</v>
      </c>
      <c r="P22" s="59">
        <v>7</v>
      </c>
      <c r="Q22" s="59">
        <v>6</v>
      </c>
      <c r="R22" s="59">
        <v>3</v>
      </c>
      <c r="S22" s="59">
        <v>7</v>
      </c>
      <c r="T22" s="59">
        <v>6</v>
      </c>
      <c r="U22" s="59">
        <v>3</v>
      </c>
      <c r="V22" s="59">
        <v>7</v>
      </c>
      <c r="W22" s="59">
        <v>6</v>
      </c>
    </row>
    <row r="23" spans="1:23" ht="13.5">
      <c r="A23" s="15" t="s">
        <v>7</v>
      </c>
      <c r="B23" s="8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1:23" ht="13.5">
      <c r="A24" s="15" t="s">
        <v>36</v>
      </c>
      <c r="B24" s="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ht="13.5" customHeight="1">
      <c r="A25" s="16" t="s">
        <v>34</v>
      </c>
      <c r="B25" s="8"/>
      <c r="C25" s="104">
        <v>0</v>
      </c>
      <c r="D25" s="104">
        <v>0</v>
      </c>
      <c r="E25" s="104">
        <v>0</v>
      </c>
      <c r="F25" s="104">
        <v>1</v>
      </c>
      <c r="G25" s="104">
        <v>1</v>
      </c>
      <c r="H25" s="104">
        <v>1</v>
      </c>
      <c r="I25" s="104">
        <v>0</v>
      </c>
      <c r="J25" s="104">
        <v>0</v>
      </c>
      <c r="K25" s="104">
        <v>1</v>
      </c>
      <c r="L25" s="104">
        <v>1</v>
      </c>
      <c r="M25" s="104">
        <v>1</v>
      </c>
      <c r="N25" s="104">
        <v>0</v>
      </c>
      <c r="O25" s="104">
        <v>1</v>
      </c>
      <c r="P25" s="104">
        <v>1</v>
      </c>
      <c r="Q25" s="104">
        <v>3</v>
      </c>
      <c r="R25" s="104">
        <v>1</v>
      </c>
      <c r="S25" s="104">
        <v>2</v>
      </c>
      <c r="T25" s="104">
        <v>1</v>
      </c>
      <c r="U25" s="104">
        <v>4</v>
      </c>
      <c r="V25" s="104">
        <v>5</v>
      </c>
      <c r="W25" s="104">
        <v>6</v>
      </c>
    </row>
    <row r="26" spans="1:23" ht="13.5" customHeight="1">
      <c r="A26" s="43" t="s">
        <v>35</v>
      </c>
      <c r="B26" s="35"/>
      <c r="C26" s="144">
        <v>0</v>
      </c>
      <c r="D26" s="144">
        <v>0</v>
      </c>
      <c r="E26" s="144">
        <v>0</v>
      </c>
      <c r="F26" s="144">
        <v>0</v>
      </c>
      <c r="G26" s="144">
        <v>1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1</v>
      </c>
      <c r="P26" s="144">
        <v>1</v>
      </c>
      <c r="Q26" s="144">
        <v>1</v>
      </c>
      <c r="R26" s="144">
        <v>1</v>
      </c>
      <c r="S26" s="144">
        <v>2</v>
      </c>
      <c r="T26" s="144">
        <v>2</v>
      </c>
      <c r="U26" s="144">
        <v>2</v>
      </c>
      <c r="V26" s="144">
        <v>4</v>
      </c>
      <c r="W26" s="144">
        <v>3</v>
      </c>
    </row>
    <row r="27" spans="1:23" ht="13.5">
      <c r="A27" s="164" t="s">
        <v>116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1"/>
    </row>
    <row r="28" spans="1:23" ht="13.5">
      <c r="A28" s="1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1"/>
      <c r="W28" s="11"/>
    </row>
    <row r="29" spans="1:23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1"/>
    </row>
    <row r="30" spans="1:23" ht="13.5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1"/>
      <c r="W30" s="11"/>
    </row>
    <row r="31" spans="1:23" ht="13.5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 t="s">
        <v>8</v>
      </c>
      <c r="V31" s="11" t="s">
        <v>8</v>
      </c>
      <c r="W31" s="11" t="s">
        <v>8</v>
      </c>
    </row>
    <row r="32" spans="1:23" ht="13.5">
      <c r="A32" s="1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11"/>
    </row>
    <row r="33" spans="1:23" ht="13.5">
      <c r="A33" s="1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1"/>
      <c r="W33" s="11"/>
    </row>
    <row r="34" spans="1:23" ht="13.5">
      <c r="A34" s="1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</row>
    <row r="35" spans="1:23" ht="13.5">
      <c r="A35" s="1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1"/>
      <c r="W35" s="11"/>
    </row>
    <row r="36" spans="1:23" ht="13.5">
      <c r="A36" s="1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11"/>
      <c r="W36" s="11"/>
    </row>
    <row r="37" spans="1:23" ht="13.5">
      <c r="A37" s="1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</row>
    <row r="38" spans="1:23" ht="13.5">
      <c r="A38" s="1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1"/>
      <c r="W38" s="11"/>
    </row>
    <row r="39" spans="1:23" ht="13.5">
      <c r="A39" s="1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</row>
    <row r="40" spans="1:23" ht="13.5">
      <c r="A40" s="1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11"/>
      <c r="W40" s="11"/>
    </row>
    <row r="41" spans="3:21" ht="13.5">
      <c r="C41" s="10"/>
      <c r="F41" s="10"/>
      <c r="I41" s="10"/>
      <c r="L41" s="10"/>
      <c r="O41" s="10"/>
      <c r="R41" s="10"/>
      <c r="U41" s="11"/>
    </row>
  </sheetData>
  <mergeCells count="10">
    <mergeCell ref="A27:V27"/>
    <mergeCell ref="A3:J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1" sqref="A1"/>
    </sheetView>
  </sheetViews>
  <sheetFormatPr defaultColWidth="11.421875" defaultRowHeight="12.75"/>
  <cols>
    <col min="1" max="1" width="33.140625" style="48" customWidth="1"/>
    <col min="2" max="2" width="1.7109375" style="48" customWidth="1"/>
    <col min="3" max="23" width="6.28125" style="48" customWidth="1"/>
    <col min="24" max="16384" width="11.421875" style="48" customWidth="1"/>
  </cols>
  <sheetData>
    <row r="1" spans="1:10" s="46" customFormat="1" ht="15.75" customHeight="1">
      <c r="A1" s="100"/>
      <c r="B1" s="101"/>
      <c r="C1" s="101"/>
      <c r="J1" s="111"/>
    </row>
    <row r="2" spans="1:10" s="46" customFormat="1" ht="15.75" customHeight="1">
      <c r="A2" s="100"/>
      <c r="B2" s="101"/>
      <c r="C2" s="101"/>
      <c r="J2" s="111"/>
    </row>
    <row r="3" spans="1:9" s="89" customFormat="1" ht="15.75" customHeight="1">
      <c r="A3" s="158"/>
      <c r="B3" s="158"/>
      <c r="C3" s="158"/>
      <c r="D3" s="158"/>
      <c r="E3" s="158"/>
      <c r="F3" s="158"/>
      <c r="G3" s="158"/>
      <c r="H3" s="158"/>
      <c r="I3" s="158"/>
    </row>
    <row r="4" spans="1:23" s="89" customFormat="1" ht="15.75" customHeight="1">
      <c r="A4" s="90" t="s">
        <v>96</v>
      </c>
      <c r="B4" s="81"/>
      <c r="C4" s="81"/>
      <c r="D4" s="91"/>
      <c r="E4" s="91"/>
      <c r="F4" s="91"/>
      <c r="G4" s="91"/>
      <c r="H4" s="91"/>
      <c r="I4" s="11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84"/>
      <c r="W4" s="86" t="s">
        <v>105</v>
      </c>
    </row>
    <row r="5" spans="1:23" ht="13.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3:23" ht="13.5">
      <c r="C6" s="161" t="s">
        <v>10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8" spans="1:23" ht="13.5">
      <c r="A8" s="102"/>
      <c r="B8" s="113"/>
      <c r="C8" s="159" t="s">
        <v>0</v>
      </c>
      <c r="D8" s="160"/>
      <c r="E8" s="160"/>
      <c r="F8" s="159" t="s">
        <v>1</v>
      </c>
      <c r="G8" s="160"/>
      <c r="H8" s="160"/>
      <c r="I8" s="159" t="s">
        <v>2</v>
      </c>
      <c r="J8" s="160"/>
      <c r="K8" s="160"/>
      <c r="L8" s="159" t="s">
        <v>3</v>
      </c>
      <c r="M8" s="160"/>
      <c r="N8" s="160"/>
      <c r="O8" s="159" t="s">
        <v>4</v>
      </c>
      <c r="P8" s="160"/>
      <c r="Q8" s="160"/>
      <c r="R8" s="159" t="s">
        <v>5</v>
      </c>
      <c r="S8" s="160"/>
      <c r="T8" s="160"/>
      <c r="U8" s="159" t="s">
        <v>6</v>
      </c>
      <c r="V8" s="160"/>
      <c r="W8" s="160"/>
    </row>
    <row r="9" spans="1:23" s="53" customFormat="1" ht="13.5">
      <c r="A9" s="52"/>
      <c r="B9" s="52"/>
      <c r="C9" s="52">
        <v>2009</v>
      </c>
      <c r="D9" s="52">
        <v>2008</v>
      </c>
      <c r="E9" s="52">
        <v>2007</v>
      </c>
      <c r="F9" s="52">
        <v>2009</v>
      </c>
      <c r="G9" s="52">
        <v>2008</v>
      </c>
      <c r="H9" s="52">
        <v>2007</v>
      </c>
      <c r="I9" s="52">
        <v>2009</v>
      </c>
      <c r="J9" s="52">
        <v>2008</v>
      </c>
      <c r="K9" s="52">
        <v>2007</v>
      </c>
      <c r="L9" s="52">
        <v>2009</v>
      </c>
      <c r="M9" s="52">
        <v>2008</v>
      </c>
      <c r="N9" s="52">
        <v>2007</v>
      </c>
      <c r="O9" s="52">
        <v>2009</v>
      </c>
      <c r="P9" s="52">
        <v>2008</v>
      </c>
      <c r="Q9" s="52">
        <v>2007</v>
      </c>
      <c r="R9" s="52">
        <v>2009</v>
      </c>
      <c r="S9" s="52">
        <v>2008</v>
      </c>
      <c r="T9" s="52">
        <v>2007</v>
      </c>
      <c r="U9" s="52">
        <v>2009</v>
      </c>
      <c r="V9" s="52">
        <v>2008</v>
      </c>
      <c r="W9" s="52">
        <v>2007</v>
      </c>
    </row>
    <row r="10" spans="1:23" ht="13.5">
      <c r="A10" s="55" t="s">
        <v>11</v>
      </c>
      <c r="B10" s="51"/>
      <c r="C10" s="51">
        <v>3</v>
      </c>
      <c r="D10" s="51">
        <v>4</v>
      </c>
      <c r="E10" s="51">
        <v>3</v>
      </c>
      <c r="F10" s="51">
        <v>3</v>
      </c>
      <c r="G10" s="51">
        <v>2</v>
      </c>
      <c r="H10" s="51">
        <v>3</v>
      </c>
      <c r="I10" s="51">
        <v>2</v>
      </c>
      <c r="J10" s="51">
        <v>3</v>
      </c>
      <c r="K10" s="51">
        <v>3</v>
      </c>
      <c r="L10" s="51">
        <v>8</v>
      </c>
      <c r="M10" s="51">
        <v>7</v>
      </c>
      <c r="N10" s="51">
        <v>8</v>
      </c>
      <c r="O10" s="51">
        <v>10</v>
      </c>
      <c r="P10" s="51">
        <v>10</v>
      </c>
      <c r="Q10" s="51">
        <v>10</v>
      </c>
      <c r="R10" s="51">
        <v>16</v>
      </c>
      <c r="S10" s="51">
        <v>16</v>
      </c>
      <c r="T10" s="51">
        <v>15</v>
      </c>
      <c r="U10" s="51">
        <v>42</v>
      </c>
      <c r="V10" s="51">
        <v>42</v>
      </c>
      <c r="W10" s="51">
        <v>42</v>
      </c>
    </row>
    <row r="11" spans="1:23" ht="13.5">
      <c r="A11" s="103"/>
      <c r="B11" s="104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</row>
    <row r="12" spans="1:23" ht="13.5">
      <c r="A12" s="57" t="s">
        <v>43</v>
      </c>
      <c r="B12" s="59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</row>
    <row r="13" spans="1:23" ht="13.5" customHeight="1">
      <c r="A13" s="66" t="s">
        <v>44</v>
      </c>
      <c r="B13" s="97"/>
      <c r="C13" s="97">
        <v>0</v>
      </c>
      <c r="D13" s="97">
        <v>25</v>
      </c>
      <c r="E13" s="97">
        <v>0</v>
      </c>
      <c r="F13" s="97">
        <v>100</v>
      </c>
      <c r="G13" s="97">
        <v>100</v>
      </c>
      <c r="H13" s="97">
        <v>100</v>
      </c>
      <c r="I13" s="97">
        <v>50</v>
      </c>
      <c r="J13" s="97">
        <v>33.33333333333333</v>
      </c>
      <c r="K13" s="97">
        <v>66.66666666666666</v>
      </c>
      <c r="L13" s="97">
        <v>50</v>
      </c>
      <c r="M13" s="97">
        <v>28.57142857142857</v>
      </c>
      <c r="N13" s="97">
        <v>12.5</v>
      </c>
      <c r="O13" s="97">
        <v>40</v>
      </c>
      <c r="P13" s="97">
        <v>40</v>
      </c>
      <c r="Q13" s="97">
        <v>60</v>
      </c>
      <c r="R13" s="97">
        <v>25</v>
      </c>
      <c r="S13" s="97">
        <v>25</v>
      </c>
      <c r="T13" s="97">
        <v>20</v>
      </c>
      <c r="U13" s="97">
        <v>33.33333333333333</v>
      </c>
      <c r="V13" s="97">
        <v>33.33333333333333</v>
      </c>
      <c r="W13" s="97">
        <v>35.714285714285715</v>
      </c>
    </row>
    <row r="14" spans="1:23" ht="13.5" customHeight="1">
      <c r="A14" s="57" t="s">
        <v>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</row>
    <row r="15" spans="1:23" ht="13.5" customHeight="1">
      <c r="A15" s="57" t="s">
        <v>121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</row>
    <row r="16" spans="1:23" ht="13.5" customHeight="1">
      <c r="A16" s="66" t="s">
        <v>44</v>
      </c>
      <c r="B16" s="97"/>
      <c r="C16" s="97">
        <v>100</v>
      </c>
      <c r="D16" s="97">
        <v>100</v>
      </c>
      <c r="E16" s="97">
        <v>100</v>
      </c>
      <c r="F16" s="97">
        <v>100</v>
      </c>
      <c r="G16" s="97">
        <v>100</v>
      </c>
      <c r="H16" s="97">
        <v>100</v>
      </c>
      <c r="I16" s="97">
        <v>100</v>
      </c>
      <c r="J16" s="97">
        <v>100</v>
      </c>
      <c r="K16" s="97">
        <v>100</v>
      </c>
      <c r="L16" s="97">
        <v>100</v>
      </c>
      <c r="M16" s="97">
        <v>100</v>
      </c>
      <c r="N16" s="97">
        <v>100</v>
      </c>
      <c r="O16" s="97">
        <v>100</v>
      </c>
      <c r="P16" s="97">
        <v>100</v>
      </c>
      <c r="Q16" s="97">
        <v>100</v>
      </c>
      <c r="R16" s="97">
        <v>100</v>
      </c>
      <c r="S16" s="97">
        <v>100</v>
      </c>
      <c r="T16" s="97">
        <v>100</v>
      </c>
      <c r="U16" s="97">
        <v>100</v>
      </c>
      <c r="V16" s="97">
        <v>100</v>
      </c>
      <c r="W16" s="97">
        <v>100</v>
      </c>
    </row>
    <row r="17" spans="1:2" ht="13.5" customHeight="1">
      <c r="A17" s="57" t="s">
        <v>7</v>
      </c>
      <c r="B17" s="114"/>
    </row>
    <row r="18" spans="1:23" ht="13.5" customHeight="1">
      <c r="A18" s="57" t="s">
        <v>45</v>
      </c>
      <c r="B18" s="114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</row>
    <row r="19" spans="1:23" ht="13.5" customHeight="1">
      <c r="A19" s="66" t="s">
        <v>44</v>
      </c>
      <c r="B19" s="97"/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33.33333333333333</v>
      </c>
      <c r="I19" s="97">
        <v>0</v>
      </c>
      <c r="J19" s="97">
        <v>0</v>
      </c>
      <c r="K19" s="97">
        <v>0</v>
      </c>
      <c r="L19" s="97">
        <v>12.5</v>
      </c>
      <c r="M19" s="97">
        <v>14.285714285714285</v>
      </c>
      <c r="N19" s="97">
        <v>12.5</v>
      </c>
      <c r="O19" s="97">
        <v>20</v>
      </c>
      <c r="P19" s="97">
        <v>20</v>
      </c>
      <c r="Q19" s="97">
        <v>30</v>
      </c>
      <c r="R19" s="97">
        <v>0</v>
      </c>
      <c r="S19" s="97">
        <v>0</v>
      </c>
      <c r="T19" s="97">
        <v>0</v>
      </c>
      <c r="U19" s="97">
        <v>7.142857142857142</v>
      </c>
      <c r="V19" s="97">
        <v>7.142857142857142</v>
      </c>
      <c r="W19" s="97">
        <v>11.904761904761903</v>
      </c>
    </row>
    <row r="20" spans="1:23" ht="13.5" customHeight="1">
      <c r="A20" s="57" t="s">
        <v>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</row>
    <row r="21" spans="1:23" ht="13.5" customHeight="1">
      <c r="A21" s="57" t="s">
        <v>46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23" ht="13.5" customHeight="1">
      <c r="A22" s="66" t="s">
        <v>47</v>
      </c>
      <c r="B22" s="97"/>
      <c r="C22" s="97">
        <v>66.66666666666666</v>
      </c>
      <c r="D22" s="97">
        <v>75</v>
      </c>
      <c r="E22" s="97">
        <v>66.66666666666666</v>
      </c>
      <c r="F22" s="97">
        <v>100</v>
      </c>
      <c r="G22" s="97">
        <v>100</v>
      </c>
      <c r="H22" s="97">
        <v>100</v>
      </c>
      <c r="I22" s="97">
        <v>50</v>
      </c>
      <c r="J22" s="97">
        <v>66.66666666666666</v>
      </c>
      <c r="K22" s="97">
        <v>66.66666666666666</v>
      </c>
      <c r="L22" s="97">
        <v>75</v>
      </c>
      <c r="M22" s="97">
        <v>71.4</v>
      </c>
      <c r="N22" s="97">
        <v>37.5</v>
      </c>
      <c r="O22" s="97">
        <v>40</v>
      </c>
      <c r="P22" s="97">
        <v>40</v>
      </c>
      <c r="Q22" s="97">
        <v>60</v>
      </c>
      <c r="R22" s="97">
        <v>56.25</v>
      </c>
      <c r="S22" s="97">
        <v>56.25</v>
      </c>
      <c r="T22" s="97">
        <v>53.333333333333336</v>
      </c>
      <c r="U22" s="97">
        <v>59.523809523809526</v>
      </c>
      <c r="V22" s="97">
        <v>59.52</v>
      </c>
      <c r="W22" s="97">
        <v>57.14285714285714</v>
      </c>
    </row>
    <row r="23" spans="1:23" ht="13.5" customHeight="1">
      <c r="A23" s="57" t="s">
        <v>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spans="1:23" ht="43.5" customHeight="1">
      <c r="A24" s="66" t="s">
        <v>114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 t="s">
        <v>8</v>
      </c>
    </row>
    <row r="25" spans="1:23" ht="13.5" customHeight="1">
      <c r="A25" s="115" t="s">
        <v>48</v>
      </c>
      <c r="B25" s="116"/>
      <c r="C25" s="116">
        <v>66.66666666666666</v>
      </c>
      <c r="D25" s="116">
        <v>75</v>
      </c>
      <c r="E25" s="116">
        <v>66.66666666666666</v>
      </c>
      <c r="F25" s="116">
        <v>100</v>
      </c>
      <c r="G25" s="116">
        <v>100</v>
      </c>
      <c r="H25" s="116">
        <v>100</v>
      </c>
      <c r="I25" s="116">
        <v>50</v>
      </c>
      <c r="J25" s="116">
        <v>66.66666666666666</v>
      </c>
      <c r="K25" s="116">
        <v>66.66666666666666</v>
      </c>
      <c r="L25" s="116">
        <v>100</v>
      </c>
      <c r="M25" s="116">
        <v>100</v>
      </c>
      <c r="N25" s="116">
        <v>87.5</v>
      </c>
      <c r="O25" s="116">
        <v>0.8</v>
      </c>
      <c r="P25" s="116">
        <v>80</v>
      </c>
      <c r="Q25" s="116">
        <v>90</v>
      </c>
      <c r="R25" s="116">
        <v>100</v>
      </c>
      <c r="S25" s="116">
        <v>100</v>
      </c>
      <c r="T25" s="116">
        <v>100</v>
      </c>
      <c r="U25" s="116">
        <v>90.47619047619048</v>
      </c>
      <c r="V25" s="116">
        <v>90.47</v>
      </c>
      <c r="W25" s="116">
        <v>90.47619047619048</v>
      </c>
    </row>
    <row r="26" spans="1:23" ht="13.5">
      <c r="A26" s="157" t="s">
        <v>116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11"/>
    </row>
    <row r="27" spans="1:23" ht="13.5">
      <c r="A27" s="100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111"/>
      <c r="V27" s="111"/>
      <c r="W27" s="111"/>
    </row>
    <row r="28" spans="1:23" ht="13.5">
      <c r="A28" s="100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111"/>
      <c r="V28" s="111"/>
      <c r="W28" s="111"/>
    </row>
  </sheetData>
  <mergeCells count="10">
    <mergeCell ref="A26:V26"/>
    <mergeCell ref="A3:I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selection activeCell="A1" sqref="A1"/>
    </sheetView>
  </sheetViews>
  <sheetFormatPr defaultColWidth="11.421875" defaultRowHeight="12.75"/>
  <cols>
    <col min="1" max="1" width="34.421875" style="48" customWidth="1"/>
    <col min="2" max="2" width="6.28125" style="48" customWidth="1"/>
    <col min="3" max="23" width="6.00390625" style="48" customWidth="1"/>
    <col min="24" max="16384" width="11.421875" style="48" customWidth="1"/>
  </cols>
  <sheetData>
    <row r="1" spans="1:10" s="46" customFormat="1" ht="15.75" customHeight="1">
      <c r="A1" s="100"/>
      <c r="B1" s="101"/>
      <c r="J1" s="111"/>
    </row>
    <row r="2" spans="1:10" s="46" customFormat="1" ht="15.75" customHeight="1">
      <c r="A2" s="100"/>
      <c r="B2" s="101"/>
      <c r="J2" s="111"/>
    </row>
    <row r="3" spans="1:9" s="47" customFormat="1" ht="15.75" customHeight="1">
      <c r="A3" s="158"/>
      <c r="B3" s="158"/>
      <c r="C3" s="158"/>
      <c r="D3" s="158"/>
      <c r="E3" s="158"/>
      <c r="F3" s="158"/>
      <c r="G3" s="158"/>
      <c r="H3" s="158"/>
      <c r="I3" s="158"/>
    </row>
    <row r="4" spans="1:23" s="47" customFormat="1" ht="15.75" customHeight="1">
      <c r="A4" s="90" t="s">
        <v>96</v>
      </c>
      <c r="B4" s="81"/>
      <c r="C4" s="82"/>
      <c r="D4" s="82"/>
      <c r="E4" s="82"/>
      <c r="F4" s="82"/>
      <c r="G4" s="82"/>
      <c r="H4" s="82"/>
      <c r="I4" s="11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86" t="s">
        <v>106</v>
      </c>
    </row>
    <row r="5" spans="1:23" ht="13.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3:23" ht="13.5">
      <c r="C6" s="161" t="s">
        <v>10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8" spans="1:23" ht="13.5">
      <c r="A8" s="102"/>
      <c r="B8" s="113"/>
      <c r="C8" s="159" t="s">
        <v>0</v>
      </c>
      <c r="D8" s="160"/>
      <c r="E8" s="160"/>
      <c r="F8" s="159" t="s">
        <v>1</v>
      </c>
      <c r="G8" s="160"/>
      <c r="H8" s="160"/>
      <c r="I8" s="159" t="s">
        <v>2</v>
      </c>
      <c r="J8" s="160"/>
      <c r="K8" s="160"/>
      <c r="L8" s="159" t="s">
        <v>3</v>
      </c>
      <c r="M8" s="160"/>
      <c r="N8" s="160"/>
      <c r="O8" s="159" t="s">
        <v>4</v>
      </c>
      <c r="P8" s="160"/>
      <c r="Q8" s="160"/>
      <c r="R8" s="159" t="s">
        <v>5</v>
      </c>
      <c r="S8" s="160"/>
      <c r="T8" s="160"/>
      <c r="U8" s="159" t="s">
        <v>6</v>
      </c>
      <c r="V8" s="160"/>
      <c r="W8" s="160"/>
    </row>
    <row r="9" spans="1:23" s="53" customFormat="1" ht="13.5">
      <c r="A9" s="52"/>
      <c r="B9" s="117"/>
      <c r="C9" s="52">
        <v>2009</v>
      </c>
      <c r="D9" s="52">
        <v>2008</v>
      </c>
      <c r="E9" s="52">
        <v>2007</v>
      </c>
      <c r="F9" s="52">
        <v>2009</v>
      </c>
      <c r="G9" s="52">
        <v>2008</v>
      </c>
      <c r="H9" s="52">
        <v>2007</v>
      </c>
      <c r="I9" s="52">
        <v>2009</v>
      </c>
      <c r="J9" s="52">
        <v>2008</v>
      </c>
      <c r="K9" s="52">
        <v>2007</v>
      </c>
      <c r="L9" s="52">
        <v>2009</v>
      </c>
      <c r="M9" s="52">
        <v>2008</v>
      </c>
      <c r="N9" s="52">
        <v>2007</v>
      </c>
      <c r="O9" s="52">
        <v>2009</v>
      </c>
      <c r="P9" s="52">
        <v>2008</v>
      </c>
      <c r="Q9" s="52">
        <v>2007</v>
      </c>
      <c r="R9" s="52">
        <v>2009</v>
      </c>
      <c r="S9" s="52">
        <v>2008</v>
      </c>
      <c r="T9" s="52">
        <v>2007</v>
      </c>
      <c r="U9" s="52">
        <v>2009</v>
      </c>
      <c r="V9" s="52">
        <v>2008</v>
      </c>
      <c r="W9" s="52">
        <v>2007</v>
      </c>
    </row>
    <row r="10" spans="1:23" ht="13.5">
      <c r="A10" s="55" t="s">
        <v>11</v>
      </c>
      <c r="B10" s="51"/>
      <c r="C10" s="51">
        <v>3</v>
      </c>
      <c r="D10" s="51">
        <v>4</v>
      </c>
      <c r="E10" s="51">
        <v>3</v>
      </c>
      <c r="F10" s="51">
        <v>3</v>
      </c>
      <c r="G10" s="51">
        <v>2</v>
      </c>
      <c r="H10" s="51">
        <v>3</v>
      </c>
      <c r="I10" s="51">
        <v>2</v>
      </c>
      <c r="J10" s="51">
        <v>3</v>
      </c>
      <c r="K10" s="51">
        <v>3</v>
      </c>
      <c r="L10" s="51">
        <v>8</v>
      </c>
      <c r="M10" s="51">
        <v>7</v>
      </c>
      <c r="N10" s="51">
        <v>8</v>
      </c>
      <c r="O10" s="51">
        <v>10</v>
      </c>
      <c r="P10" s="51">
        <v>10</v>
      </c>
      <c r="Q10" s="51">
        <v>10</v>
      </c>
      <c r="R10" s="51">
        <v>16</v>
      </c>
      <c r="S10" s="51">
        <v>16</v>
      </c>
      <c r="T10" s="51">
        <v>15</v>
      </c>
      <c r="U10" s="51">
        <v>42</v>
      </c>
      <c r="V10" s="51">
        <v>42</v>
      </c>
      <c r="W10" s="51">
        <v>42</v>
      </c>
    </row>
    <row r="11" spans="1:5" ht="13.5">
      <c r="A11" s="103"/>
      <c r="B11" s="104"/>
      <c r="E11" s="104"/>
    </row>
    <row r="12" spans="1:23" ht="13.5">
      <c r="A12" s="57" t="s">
        <v>49</v>
      </c>
      <c r="B12" s="59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</row>
    <row r="13" spans="1:23" ht="13.5">
      <c r="A13" s="57" t="s">
        <v>50</v>
      </c>
      <c r="B13" s="97"/>
      <c r="C13" s="97">
        <f>0.666666666666667*100</f>
        <v>66.66666666666666</v>
      </c>
      <c r="D13" s="97">
        <v>75</v>
      </c>
      <c r="E13" s="97">
        <v>66.66666666666666</v>
      </c>
      <c r="F13" s="97">
        <v>100</v>
      </c>
      <c r="G13" s="97">
        <v>100</v>
      </c>
      <c r="H13" s="97">
        <v>100</v>
      </c>
      <c r="I13" s="97">
        <v>100</v>
      </c>
      <c r="J13" s="97">
        <v>100</v>
      </c>
      <c r="K13" s="97">
        <v>100</v>
      </c>
      <c r="L13" s="97">
        <f>0.875*100</f>
        <v>87.5</v>
      </c>
      <c r="M13" s="97">
        <v>71.42</v>
      </c>
      <c r="N13" s="97">
        <v>75</v>
      </c>
      <c r="O13" s="97">
        <v>80</v>
      </c>
      <c r="P13" s="97">
        <v>90</v>
      </c>
      <c r="Q13" s="97">
        <v>90</v>
      </c>
      <c r="R13" s="97">
        <f>0.9375*100</f>
        <v>93.75</v>
      </c>
      <c r="S13" s="97">
        <v>93.7</v>
      </c>
      <c r="T13" s="97">
        <v>93.33333333333333</v>
      </c>
      <c r="U13" s="97">
        <f>0.880952380952381*100</f>
        <v>88.09523809523809</v>
      </c>
      <c r="V13" s="97">
        <v>88.09</v>
      </c>
      <c r="W13" s="97">
        <v>88.09523809523809</v>
      </c>
    </row>
    <row r="14" spans="1:8" ht="13.5">
      <c r="A14" s="57" t="s">
        <v>7</v>
      </c>
      <c r="B14" s="59"/>
      <c r="E14" s="59"/>
      <c r="H14" s="59"/>
    </row>
    <row r="15" spans="1:23" ht="13.5">
      <c r="A15" s="57" t="s">
        <v>122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8" ht="13.5">
      <c r="A16" s="57" t="s">
        <v>51</v>
      </c>
      <c r="B16" s="59"/>
      <c r="E16" s="59"/>
      <c r="H16" s="59"/>
    </row>
    <row r="17" spans="1:23" ht="13.5">
      <c r="A17" s="62" t="s">
        <v>18</v>
      </c>
      <c r="B17" s="97"/>
      <c r="C17" s="97">
        <v>16.666666666666664</v>
      </c>
      <c r="D17" s="97">
        <v>17.647058823529413</v>
      </c>
      <c r="E17" s="97">
        <v>16.666666666666664</v>
      </c>
      <c r="F17" s="97">
        <v>30</v>
      </c>
      <c r="G17" s="97">
        <v>33.33333333333333</v>
      </c>
      <c r="H17" s="97">
        <v>25</v>
      </c>
      <c r="I17" s="97">
        <v>16.666666666666664</v>
      </c>
      <c r="J17" s="97">
        <v>15.789473684210526</v>
      </c>
      <c r="K17" s="97">
        <v>22.22222222222222</v>
      </c>
      <c r="L17" s="97">
        <v>18.867924528301888</v>
      </c>
      <c r="M17" s="97">
        <v>21.62162162162162</v>
      </c>
      <c r="N17" s="97">
        <v>11.11111111111111</v>
      </c>
      <c r="O17" s="97">
        <v>22.857142857142858</v>
      </c>
      <c r="P17" s="97">
        <v>20.73170731707317</v>
      </c>
      <c r="Q17" s="97">
        <v>20.238095238095237</v>
      </c>
      <c r="R17" s="97">
        <v>21.641791044776117</v>
      </c>
      <c r="S17" s="97">
        <v>20.689655172413794</v>
      </c>
      <c r="T17" s="97">
        <v>21.48148148148148</v>
      </c>
      <c r="U17" s="97">
        <v>21.59468438538206</v>
      </c>
      <c r="V17" s="97">
        <v>20.952380952380953</v>
      </c>
      <c r="W17" s="97">
        <v>19.745222929936308</v>
      </c>
    </row>
    <row r="18" spans="1:23" ht="13.5">
      <c r="A18" s="62" t="s">
        <v>30</v>
      </c>
      <c r="B18" s="97"/>
      <c r="C18" s="97">
        <v>33.33333333333333</v>
      </c>
      <c r="D18" s="97">
        <v>35.294117647058826</v>
      </c>
      <c r="E18" s="97">
        <v>33.33333333333333</v>
      </c>
      <c r="F18" s="97">
        <v>25</v>
      </c>
      <c r="G18" s="97">
        <v>20</v>
      </c>
      <c r="H18" s="97">
        <v>30</v>
      </c>
      <c r="I18" s="97">
        <v>16.666666666666664</v>
      </c>
      <c r="J18" s="97">
        <v>26.31578947368421</v>
      </c>
      <c r="K18" s="97">
        <v>27.77777777777778</v>
      </c>
      <c r="L18" s="97">
        <v>32.075471698113205</v>
      </c>
      <c r="M18" s="97">
        <v>32.432432432432435</v>
      </c>
      <c r="N18" s="97">
        <v>35.55555555555556</v>
      </c>
      <c r="O18" s="97">
        <v>34.285714285714285</v>
      </c>
      <c r="P18" s="97">
        <v>32.926829268292686</v>
      </c>
      <c r="Q18" s="97">
        <v>28.57142857142857</v>
      </c>
      <c r="R18" s="97">
        <v>30.597014925373134</v>
      </c>
      <c r="S18" s="97">
        <v>30.344827586206897</v>
      </c>
      <c r="T18" s="97">
        <v>28.888888888888886</v>
      </c>
      <c r="U18" s="97">
        <v>30.89700996677741</v>
      </c>
      <c r="V18" s="97">
        <v>30.793650793650794</v>
      </c>
      <c r="W18" s="97">
        <v>29.936305732484076</v>
      </c>
    </row>
    <row r="19" spans="1:23" ht="13.5">
      <c r="A19" s="62" t="s">
        <v>20</v>
      </c>
      <c r="B19" s="97"/>
      <c r="C19" s="97">
        <v>0</v>
      </c>
      <c r="D19" s="97">
        <v>0</v>
      </c>
      <c r="E19" s="97">
        <v>0</v>
      </c>
      <c r="F19" s="97">
        <v>20</v>
      </c>
      <c r="G19" s="97">
        <v>20</v>
      </c>
      <c r="H19" s="97">
        <v>20</v>
      </c>
      <c r="I19" s="97">
        <v>0</v>
      </c>
      <c r="J19" s="97">
        <v>5.263157894736842</v>
      </c>
      <c r="K19" s="97">
        <v>5.555555555555555</v>
      </c>
      <c r="L19" s="97">
        <v>18.867924528301888</v>
      </c>
      <c r="M19" s="97">
        <v>16.216216216216218</v>
      </c>
      <c r="N19" s="97">
        <v>20</v>
      </c>
      <c r="O19" s="97">
        <v>10</v>
      </c>
      <c r="P19" s="97">
        <v>14.634146341463413</v>
      </c>
      <c r="Q19" s="97">
        <v>14.285714285714285</v>
      </c>
      <c r="R19" s="97">
        <v>11.194029850746269</v>
      </c>
      <c r="S19" s="97">
        <v>10.344827586206897</v>
      </c>
      <c r="T19" s="97">
        <v>8.88888888888889</v>
      </c>
      <c r="U19" s="97">
        <v>11.960132890365449</v>
      </c>
      <c r="V19" s="97">
        <v>11.746031746031745</v>
      </c>
      <c r="W19" s="97">
        <v>12.101910828025478</v>
      </c>
    </row>
    <row r="20" spans="1:23" ht="13.5">
      <c r="A20" s="62" t="s">
        <v>21</v>
      </c>
      <c r="B20" s="97"/>
      <c r="C20" s="97">
        <v>16.666666666666664</v>
      </c>
      <c r="D20" s="97">
        <v>17.647058823529413</v>
      </c>
      <c r="E20" s="97">
        <v>16.666666666666664</v>
      </c>
      <c r="F20" s="97">
        <v>15</v>
      </c>
      <c r="G20" s="97">
        <v>13.333333333333334</v>
      </c>
      <c r="H20" s="97">
        <v>15</v>
      </c>
      <c r="I20" s="97">
        <v>16.666666666666664</v>
      </c>
      <c r="J20" s="97">
        <v>15.789473684210526</v>
      </c>
      <c r="K20" s="97">
        <v>16.666666666666664</v>
      </c>
      <c r="L20" s="97">
        <v>13.20754716981132</v>
      </c>
      <c r="M20" s="97">
        <v>13.513513513513514</v>
      </c>
      <c r="N20" s="97">
        <v>13.333333333333334</v>
      </c>
      <c r="O20" s="97">
        <v>11.428571428571429</v>
      </c>
      <c r="P20" s="97">
        <v>12.195121951219512</v>
      </c>
      <c r="Q20" s="97">
        <v>10.714285714285714</v>
      </c>
      <c r="R20" s="97">
        <v>12.686567164179104</v>
      </c>
      <c r="S20" s="97">
        <v>13.793103448275861</v>
      </c>
      <c r="T20" s="97">
        <v>13.333333333333334</v>
      </c>
      <c r="U20" s="97">
        <v>12.956810631229235</v>
      </c>
      <c r="V20" s="97">
        <v>13.65079365079365</v>
      </c>
      <c r="W20" s="97">
        <v>13.05732484076433</v>
      </c>
    </row>
    <row r="21" spans="1:23" ht="13.5">
      <c r="A21" s="62" t="s">
        <v>32</v>
      </c>
      <c r="B21" s="97"/>
      <c r="C21" s="97">
        <v>33.33333333333333</v>
      </c>
      <c r="D21" s="97">
        <v>29.411764705882355</v>
      </c>
      <c r="E21" s="97">
        <v>33.33333333333333</v>
      </c>
      <c r="F21" s="97">
        <v>10</v>
      </c>
      <c r="G21" s="97">
        <v>13.333333333333334</v>
      </c>
      <c r="H21" s="97">
        <v>10</v>
      </c>
      <c r="I21" s="97">
        <v>50</v>
      </c>
      <c r="J21" s="97">
        <v>36.84210526315789</v>
      </c>
      <c r="K21" s="97">
        <v>27.77777777777778</v>
      </c>
      <c r="L21" s="97">
        <v>16.9811320754717</v>
      </c>
      <c r="M21" s="97">
        <v>16.216216216216218</v>
      </c>
      <c r="N21" s="97">
        <v>20</v>
      </c>
      <c r="O21" s="97">
        <v>21.428571428571427</v>
      </c>
      <c r="P21" s="97">
        <v>19.51219512195122</v>
      </c>
      <c r="Q21" s="97">
        <v>26.190476190476193</v>
      </c>
      <c r="R21" s="97">
        <v>23.88059701492537</v>
      </c>
      <c r="S21" s="97">
        <v>24.82758620689655</v>
      </c>
      <c r="T21" s="97">
        <v>27.40740740740741</v>
      </c>
      <c r="U21" s="97">
        <v>22.591362126245848</v>
      </c>
      <c r="V21" s="97">
        <v>22.857142857142858</v>
      </c>
      <c r="W21" s="97">
        <v>25.159235668789808</v>
      </c>
    </row>
    <row r="22" spans="1:23" ht="13.5">
      <c r="A22" s="57" t="s">
        <v>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ht="13.5">
      <c r="A23" s="105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ht="13.5">
      <c r="A24" s="120" t="s">
        <v>44</v>
      </c>
      <c r="B24" s="116"/>
      <c r="C24" s="116">
        <v>66.66666666666666</v>
      </c>
      <c r="D24" s="116">
        <v>75</v>
      </c>
      <c r="E24" s="116">
        <v>66.66666666666666</v>
      </c>
      <c r="F24" s="116">
        <v>66.66666666666666</v>
      </c>
      <c r="G24" s="116">
        <v>50</v>
      </c>
      <c r="H24" s="116">
        <v>66.66666666666666</v>
      </c>
      <c r="I24" s="116">
        <v>50</v>
      </c>
      <c r="J24" s="116">
        <v>66.66666666666666</v>
      </c>
      <c r="K24" s="116">
        <v>66.66666666666666</v>
      </c>
      <c r="L24" s="116">
        <v>100</v>
      </c>
      <c r="M24" s="116">
        <v>100</v>
      </c>
      <c r="N24" s="116">
        <v>87.5</v>
      </c>
      <c r="O24" s="116">
        <v>80</v>
      </c>
      <c r="P24" s="116">
        <v>70</v>
      </c>
      <c r="Q24" s="116">
        <v>70</v>
      </c>
      <c r="R24" s="116">
        <v>75</v>
      </c>
      <c r="S24" s="116">
        <v>75</v>
      </c>
      <c r="T24" s="116">
        <v>73.33333333333333</v>
      </c>
      <c r="U24" s="116">
        <v>78.57142857142857</v>
      </c>
      <c r="V24" s="116">
        <v>76.19047619047619</v>
      </c>
      <c r="W24" s="116">
        <v>76.19047619047619</v>
      </c>
    </row>
    <row r="25" spans="1:23" ht="13.5">
      <c r="A25" s="157" t="s">
        <v>116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08"/>
    </row>
    <row r="26" spans="4:23" ht="13.5"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</row>
    <row r="27" spans="3:23" ht="13.5"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3:23" ht="13.5"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</row>
    <row r="29" spans="3:23" ht="13.5"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</row>
    <row r="30" spans="3:23" ht="13.5"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3:23" ht="13.5"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3:23" ht="13.5"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</row>
    <row r="33" spans="3:23" ht="13.5"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</row>
    <row r="34" spans="3:23" ht="13.5"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</row>
    <row r="35" spans="3:23" ht="13.5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3:23" ht="13.5"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</row>
    <row r="37" spans="3:23" ht="13.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</row>
    <row r="38" spans="3:23" ht="13.5"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</row>
    <row r="39" spans="3:23" ht="13.5"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</row>
    <row r="40" ht="74.25" customHeight="1"/>
    <row r="41" spans="3:23" ht="13.5">
      <c r="C41" s="51">
        <v>5</v>
      </c>
      <c r="D41" s="51">
        <v>3</v>
      </c>
      <c r="E41" s="51">
        <v>4</v>
      </c>
      <c r="F41" s="51">
        <v>1</v>
      </c>
      <c r="G41" s="51">
        <v>3</v>
      </c>
      <c r="H41" s="51">
        <v>4</v>
      </c>
      <c r="I41" s="51">
        <v>2</v>
      </c>
      <c r="J41" s="51">
        <v>4</v>
      </c>
      <c r="K41" s="51">
        <v>2</v>
      </c>
      <c r="L41" s="51">
        <v>7</v>
      </c>
      <c r="M41" s="51">
        <v>8</v>
      </c>
      <c r="N41" s="51">
        <v>12</v>
      </c>
      <c r="O41" s="51">
        <v>9</v>
      </c>
      <c r="P41" s="51">
        <v>9</v>
      </c>
      <c r="Q41" s="51">
        <v>10</v>
      </c>
      <c r="R41" s="51">
        <v>15</v>
      </c>
      <c r="S41" s="51">
        <v>15</v>
      </c>
      <c r="T41" s="51">
        <v>10</v>
      </c>
      <c r="U41" s="51">
        <v>39</v>
      </c>
      <c r="V41" s="51">
        <v>42</v>
      </c>
      <c r="W41" s="51">
        <v>42</v>
      </c>
    </row>
    <row r="42" spans="3:23" ht="13.5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21"/>
      <c r="W42" s="121"/>
    </row>
    <row r="43" spans="3:23" ht="13.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119"/>
      <c r="W43" s="119"/>
    </row>
    <row r="44" spans="3:23" ht="13.5">
      <c r="C44" s="97">
        <v>80</v>
      </c>
      <c r="D44" s="97">
        <v>66.67</v>
      </c>
      <c r="E44" s="97">
        <v>75</v>
      </c>
      <c r="F44" s="97">
        <v>100</v>
      </c>
      <c r="G44" s="97">
        <v>100</v>
      </c>
      <c r="H44" s="97">
        <v>100</v>
      </c>
      <c r="I44" s="97">
        <v>100</v>
      </c>
      <c r="J44" s="97">
        <v>100</v>
      </c>
      <c r="K44" s="97">
        <v>100</v>
      </c>
      <c r="L44" s="97">
        <v>71.43</v>
      </c>
      <c r="M44" s="97">
        <v>75</v>
      </c>
      <c r="N44" s="97">
        <v>75</v>
      </c>
      <c r="O44" s="97">
        <v>88.89</v>
      </c>
      <c r="P44" s="97">
        <v>88.89</v>
      </c>
      <c r="Q44" s="97">
        <v>100</v>
      </c>
      <c r="R44" s="97">
        <v>93.33</v>
      </c>
      <c r="S44" s="97">
        <v>93.33</v>
      </c>
      <c r="T44" s="97">
        <v>90</v>
      </c>
      <c r="U44" s="97">
        <v>87.18</v>
      </c>
      <c r="V44" s="119">
        <v>88.1</v>
      </c>
      <c r="W44" s="119">
        <v>88.1</v>
      </c>
    </row>
    <row r="45" spans="3:23" ht="13.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10"/>
      <c r="V45" s="119"/>
      <c r="W45" s="119"/>
    </row>
    <row r="46" spans="3:23" ht="13.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110"/>
      <c r="V46" s="119"/>
      <c r="W46" s="119"/>
    </row>
    <row r="47" spans="3:23" ht="13.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110"/>
      <c r="V47" s="119"/>
      <c r="W47" s="119"/>
    </row>
    <row r="48" spans="3:23" ht="13.5">
      <c r="C48" s="97">
        <v>16.67</v>
      </c>
      <c r="D48" s="97">
        <v>16.67</v>
      </c>
      <c r="E48" s="97">
        <v>17.65</v>
      </c>
      <c r="F48" s="97">
        <v>50</v>
      </c>
      <c r="G48" s="97">
        <v>25</v>
      </c>
      <c r="H48" s="97">
        <v>25.93</v>
      </c>
      <c r="I48" s="97">
        <v>16.67</v>
      </c>
      <c r="J48" s="97">
        <v>20</v>
      </c>
      <c r="K48" s="97">
        <v>25</v>
      </c>
      <c r="L48" s="97">
        <v>21.62</v>
      </c>
      <c r="M48" s="97">
        <v>11.11</v>
      </c>
      <c r="N48" s="97">
        <v>15.49</v>
      </c>
      <c r="O48" s="97">
        <v>19.44</v>
      </c>
      <c r="P48" s="97">
        <v>22.97</v>
      </c>
      <c r="Q48" s="97">
        <v>21.59</v>
      </c>
      <c r="R48" s="97">
        <v>20.74</v>
      </c>
      <c r="S48" s="97">
        <v>21.48</v>
      </c>
      <c r="T48" s="97">
        <v>21.18</v>
      </c>
      <c r="U48" s="118">
        <v>20.83</v>
      </c>
      <c r="V48" s="119">
        <v>20.26</v>
      </c>
      <c r="W48" s="119">
        <v>20.33</v>
      </c>
    </row>
    <row r="49" spans="3:23" ht="13.5">
      <c r="C49" s="97">
        <v>33.33</v>
      </c>
      <c r="D49" s="97">
        <v>33.33</v>
      </c>
      <c r="E49" s="97">
        <v>35.29</v>
      </c>
      <c r="F49" s="97">
        <v>25</v>
      </c>
      <c r="G49" s="97">
        <v>30</v>
      </c>
      <c r="H49" s="97">
        <v>22.22</v>
      </c>
      <c r="I49" s="97">
        <v>25</v>
      </c>
      <c r="J49" s="97">
        <v>28</v>
      </c>
      <c r="K49" s="97">
        <v>33.33</v>
      </c>
      <c r="L49" s="97">
        <v>32.43</v>
      </c>
      <c r="M49" s="97">
        <v>35.56</v>
      </c>
      <c r="N49" s="97">
        <v>30.99</v>
      </c>
      <c r="O49" s="97">
        <v>31.94</v>
      </c>
      <c r="P49" s="97">
        <v>32.43</v>
      </c>
      <c r="Q49" s="97">
        <v>29.55</v>
      </c>
      <c r="R49" s="97">
        <v>31.11</v>
      </c>
      <c r="S49" s="97">
        <v>28.89</v>
      </c>
      <c r="T49" s="97">
        <v>31.76</v>
      </c>
      <c r="U49" s="118">
        <v>31.25</v>
      </c>
      <c r="V49" s="119">
        <v>30.87</v>
      </c>
      <c r="W49" s="119">
        <v>30.33</v>
      </c>
    </row>
    <row r="50" spans="3:23" ht="13.5">
      <c r="C50" s="97">
        <v>4.17</v>
      </c>
      <c r="D50" s="97">
        <v>0</v>
      </c>
      <c r="E50" s="97">
        <v>5.88</v>
      </c>
      <c r="F50" s="97">
        <v>12.5</v>
      </c>
      <c r="G50" s="97">
        <v>20</v>
      </c>
      <c r="H50" s="97">
        <v>11.11</v>
      </c>
      <c r="I50" s="97">
        <v>0</v>
      </c>
      <c r="J50" s="97">
        <v>8</v>
      </c>
      <c r="K50" s="97">
        <v>25</v>
      </c>
      <c r="L50" s="97">
        <v>16.22</v>
      </c>
      <c r="M50" s="97">
        <v>20</v>
      </c>
      <c r="N50" s="97">
        <v>14.08</v>
      </c>
      <c r="O50" s="97">
        <v>13.89</v>
      </c>
      <c r="P50" s="97">
        <v>10.81</v>
      </c>
      <c r="Q50" s="97">
        <v>12.5</v>
      </c>
      <c r="R50" s="97">
        <v>10.37</v>
      </c>
      <c r="S50" s="97">
        <v>8.89</v>
      </c>
      <c r="T50" s="97">
        <v>8.24</v>
      </c>
      <c r="U50" s="118">
        <v>11.11</v>
      </c>
      <c r="V50" s="119">
        <v>11.25</v>
      </c>
      <c r="W50" s="119">
        <v>11.67</v>
      </c>
    </row>
    <row r="51" spans="3:23" ht="13.5">
      <c r="C51" s="97">
        <v>16.67</v>
      </c>
      <c r="D51" s="97">
        <v>16.67</v>
      </c>
      <c r="E51" s="97">
        <v>17.65</v>
      </c>
      <c r="F51" s="97">
        <v>12.5</v>
      </c>
      <c r="G51" s="97">
        <v>15</v>
      </c>
      <c r="H51" s="97">
        <v>14.81</v>
      </c>
      <c r="I51" s="97">
        <v>16.67</v>
      </c>
      <c r="J51" s="97">
        <v>16</v>
      </c>
      <c r="K51" s="97">
        <v>16.67</v>
      </c>
      <c r="L51" s="97">
        <v>13.51</v>
      </c>
      <c r="M51" s="97">
        <v>13.33</v>
      </c>
      <c r="N51" s="97">
        <v>14.08</v>
      </c>
      <c r="O51" s="97">
        <v>12.5</v>
      </c>
      <c r="P51" s="97">
        <v>12.16</v>
      </c>
      <c r="Q51" s="97">
        <v>12.5</v>
      </c>
      <c r="R51" s="97">
        <v>13.33</v>
      </c>
      <c r="S51" s="97">
        <v>13.33</v>
      </c>
      <c r="T51" s="97">
        <v>12.94</v>
      </c>
      <c r="U51" s="118">
        <v>13.54</v>
      </c>
      <c r="V51" s="119">
        <v>13.5</v>
      </c>
      <c r="W51" s="119">
        <v>13.67</v>
      </c>
    </row>
    <row r="52" spans="3:23" ht="13.5">
      <c r="C52" s="97">
        <v>29.17</v>
      </c>
      <c r="D52" s="97">
        <v>33.33</v>
      </c>
      <c r="E52" s="97">
        <v>23.53</v>
      </c>
      <c r="F52" s="97">
        <v>0</v>
      </c>
      <c r="G52" s="97">
        <v>10</v>
      </c>
      <c r="H52" s="97">
        <v>25.93</v>
      </c>
      <c r="I52" s="97">
        <v>41.67</v>
      </c>
      <c r="J52" s="97">
        <v>28</v>
      </c>
      <c r="K52" s="97">
        <v>0</v>
      </c>
      <c r="L52" s="97">
        <v>16.22</v>
      </c>
      <c r="M52" s="97">
        <v>20</v>
      </c>
      <c r="N52" s="97">
        <v>25.35</v>
      </c>
      <c r="O52" s="97">
        <v>22.22</v>
      </c>
      <c r="P52" s="97">
        <v>21.62</v>
      </c>
      <c r="Q52" s="97">
        <v>23.86</v>
      </c>
      <c r="R52" s="97">
        <v>24.44</v>
      </c>
      <c r="S52" s="97">
        <v>27.41</v>
      </c>
      <c r="T52" s="97">
        <v>25.88</v>
      </c>
      <c r="U52" s="118">
        <v>23.26</v>
      </c>
      <c r="V52" s="119">
        <v>24.12</v>
      </c>
      <c r="W52" s="119">
        <v>24</v>
      </c>
    </row>
    <row r="53" spans="3:23" ht="13.5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110"/>
      <c r="V53" s="119"/>
      <c r="W53" s="119"/>
    </row>
    <row r="54" spans="3:23" ht="13.5"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110"/>
      <c r="V54" s="119"/>
      <c r="W54" s="119"/>
    </row>
    <row r="55" spans="3:23" ht="13.5">
      <c r="C55" s="116">
        <v>80</v>
      </c>
      <c r="D55" s="116">
        <v>66.67</v>
      </c>
      <c r="E55" s="116">
        <v>75</v>
      </c>
      <c r="F55" s="116">
        <v>0</v>
      </c>
      <c r="G55" s="116">
        <v>66.67</v>
      </c>
      <c r="H55" s="116">
        <v>50</v>
      </c>
      <c r="I55" s="116">
        <v>50</v>
      </c>
      <c r="J55" s="116">
        <v>75</v>
      </c>
      <c r="K55" s="116">
        <v>100</v>
      </c>
      <c r="L55" s="116">
        <v>100</v>
      </c>
      <c r="M55" s="116">
        <v>87.5</v>
      </c>
      <c r="N55" s="116">
        <v>83.33</v>
      </c>
      <c r="O55" s="116">
        <v>66.67</v>
      </c>
      <c r="P55" s="116">
        <v>77.78</v>
      </c>
      <c r="Q55" s="116">
        <v>80</v>
      </c>
      <c r="R55" s="116">
        <v>80</v>
      </c>
      <c r="S55" s="116">
        <v>73.33</v>
      </c>
      <c r="T55" s="116">
        <v>70</v>
      </c>
      <c r="U55" s="122">
        <v>76.92</v>
      </c>
      <c r="V55" s="123">
        <v>76.19</v>
      </c>
      <c r="W55" s="123">
        <v>76.19</v>
      </c>
    </row>
  </sheetData>
  <mergeCells count="10">
    <mergeCell ref="A25:V25"/>
    <mergeCell ref="A3:I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A1" sqref="A1"/>
    </sheetView>
  </sheetViews>
  <sheetFormatPr defaultColWidth="11.421875" defaultRowHeight="12.75"/>
  <cols>
    <col min="1" max="1" width="31.28125" style="48" customWidth="1"/>
    <col min="2" max="2" width="6.28125" style="48" customWidth="1"/>
    <col min="3" max="3" width="5.421875" style="48" customWidth="1"/>
    <col min="4" max="23" width="6.28125" style="48" customWidth="1"/>
    <col min="24" max="16384" width="11.421875" style="48" customWidth="1"/>
  </cols>
  <sheetData>
    <row r="1" spans="1:10" s="46" customFormat="1" ht="15.75" customHeight="1">
      <c r="A1" s="45"/>
      <c r="J1" s="111"/>
    </row>
    <row r="2" spans="1:10" s="46" customFormat="1" ht="15.75" customHeight="1">
      <c r="A2" s="45"/>
      <c r="J2" s="111"/>
    </row>
    <row r="3" spans="1:7" s="47" customFormat="1" ht="15.75" customHeight="1">
      <c r="A3" s="158"/>
      <c r="B3" s="158"/>
      <c r="C3" s="158"/>
      <c r="D3" s="158"/>
      <c r="E3" s="158"/>
      <c r="F3" s="158"/>
      <c r="G3" s="158"/>
    </row>
    <row r="4" spans="1:23" s="47" customFormat="1" ht="15.75" customHeight="1">
      <c r="A4" s="90" t="s">
        <v>96</v>
      </c>
      <c r="B4" s="82"/>
      <c r="C4" s="82"/>
      <c r="D4" s="82"/>
      <c r="E4" s="82"/>
      <c r="F4" s="82"/>
      <c r="G4" s="112"/>
      <c r="H4" s="124"/>
      <c r="I4" s="124"/>
      <c r="J4" s="124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86" t="s">
        <v>100</v>
      </c>
    </row>
    <row r="5" spans="1:23" ht="13.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3:23" ht="13.5">
      <c r="C6" s="161" t="s">
        <v>10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8" spans="1:23" ht="13.5">
      <c r="A8" s="102"/>
      <c r="B8" s="113"/>
      <c r="C8" s="159" t="s">
        <v>0</v>
      </c>
      <c r="D8" s="160"/>
      <c r="E8" s="160"/>
      <c r="F8" s="159" t="s">
        <v>1</v>
      </c>
      <c r="G8" s="160"/>
      <c r="H8" s="160"/>
      <c r="I8" s="159" t="s">
        <v>2</v>
      </c>
      <c r="J8" s="160"/>
      <c r="K8" s="160"/>
      <c r="L8" s="159" t="s">
        <v>3</v>
      </c>
      <c r="M8" s="160"/>
      <c r="N8" s="160"/>
      <c r="O8" s="159" t="s">
        <v>4</v>
      </c>
      <c r="P8" s="160"/>
      <c r="Q8" s="160"/>
      <c r="R8" s="159" t="s">
        <v>5</v>
      </c>
      <c r="S8" s="160"/>
      <c r="T8" s="160"/>
      <c r="U8" s="159" t="s">
        <v>6</v>
      </c>
      <c r="V8" s="160"/>
      <c r="W8" s="160"/>
    </row>
    <row r="9" spans="1:23" s="53" customFormat="1" ht="13.5">
      <c r="A9" s="52"/>
      <c r="B9" s="117"/>
      <c r="C9" s="52">
        <v>2009</v>
      </c>
      <c r="D9" s="52">
        <v>2008</v>
      </c>
      <c r="E9" s="52">
        <v>2007</v>
      </c>
      <c r="F9" s="52">
        <v>2009</v>
      </c>
      <c r="G9" s="52">
        <v>2008</v>
      </c>
      <c r="H9" s="52">
        <v>2007</v>
      </c>
      <c r="I9" s="52">
        <v>2009</v>
      </c>
      <c r="J9" s="52">
        <v>2008</v>
      </c>
      <c r="K9" s="52">
        <v>2007</v>
      </c>
      <c r="L9" s="52">
        <v>2009</v>
      </c>
      <c r="M9" s="52">
        <v>2008</v>
      </c>
      <c r="N9" s="52">
        <v>2007</v>
      </c>
      <c r="O9" s="52">
        <v>2009</v>
      </c>
      <c r="P9" s="52">
        <v>2008</v>
      </c>
      <c r="Q9" s="52">
        <v>2007</v>
      </c>
      <c r="R9" s="52">
        <v>2009</v>
      </c>
      <c r="S9" s="52">
        <v>2008</v>
      </c>
      <c r="T9" s="52">
        <v>2007</v>
      </c>
      <c r="U9" s="52">
        <v>2009</v>
      </c>
      <c r="V9" s="52">
        <v>2008</v>
      </c>
      <c r="W9" s="52">
        <v>2007</v>
      </c>
    </row>
    <row r="10" spans="1:23" ht="13.5">
      <c r="A10" s="55" t="s">
        <v>11</v>
      </c>
      <c r="B10" s="50"/>
      <c r="C10" s="51">
        <v>3</v>
      </c>
      <c r="D10" s="51">
        <v>4</v>
      </c>
      <c r="E10" s="51">
        <v>3</v>
      </c>
      <c r="F10" s="51">
        <v>3</v>
      </c>
      <c r="G10" s="51">
        <v>2</v>
      </c>
      <c r="H10" s="51">
        <v>3</v>
      </c>
      <c r="I10" s="51">
        <v>2</v>
      </c>
      <c r="J10" s="51">
        <v>3</v>
      </c>
      <c r="K10" s="51">
        <v>3</v>
      </c>
      <c r="L10" s="51">
        <v>8</v>
      </c>
      <c r="M10" s="51">
        <v>7</v>
      </c>
      <c r="N10" s="51">
        <v>8</v>
      </c>
      <c r="O10" s="51">
        <v>10</v>
      </c>
      <c r="P10" s="51">
        <v>10</v>
      </c>
      <c r="Q10" s="51">
        <v>10</v>
      </c>
      <c r="R10" s="51">
        <v>16</v>
      </c>
      <c r="S10" s="51">
        <v>16</v>
      </c>
      <c r="T10" s="51">
        <v>15</v>
      </c>
      <c r="U10" s="51">
        <v>42</v>
      </c>
      <c r="V10" s="51">
        <v>42</v>
      </c>
      <c r="W10" s="51">
        <v>42</v>
      </c>
    </row>
    <row r="11" spans="1:2" ht="13.5">
      <c r="A11" s="103" t="s">
        <v>53</v>
      </c>
      <c r="B11" s="104"/>
    </row>
    <row r="12" spans="1:23" ht="13.5">
      <c r="A12" s="57" t="s">
        <v>51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ht="13.5">
      <c r="A13" s="62" t="s">
        <v>18</v>
      </c>
      <c r="B13" s="97"/>
      <c r="C13" s="97">
        <v>20</v>
      </c>
      <c r="D13" s="97">
        <v>18.181818181818183</v>
      </c>
      <c r="E13" s="97">
        <v>20</v>
      </c>
      <c r="F13" s="97">
        <v>27.27272727272727</v>
      </c>
      <c r="G13" s="97">
        <v>40</v>
      </c>
      <c r="H13" s="97">
        <v>27.27272727272727</v>
      </c>
      <c r="I13" s="97">
        <v>25</v>
      </c>
      <c r="J13" s="97">
        <v>20</v>
      </c>
      <c r="K13" s="97">
        <v>16.666666666666664</v>
      </c>
      <c r="L13" s="97">
        <v>23.809523809523807</v>
      </c>
      <c r="M13" s="97">
        <v>33.33333333333333</v>
      </c>
      <c r="N13" s="97">
        <v>36.36363636363637</v>
      </c>
      <c r="O13" s="97">
        <v>18.75</v>
      </c>
      <c r="P13" s="97">
        <v>16.666666666666664</v>
      </c>
      <c r="Q13" s="97">
        <v>20</v>
      </c>
      <c r="R13" s="97">
        <v>20</v>
      </c>
      <c r="S13" s="97">
        <v>26.31578947368421</v>
      </c>
      <c r="T13" s="97">
        <v>30</v>
      </c>
      <c r="U13" s="97">
        <v>22.5</v>
      </c>
      <c r="V13" s="97">
        <v>23.52941176470588</v>
      </c>
      <c r="W13" s="97">
        <v>24.050632911392405</v>
      </c>
    </row>
    <row r="14" spans="1:23" ht="13.5">
      <c r="A14" s="62" t="s">
        <v>30</v>
      </c>
      <c r="B14" s="97"/>
      <c r="C14" s="97">
        <v>0</v>
      </c>
      <c r="D14" s="97">
        <v>9.090909090909092</v>
      </c>
      <c r="E14" s="97">
        <v>0</v>
      </c>
      <c r="F14" s="97">
        <v>18.181818181818183</v>
      </c>
      <c r="G14" s="97">
        <v>40</v>
      </c>
      <c r="H14" s="97">
        <v>27.27272727272727</v>
      </c>
      <c r="I14" s="97">
        <v>41.66666666666667</v>
      </c>
      <c r="J14" s="97">
        <v>35</v>
      </c>
      <c r="K14" s="97">
        <v>50</v>
      </c>
      <c r="L14" s="97">
        <v>19.047619047619047</v>
      </c>
      <c r="M14" s="97">
        <v>16.666666666666664</v>
      </c>
      <c r="N14" s="97">
        <v>27.27272727272727</v>
      </c>
      <c r="O14" s="97">
        <v>18.75</v>
      </c>
      <c r="P14" s="97">
        <v>22.22222222222222</v>
      </c>
      <c r="Q14" s="97">
        <v>20</v>
      </c>
      <c r="R14" s="97">
        <v>26.666666666666668</v>
      </c>
      <c r="S14" s="97">
        <v>26.31578947368421</v>
      </c>
      <c r="T14" s="97">
        <v>20</v>
      </c>
      <c r="U14" s="97">
        <v>22.5</v>
      </c>
      <c r="V14" s="97">
        <v>24.705882352941178</v>
      </c>
      <c r="W14" s="97">
        <v>25.31645569620253</v>
      </c>
    </row>
    <row r="15" spans="1:23" ht="13.5">
      <c r="A15" s="62" t="s">
        <v>20</v>
      </c>
      <c r="B15" s="97"/>
      <c r="C15" s="97">
        <v>20</v>
      </c>
      <c r="D15" s="97">
        <v>18.181818181818183</v>
      </c>
      <c r="E15" s="97">
        <v>20</v>
      </c>
      <c r="F15" s="97">
        <v>18.181818181818183</v>
      </c>
      <c r="G15" s="97">
        <v>20</v>
      </c>
      <c r="H15" s="97">
        <v>18.181818181818183</v>
      </c>
      <c r="I15" s="97">
        <v>0</v>
      </c>
      <c r="J15" s="97">
        <v>5</v>
      </c>
      <c r="K15" s="97">
        <v>0</v>
      </c>
      <c r="L15" s="97">
        <v>14.285714285714285</v>
      </c>
      <c r="M15" s="97">
        <v>16.666666666666664</v>
      </c>
      <c r="N15" s="97">
        <v>18.181818181818183</v>
      </c>
      <c r="O15" s="97">
        <v>18.75</v>
      </c>
      <c r="P15" s="97">
        <v>16.666666666666664</v>
      </c>
      <c r="Q15" s="97">
        <v>13.333333333333334</v>
      </c>
      <c r="R15" s="97">
        <v>6.666666666666667</v>
      </c>
      <c r="S15" s="97">
        <v>5.263157894736842</v>
      </c>
      <c r="T15" s="97">
        <v>10</v>
      </c>
      <c r="U15" s="97">
        <v>12.5</v>
      </c>
      <c r="V15" s="97">
        <v>11.76470588235294</v>
      </c>
      <c r="W15" s="97">
        <v>12.658227848101266</v>
      </c>
    </row>
    <row r="16" spans="1:23" ht="13.5">
      <c r="A16" s="62" t="s">
        <v>21</v>
      </c>
      <c r="B16" s="97"/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8.333333333333332</v>
      </c>
      <c r="J16" s="97">
        <v>5</v>
      </c>
      <c r="K16" s="97">
        <v>8.333333333333332</v>
      </c>
      <c r="L16" s="97">
        <v>4.761904761904762</v>
      </c>
      <c r="M16" s="97">
        <v>0</v>
      </c>
      <c r="N16" s="97">
        <v>0</v>
      </c>
      <c r="O16" s="97">
        <v>6.25</v>
      </c>
      <c r="P16" s="97">
        <v>11.11111111111111</v>
      </c>
      <c r="Q16" s="97">
        <v>10</v>
      </c>
      <c r="R16" s="97">
        <v>13.333333333333334</v>
      </c>
      <c r="S16" s="97">
        <v>15.789473684210526</v>
      </c>
      <c r="T16" s="97">
        <v>10</v>
      </c>
      <c r="U16" s="97">
        <v>6.25</v>
      </c>
      <c r="V16" s="97">
        <v>7.0588235294117645</v>
      </c>
      <c r="W16" s="97">
        <v>6.329113924050633</v>
      </c>
    </row>
    <row r="17" spans="1:23" ht="13.5">
      <c r="A17" s="62" t="s">
        <v>32</v>
      </c>
      <c r="B17" s="97"/>
      <c r="C17" s="97">
        <v>60</v>
      </c>
      <c r="D17" s="97">
        <v>54.54545454545454</v>
      </c>
      <c r="E17" s="97">
        <v>60</v>
      </c>
      <c r="F17" s="97">
        <v>36.36363636363637</v>
      </c>
      <c r="G17" s="97">
        <v>0</v>
      </c>
      <c r="H17" s="97">
        <v>27.27272727272727</v>
      </c>
      <c r="I17" s="97">
        <v>25</v>
      </c>
      <c r="J17" s="97">
        <v>35</v>
      </c>
      <c r="K17" s="97">
        <v>25</v>
      </c>
      <c r="L17" s="97">
        <v>38.095238095238095</v>
      </c>
      <c r="M17" s="97">
        <v>33.33333333333333</v>
      </c>
      <c r="N17" s="97">
        <v>18.181818181818183</v>
      </c>
      <c r="O17" s="97">
        <v>37.5</v>
      </c>
      <c r="P17" s="97">
        <v>33.33333333333333</v>
      </c>
      <c r="Q17" s="97">
        <v>36.666666666666664</v>
      </c>
      <c r="R17" s="97">
        <v>33.33333333333333</v>
      </c>
      <c r="S17" s="97">
        <v>26.31578947368421</v>
      </c>
      <c r="T17" s="97">
        <v>30</v>
      </c>
      <c r="U17" s="97">
        <v>36.25</v>
      </c>
      <c r="V17" s="97">
        <v>32.94117647058823</v>
      </c>
      <c r="W17" s="97">
        <v>31.645569620253166</v>
      </c>
    </row>
    <row r="18" spans="1:23" ht="13.5">
      <c r="A18" s="57" t="s">
        <v>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</row>
    <row r="19" spans="1:23" ht="13.5">
      <c r="A19" s="57" t="s">
        <v>54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13.5">
      <c r="A20" s="57" t="s">
        <v>51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</row>
    <row r="21" spans="1:23" ht="13.5">
      <c r="A21" s="62" t="s">
        <v>18</v>
      </c>
      <c r="B21" s="97"/>
      <c r="C21" s="97">
        <v>11.11111111111111</v>
      </c>
      <c r="D21" s="97">
        <v>16.666666666666664</v>
      </c>
      <c r="E21" s="97">
        <v>11.11111111111111</v>
      </c>
      <c r="F21" s="97">
        <v>44.44444444444444</v>
      </c>
      <c r="G21" s="97">
        <v>66.66666666666666</v>
      </c>
      <c r="H21" s="97">
        <v>55.55555555555556</v>
      </c>
      <c r="I21" s="97">
        <v>33.33333333333333</v>
      </c>
      <c r="J21" s="97">
        <v>22.22222222222222</v>
      </c>
      <c r="K21" s="97">
        <v>44.44444444444444</v>
      </c>
      <c r="L21" s="97">
        <v>16</v>
      </c>
      <c r="M21" s="97">
        <v>23.809523809523807</v>
      </c>
      <c r="N21" s="97">
        <v>12.5</v>
      </c>
      <c r="O21" s="97">
        <v>24.137931034482758</v>
      </c>
      <c r="P21" s="97">
        <v>17.24137931034483</v>
      </c>
      <c r="Q21" s="97">
        <v>18.75</v>
      </c>
      <c r="R21" s="97">
        <v>21.27659574468085</v>
      </c>
      <c r="S21" s="97">
        <v>22</v>
      </c>
      <c r="T21" s="97">
        <v>23.404255319148938</v>
      </c>
      <c r="U21" s="97">
        <v>22.4</v>
      </c>
      <c r="V21" s="97">
        <v>22.83464566929134</v>
      </c>
      <c r="W21" s="97">
        <v>23.076923076923077</v>
      </c>
    </row>
    <row r="22" spans="1:23" ht="13.5">
      <c r="A22" s="62" t="s">
        <v>30</v>
      </c>
      <c r="B22" s="97"/>
      <c r="C22" s="97">
        <v>22.22222222222222</v>
      </c>
      <c r="D22" s="97">
        <v>33.33333333333333</v>
      </c>
      <c r="E22" s="97">
        <v>33.33333333333333</v>
      </c>
      <c r="F22" s="97">
        <v>33.33333333333333</v>
      </c>
      <c r="G22" s="97">
        <v>16.666666666666664</v>
      </c>
      <c r="H22" s="97">
        <v>22.22222222222222</v>
      </c>
      <c r="I22" s="97">
        <v>16.666666666666664</v>
      </c>
      <c r="J22" s="97">
        <v>33.33333333333333</v>
      </c>
      <c r="K22" s="97">
        <v>22.22222222222222</v>
      </c>
      <c r="L22" s="97">
        <v>40</v>
      </c>
      <c r="M22" s="97">
        <v>38.095238095238095</v>
      </c>
      <c r="N22" s="97">
        <v>37.5</v>
      </c>
      <c r="O22" s="97">
        <v>34.48275862068966</v>
      </c>
      <c r="P22" s="97">
        <v>34.48275862068966</v>
      </c>
      <c r="Q22" s="97">
        <v>25</v>
      </c>
      <c r="R22" s="97">
        <v>29.78723404255319</v>
      </c>
      <c r="S22" s="97">
        <v>30</v>
      </c>
      <c r="T22" s="97">
        <v>31.914893617021278</v>
      </c>
      <c r="U22" s="97">
        <v>32</v>
      </c>
      <c r="V22" s="97">
        <v>32.28346456692913</v>
      </c>
      <c r="W22" s="97">
        <v>30</v>
      </c>
    </row>
    <row r="23" spans="1:23" ht="13.5">
      <c r="A23" s="62" t="s">
        <v>20</v>
      </c>
      <c r="B23" s="97"/>
      <c r="C23" s="97">
        <v>0</v>
      </c>
      <c r="D23" s="97">
        <v>8.333333333333332</v>
      </c>
      <c r="E23" s="97">
        <v>0</v>
      </c>
      <c r="F23" s="97">
        <v>11.11111111111111</v>
      </c>
      <c r="G23" s="97">
        <v>0</v>
      </c>
      <c r="H23" s="97">
        <v>11.11111111111111</v>
      </c>
      <c r="I23" s="97">
        <v>0</v>
      </c>
      <c r="J23" s="97">
        <v>0</v>
      </c>
      <c r="K23" s="97">
        <v>11.11111111111111</v>
      </c>
      <c r="L23" s="97">
        <v>16</v>
      </c>
      <c r="M23" s="97">
        <v>19.047619047619047</v>
      </c>
      <c r="N23" s="97">
        <v>20.833333333333336</v>
      </c>
      <c r="O23" s="97">
        <v>10.344827586206897</v>
      </c>
      <c r="P23" s="97">
        <v>20.689655172413794</v>
      </c>
      <c r="Q23" s="97">
        <v>21.875</v>
      </c>
      <c r="R23" s="97">
        <v>6.382978723404255</v>
      </c>
      <c r="S23" s="97">
        <v>8</v>
      </c>
      <c r="T23" s="97">
        <v>6.382978723404255</v>
      </c>
      <c r="U23" s="97">
        <v>8.8</v>
      </c>
      <c r="V23" s="97">
        <v>11.811023622047244</v>
      </c>
      <c r="W23" s="97">
        <v>13.076923076923078</v>
      </c>
    </row>
    <row r="24" spans="1:23" ht="13.5">
      <c r="A24" s="62" t="s">
        <v>21</v>
      </c>
      <c r="B24" s="97"/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3.125</v>
      </c>
      <c r="R24" s="97">
        <v>4.25531914893617</v>
      </c>
      <c r="S24" s="97">
        <v>10</v>
      </c>
      <c r="T24" s="97">
        <v>8.51063829787234</v>
      </c>
      <c r="U24" s="97">
        <v>1.6</v>
      </c>
      <c r="V24" s="97">
        <v>3.937007874015748</v>
      </c>
      <c r="W24" s="97">
        <v>3.8461538461538463</v>
      </c>
    </row>
    <row r="25" spans="1:23" ht="13.5">
      <c r="A25" s="62" t="s">
        <v>32</v>
      </c>
      <c r="B25" s="97"/>
      <c r="C25" s="97">
        <v>66.66666666666666</v>
      </c>
      <c r="D25" s="97">
        <v>41.66666666666667</v>
      </c>
      <c r="E25" s="97">
        <v>55.55555555555556</v>
      </c>
      <c r="F25" s="97">
        <v>11.11111111111111</v>
      </c>
      <c r="G25" s="97">
        <v>16.666666666666664</v>
      </c>
      <c r="H25" s="97">
        <v>11.11111111111111</v>
      </c>
      <c r="I25" s="97">
        <v>50</v>
      </c>
      <c r="J25" s="97">
        <v>44.44444444444444</v>
      </c>
      <c r="K25" s="97">
        <v>22.22222222222222</v>
      </c>
      <c r="L25" s="97">
        <v>28</v>
      </c>
      <c r="M25" s="97">
        <v>19.047619047619047</v>
      </c>
      <c r="N25" s="97">
        <v>29.166666666666668</v>
      </c>
      <c r="O25" s="97">
        <v>31.03448275862069</v>
      </c>
      <c r="P25" s="97">
        <v>27.586206896551722</v>
      </c>
      <c r="Q25" s="97">
        <v>31.25</v>
      </c>
      <c r="R25" s="97">
        <v>38.297872340425535</v>
      </c>
      <c r="S25" s="97">
        <v>30</v>
      </c>
      <c r="T25" s="97">
        <v>29.78723404255319</v>
      </c>
      <c r="U25" s="97">
        <v>35.2</v>
      </c>
      <c r="V25" s="97">
        <v>29.133858267716533</v>
      </c>
      <c r="W25" s="97">
        <v>30</v>
      </c>
    </row>
    <row r="26" spans="1:23" ht="13.5">
      <c r="A26" s="57" t="s">
        <v>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</row>
    <row r="27" spans="1:23" ht="13.5">
      <c r="A27" s="57" t="s">
        <v>123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13.5">
      <c r="A28" s="57" t="s">
        <v>55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</row>
    <row r="29" spans="1:23" ht="13.5">
      <c r="A29" s="62" t="s">
        <v>18</v>
      </c>
      <c r="B29" s="97"/>
      <c r="C29" s="97">
        <v>11.11111111111111</v>
      </c>
      <c r="D29" s="97">
        <v>16.666666666666664</v>
      </c>
      <c r="E29" s="97">
        <v>11.11111111111111</v>
      </c>
      <c r="F29" s="97">
        <v>22.22222222222222</v>
      </c>
      <c r="G29" s="97">
        <v>33.33333333333333</v>
      </c>
      <c r="H29" s="97">
        <v>33.33333333333333</v>
      </c>
      <c r="I29" s="97">
        <v>16.666666666666664</v>
      </c>
      <c r="J29" s="97">
        <v>22.22222222222222</v>
      </c>
      <c r="K29" s="97">
        <v>44.44444444444444</v>
      </c>
      <c r="L29" s="97">
        <v>24</v>
      </c>
      <c r="M29" s="97">
        <v>23.809523809523807</v>
      </c>
      <c r="N29" s="97">
        <v>12.5</v>
      </c>
      <c r="O29" s="97">
        <v>13.793103448275861</v>
      </c>
      <c r="P29" s="97">
        <v>16.666666666666664</v>
      </c>
      <c r="Q29" s="97">
        <v>20</v>
      </c>
      <c r="R29" s="97">
        <v>31.25</v>
      </c>
      <c r="S29" s="97">
        <v>33.33333333333333</v>
      </c>
      <c r="T29" s="97">
        <v>33.33333333333333</v>
      </c>
      <c r="U29" s="97">
        <v>23.015873015873016</v>
      </c>
      <c r="V29" s="97">
        <v>25.581395348837212</v>
      </c>
      <c r="W29" s="97">
        <v>25.37313432835821</v>
      </c>
    </row>
    <row r="30" spans="1:23" ht="13.5">
      <c r="A30" s="62" t="s">
        <v>30</v>
      </c>
      <c r="B30" s="97"/>
      <c r="C30" s="97">
        <v>22.22222222222222</v>
      </c>
      <c r="D30" s="97">
        <v>33.33333333333333</v>
      </c>
      <c r="E30" s="97">
        <v>33.33333333333333</v>
      </c>
      <c r="F30" s="97">
        <v>22.22222222222222</v>
      </c>
      <c r="G30" s="97">
        <v>0</v>
      </c>
      <c r="H30" s="97">
        <v>11.11111111111111</v>
      </c>
      <c r="I30" s="97">
        <v>33.33333333333333</v>
      </c>
      <c r="J30" s="97">
        <v>22.22222222222222</v>
      </c>
      <c r="K30" s="97">
        <v>22.22222222222222</v>
      </c>
      <c r="L30" s="97">
        <v>36</v>
      </c>
      <c r="M30" s="97">
        <v>38.095238095238095</v>
      </c>
      <c r="N30" s="97">
        <v>37.5</v>
      </c>
      <c r="O30" s="97">
        <v>34.48275862068966</v>
      </c>
      <c r="P30" s="97">
        <v>30</v>
      </c>
      <c r="Q30" s="97">
        <v>17.142857142857142</v>
      </c>
      <c r="R30" s="97">
        <v>20.833333333333336</v>
      </c>
      <c r="S30" s="97">
        <v>17.647058823529413</v>
      </c>
      <c r="T30" s="97">
        <v>18.75</v>
      </c>
      <c r="U30" s="97">
        <v>27.77777777777778</v>
      </c>
      <c r="V30" s="97">
        <v>24.8062015503876</v>
      </c>
      <c r="W30" s="97">
        <v>22.388059701492537</v>
      </c>
    </row>
    <row r="31" spans="1:23" ht="13.5">
      <c r="A31" s="62" t="s">
        <v>20</v>
      </c>
      <c r="B31" s="97"/>
      <c r="C31" s="97">
        <v>0</v>
      </c>
      <c r="D31" s="97">
        <v>8.333333333333332</v>
      </c>
      <c r="E31" s="97">
        <v>0</v>
      </c>
      <c r="F31" s="97">
        <v>33.33333333333333</v>
      </c>
      <c r="G31" s="97">
        <v>33.33333333333333</v>
      </c>
      <c r="H31" s="97">
        <v>33.33333333333333</v>
      </c>
      <c r="I31" s="97">
        <v>0</v>
      </c>
      <c r="J31" s="97">
        <v>11.11111111111111</v>
      </c>
      <c r="K31" s="97">
        <v>0</v>
      </c>
      <c r="L31" s="97">
        <v>20</v>
      </c>
      <c r="M31" s="97">
        <v>19.047619047619047</v>
      </c>
      <c r="N31" s="97">
        <v>25</v>
      </c>
      <c r="O31" s="97">
        <v>20.689655172413794</v>
      </c>
      <c r="P31" s="97">
        <v>23.333333333333332</v>
      </c>
      <c r="Q31" s="97">
        <v>25.71428571428571</v>
      </c>
      <c r="R31" s="97">
        <v>14.583333333333334</v>
      </c>
      <c r="S31" s="97">
        <v>15.686274509803921</v>
      </c>
      <c r="T31" s="97">
        <v>12.5</v>
      </c>
      <c r="U31" s="97">
        <v>16.666666666666664</v>
      </c>
      <c r="V31" s="97">
        <v>17.829457364341085</v>
      </c>
      <c r="W31" s="97">
        <v>17.91044776119403</v>
      </c>
    </row>
    <row r="32" spans="1:23" ht="13.5">
      <c r="A32" s="62" t="s">
        <v>21</v>
      </c>
      <c r="B32" s="97"/>
      <c r="C32" s="97">
        <v>0</v>
      </c>
      <c r="D32" s="97">
        <v>0</v>
      </c>
      <c r="E32" s="97">
        <v>0</v>
      </c>
      <c r="F32" s="97">
        <v>11.11111111111111</v>
      </c>
      <c r="G32" s="97">
        <v>16.666666666666664</v>
      </c>
      <c r="H32" s="97">
        <v>11.11111111111111</v>
      </c>
      <c r="I32" s="97">
        <v>16.666666666666664</v>
      </c>
      <c r="J32" s="97">
        <v>22.22222222222222</v>
      </c>
      <c r="K32" s="97">
        <v>11.11111111111111</v>
      </c>
      <c r="L32" s="97">
        <v>4</v>
      </c>
      <c r="M32" s="97">
        <v>0</v>
      </c>
      <c r="N32" s="97">
        <v>0</v>
      </c>
      <c r="O32" s="97">
        <v>3.4482758620689653</v>
      </c>
      <c r="P32" s="97">
        <v>3.3333333333333335</v>
      </c>
      <c r="Q32" s="97">
        <v>5.714285714285714</v>
      </c>
      <c r="R32" s="97">
        <v>6.25</v>
      </c>
      <c r="S32" s="97">
        <v>7.8431372549019605</v>
      </c>
      <c r="T32" s="97">
        <v>6.25</v>
      </c>
      <c r="U32" s="97">
        <v>5.555555555555555</v>
      </c>
      <c r="V32" s="97">
        <v>6.2015503875969</v>
      </c>
      <c r="W32" s="97">
        <v>5.223880597014925</v>
      </c>
    </row>
    <row r="33" spans="1:23" ht="13.5">
      <c r="A33" s="106" t="s">
        <v>32</v>
      </c>
      <c r="B33" s="116"/>
      <c r="C33" s="116">
        <v>66.66666666666666</v>
      </c>
      <c r="D33" s="116">
        <v>41.66666666666667</v>
      </c>
      <c r="E33" s="116">
        <v>55.55555555555556</v>
      </c>
      <c r="F33" s="116">
        <v>11.11111111111111</v>
      </c>
      <c r="G33" s="116">
        <v>16.666666666666664</v>
      </c>
      <c r="H33" s="116">
        <v>11.11111111111111</v>
      </c>
      <c r="I33" s="116">
        <v>33.33333333333333</v>
      </c>
      <c r="J33" s="116">
        <v>22.22222222222222</v>
      </c>
      <c r="K33" s="116">
        <v>22.22222222222222</v>
      </c>
      <c r="L33" s="116">
        <v>16</v>
      </c>
      <c r="M33" s="116">
        <v>19.047619047619047</v>
      </c>
      <c r="N33" s="116">
        <v>25</v>
      </c>
      <c r="O33" s="116">
        <v>27.586206896551722</v>
      </c>
      <c r="P33" s="116">
        <v>26.666666666666668</v>
      </c>
      <c r="Q33" s="116">
        <v>31.428571428571427</v>
      </c>
      <c r="R33" s="116">
        <v>27.083333333333332</v>
      </c>
      <c r="S33" s="116">
        <v>25.49019607843137</v>
      </c>
      <c r="T33" s="116">
        <v>29.166666666666668</v>
      </c>
      <c r="U33" s="116">
        <v>26.984126984126984</v>
      </c>
      <c r="V33" s="116">
        <v>25.581395348837212</v>
      </c>
      <c r="W33" s="116">
        <v>29.1044776119403</v>
      </c>
    </row>
    <row r="34" spans="1:23" ht="13.5">
      <c r="A34" s="157" t="s">
        <v>116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11"/>
    </row>
    <row r="35" spans="1:23" ht="13.5">
      <c r="A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111"/>
      <c r="V35" s="111"/>
      <c r="W35" s="111"/>
    </row>
    <row r="37" spans="3:23" ht="13.5"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</row>
    <row r="38" spans="3:23" ht="13.5"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</row>
  </sheetData>
  <mergeCells count="10">
    <mergeCell ref="A34:V34"/>
    <mergeCell ref="A3:G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A1" sqref="A1"/>
    </sheetView>
  </sheetViews>
  <sheetFormatPr defaultColWidth="11.421875" defaultRowHeight="12.75"/>
  <cols>
    <col min="1" max="1" width="29.57421875" style="48" customWidth="1"/>
    <col min="2" max="23" width="6.28125" style="48" customWidth="1"/>
    <col min="24" max="16384" width="11.421875" style="48" customWidth="1"/>
  </cols>
  <sheetData>
    <row r="1" spans="1:10" s="46" customFormat="1" ht="15.75" customHeight="1">
      <c r="A1" s="45"/>
      <c r="J1" s="45"/>
    </row>
    <row r="2" spans="1:10" s="46" customFormat="1" ht="15.75" customHeight="1">
      <c r="A2" s="45"/>
      <c r="J2" s="45"/>
    </row>
    <row r="3" spans="1:7" s="47" customFormat="1" ht="15.75" customHeight="1">
      <c r="A3" s="158"/>
      <c r="B3" s="158"/>
      <c r="C3" s="158"/>
      <c r="D3" s="158"/>
      <c r="E3" s="158"/>
      <c r="F3" s="158"/>
      <c r="G3" s="158"/>
    </row>
    <row r="4" spans="1:23" s="47" customFormat="1" ht="15.75" customHeight="1">
      <c r="A4" s="90" t="s">
        <v>97</v>
      </c>
      <c r="B4" s="126"/>
      <c r="C4" s="126"/>
      <c r="D4" s="126"/>
      <c r="E4" s="126"/>
      <c r="F4" s="126"/>
      <c r="G4" s="126"/>
      <c r="H4" s="127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86" t="s">
        <v>107</v>
      </c>
    </row>
    <row r="5" spans="1:23" ht="13.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3:23" ht="13.5">
      <c r="C6" s="161" t="s">
        <v>10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8" spans="1:23" ht="13.5">
      <c r="A8" s="102"/>
      <c r="B8" s="113"/>
      <c r="C8" s="159" t="s">
        <v>0</v>
      </c>
      <c r="D8" s="160"/>
      <c r="E8" s="160"/>
      <c r="F8" s="159" t="s">
        <v>1</v>
      </c>
      <c r="G8" s="160"/>
      <c r="H8" s="160"/>
      <c r="I8" s="159" t="s">
        <v>2</v>
      </c>
      <c r="J8" s="160"/>
      <c r="K8" s="160"/>
      <c r="L8" s="159" t="s">
        <v>3</v>
      </c>
      <c r="M8" s="160"/>
      <c r="N8" s="160"/>
      <c r="O8" s="159" t="s">
        <v>4</v>
      </c>
      <c r="P8" s="160"/>
      <c r="Q8" s="160"/>
      <c r="R8" s="159" t="s">
        <v>5</v>
      </c>
      <c r="S8" s="160"/>
      <c r="T8" s="160"/>
      <c r="U8" s="159" t="s">
        <v>6</v>
      </c>
      <c r="V8" s="160"/>
      <c r="W8" s="160"/>
    </row>
    <row r="9" spans="1:23" s="53" customFormat="1" ht="13.5">
      <c r="A9" s="52"/>
      <c r="B9" s="117"/>
      <c r="C9" s="52">
        <v>2009</v>
      </c>
      <c r="D9" s="52">
        <v>2008</v>
      </c>
      <c r="E9" s="52">
        <v>2007</v>
      </c>
      <c r="F9" s="52">
        <v>2009</v>
      </c>
      <c r="G9" s="52">
        <v>2008</v>
      </c>
      <c r="H9" s="52">
        <v>2007</v>
      </c>
      <c r="I9" s="52">
        <v>2009</v>
      </c>
      <c r="J9" s="52">
        <v>2008</v>
      </c>
      <c r="K9" s="52">
        <v>2007</v>
      </c>
      <c r="L9" s="52">
        <v>2009</v>
      </c>
      <c r="M9" s="52">
        <v>2008</v>
      </c>
      <c r="N9" s="52">
        <v>2007</v>
      </c>
      <c r="O9" s="52">
        <v>2009</v>
      </c>
      <c r="P9" s="52">
        <v>2008</v>
      </c>
      <c r="Q9" s="52">
        <v>2007</v>
      </c>
      <c r="R9" s="52">
        <v>2009</v>
      </c>
      <c r="S9" s="52">
        <v>2008</v>
      </c>
      <c r="T9" s="52">
        <v>2007</v>
      </c>
      <c r="U9" s="52">
        <v>2009</v>
      </c>
      <c r="V9" s="52">
        <v>2008</v>
      </c>
      <c r="W9" s="52">
        <v>2007</v>
      </c>
    </row>
    <row r="10" spans="1:23" ht="13.5">
      <c r="A10" s="55" t="s">
        <v>11</v>
      </c>
      <c r="B10" s="50"/>
      <c r="C10" s="51">
        <v>3</v>
      </c>
      <c r="D10" s="51">
        <v>4</v>
      </c>
      <c r="E10" s="51">
        <v>3</v>
      </c>
      <c r="F10" s="51">
        <v>3</v>
      </c>
      <c r="G10" s="51">
        <v>2</v>
      </c>
      <c r="H10" s="51">
        <v>3</v>
      </c>
      <c r="I10" s="51">
        <v>2</v>
      </c>
      <c r="J10" s="51">
        <v>3</v>
      </c>
      <c r="K10" s="51">
        <v>3</v>
      </c>
      <c r="L10" s="51">
        <v>8</v>
      </c>
      <c r="M10" s="51">
        <v>7</v>
      </c>
      <c r="N10" s="51">
        <v>8</v>
      </c>
      <c r="O10" s="51">
        <v>10</v>
      </c>
      <c r="P10" s="51">
        <v>10</v>
      </c>
      <c r="Q10" s="51">
        <v>10</v>
      </c>
      <c r="R10" s="51">
        <v>16</v>
      </c>
      <c r="S10" s="51">
        <v>16</v>
      </c>
      <c r="T10" s="51">
        <v>15</v>
      </c>
      <c r="U10" s="51">
        <v>42</v>
      </c>
      <c r="V10" s="51">
        <v>42</v>
      </c>
      <c r="W10" s="51">
        <v>42</v>
      </c>
    </row>
    <row r="11" spans="1:23" ht="13.5">
      <c r="A11" s="103" t="s">
        <v>56</v>
      </c>
      <c r="B11" s="104"/>
      <c r="W11" s="104"/>
    </row>
    <row r="12" spans="1:23" ht="13.5">
      <c r="A12" s="62" t="s">
        <v>14</v>
      </c>
      <c r="B12" s="96"/>
      <c r="C12" s="96">
        <v>7</v>
      </c>
      <c r="D12" s="96">
        <v>6.5</v>
      </c>
      <c r="E12" s="96">
        <v>7</v>
      </c>
      <c r="F12" s="96">
        <v>6.333333333333333</v>
      </c>
      <c r="G12" s="96">
        <v>7</v>
      </c>
      <c r="H12" s="96">
        <v>6.333333333333333</v>
      </c>
      <c r="I12" s="96">
        <v>6</v>
      </c>
      <c r="J12" s="96">
        <v>6.333333333333333</v>
      </c>
      <c r="K12" s="96">
        <v>6</v>
      </c>
      <c r="L12" s="96">
        <v>7.125</v>
      </c>
      <c r="M12" s="96">
        <v>7.142857142857143</v>
      </c>
      <c r="N12" s="96">
        <v>7</v>
      </c>
      <c r="O12" s="96">
        <v>8.5</v>
      </c>
      <c r="P12" s="96">
        <v>8.5</v>
      </c>
      <c r="Q12" s="96">
        <v>9</v>
      </c>
      <c r="R12" s="96">
        <v>8.5625</v>
      </c>
      <c r="S12" s="96">
        <v>9.4375</v>
      </c>
      <c r="T12" s="96">
        <v>9.6</v>
      </c>
      <c r="U12" s="96">
        <v>7.880952380952381</v>
      </c>
      <c r="V12" s="96">
        <v>8.214285714285714</v>
      </c>
      <c r="W12" s="96">
        <v>8.285714285714286</v>
      </c>
    </row>
    <row r="13" spans="1:23" ht="13.5">
      <c r="A13" s="62" t="s">
        <v>15</v>
      </c>
      <c r="B13" s="96"/>
      <c r="C13" s="96">
        <v>8</v>
      </c>
      <c r="D13" s="96">
        <v>8</v>
      </c>
      <c r="E13" s="96">
        <v>8</v>
      </c>
      <c r="F13" s="96">
        <v>7</v>
      </c>
      <c r="G13" s="96">
        <v>7</v>
      </c>
      <c r="H13" s="96">
        <v>7</v>
      </c>
      <c r="I13" s="96">
        <v>7</v>
      </c>
      <c r="J13" s="96">
        <v>7</v>
      </c>
      <c r="K13" s="96">
        <v>7</v>
      </c>
      <c r="L13" s="96">
        <v>9</v>
      </c>
      <c r="M13" s="96">
        <v>9</v>
      </c>
      <c r="N13" s="96">
        <v>9</v>
      </c>
      <c r="O13" s="96">
        <v>15</v>
      </c>
      <c r="P13" s="96">
        <v>15</v>
      </c>
      <c r="Q13" s="96">
        <v>15</v>
      </c>
      <c r="R13" s="96">
        <v>13</v>
      </c>
      <c r="S13" s="96">
        <v>20</v>
      </c>
      <c r="T13" s="96">
        <v>20</v>
      </c>
      <c r="U13" s="96">
        <v>15</v>
      </c>
      <c r="V13" s="96">
        <v>20</v>
      </c>
      <c r="W13" s="96">
        <v>20</v>
      </c>
    </row>
    <row r="14" spans="1:23" ht="13.5">
      <c r="A14" s="62" t="s">
        <v>16</v>
      </c>
      <c r="B14" s="96"/>
      <c r="C14" s="96">
        <v>6</v>
      </c>
      <c r="D14" s="96">
        <v>5</v>
      </c>
      <c r="E14" s="96">
        <v>6</v>
      </c>
      <c r="F14" s="96">
        <v>5</v>
      </c>
      <c r="G14" s="96">
        <v>7</v>
      </c>
      <c r="H14" s="96">
        <v>5</v>
      </c>
      <c r="I14" s="96">
        <v>5</v>
      </c>
      <c r="J14" s="96">
        <v>5</v>
      </c>
      <c r="K14" s="96">
        <v>5</v>
      </c>
      <c r="L14" s="96">
        <v>5</v>
      </c>
      <c r="M14" s="96">
        <v>5</v>
      </c>
      <c r="N14" s="96">
        <v>5</v>
      </c>
      <c r="O14" s="96">
        <v>6</v>
      </c>
      <c r="P14" s="96">
        <v>6</v>
      </c>
      <c r="Q14" s="96">
        <v>6</v>
      </c>
      <c r="R14" s="96">
        <v>6</v>
      </c>
      <c r="S14" s="96">
        <v>6</v>
      </c>
      <c r="T14" s="96">
        <v>6</v>
      </c>
      <c r="U14" s="96">
        <v>5</v>
      </c>
      <c r="V14" s="96">
        <v>5</v>
      </c>
      <c r="W14" s="96">
        <v>5</v>
      </c>
    </row>
    <row r="15" spans="1:23" ht="13.5">
      <c r="A15" s="57" t="s">
        <v>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ht="13.5">
      <c r="A16" s="57" t="s">
        <v>17</v>
      </c>
      <c r="B16" s="59"/>
      <c r="W16" s="59"/>
    </row>
    <row r="17" spans="1:23" ht="13.5">
      <c r="A17" s="62" t="s">
        <v>18</v>
      </c>
      <c r="B17" s="97"/>
      <c r="C17" s="97">
        <v>19.047619047619047</v>
      </c>
      <c r="D17" s="97">
        <v>19.230769230769234</v>
      </c>
      <c r="E17" s="97">
        <v>19.047619047619047</v>
      </c>
      <c r="F17" s="97">
        <v>21.052631578947366</v>
      </c>
      <c r="G17" s="97">
        <v>21.428571428571427</v>
      </c>
      <c r="H17" s="97">
        <v>21.052631578947366</v>
      </c>
      <c r="I17" s="97">
        <v>25</v>
      </c>
      <c r="J17" s="97">
        <v>21.052631578947366</v>
      </c>
      <c r="K17" s="97">
        <v>27.77777777777778</v>
      </c>
      <c r="L17" s="97">
        <v>19.298245614035086</v>
      </c>
      <c r="M17" s="97">
        <v>20</v>
      </c>
      <c r="N17" s="97">
        <v>17.857142857142858</v>
      </c>
      <c r="O17" s="97">
        <v>22.35294117647059</v>
      </c>
      <c r="P17" s="97">
        <v>22.35294117647059</v>
      </c>
      <c r="Q17" s="97">
        <v>22.22222222222222</v>
      </c>
      <c r="R17" s="97">
        <v>21.897810218978105</v>
      </c>
      <c r="S17" s="97">
        <v>21.85430463576159</v>
      </c>
      <c r="T17" s="97">
        <v>21.52777777777778</v>
      </c>
      <c r="U17" s="97">
        <v>21.45015105740181</v>
      </c>
      <c r="V17" s="97">
        <v>21.44927536231884</v>
      </c>
      <c r="W17" s="97">
        <v>21.26436781609195</v>
      </c>
    </row>
    <row r="18" spans="1:23" ht="13.5">
      <c r="A18" s="62" t="s">
        <v>30</v>
      </c>
      <c r="B18" s="97"/>
      <c r="C18" s="97">
        <v>33.33333333333333</v>
      </c>
      <c r="D18" s="97">
        <v>34.61538461538461</v>
      </c>
      <c r="E18" s="97">
        <v>33.33333333333333</v>
      </c>
      <c r="F18" s="97">
        <v>31.57894736842105</v>
      </c>
      <c r="G18" s="97">
        <v>28.57142857142857</v>
      </c>
      <c r="H18" s="97">
        <v>31.57894736842105</v>
      </c>
      <c r="I18" s="97">
        <v>33.33333333333333</v>
      </c>
      <c r="J18" s="97">
        <v>31.57894736842105</v>
      </c>
      <c r="K18" s="97">
        <v>33.33333333333333</v>
      </c>
      <c r="L18" s="97">
        <v>36.84210526315789</v>
      </c>
      <c r="M18" s="97">
        <v>38</v>
      </c>
      <c r="N18" s="97">
        <v>37.5</v>
      </c>
      <c r="O18" s="97">
        <v>31.76470588235294</v>
      </c>
      <c r="P18" s="97">
        <v>31.76470588235294</v>
      </c>
      <c r="Q18" s="97">
        <v>28.888888888888886</v>
      </c>
      <c r="R18" s="97">
        <v>32.846715328467155</v>
      </c>
      <c r="S18" s="97">
        <v>32.450331125827816</v>
      </c>
      <c r="T18" s="97">
        <v>32.63888888888889</v>
      </c>
      <c r="U18" s="97">
        <v>33.23262839879154</v>
      </c>
      <c r="V18" s="97">
        <v>33.04347826086956</v>
      </c>
      <c r="W18" s="97">
        <v>32.4712643678161</v>
      </c>
    </row>
    <row r="19" spans="1:23" ht="13.5">
      <c r="A19" s="62" t="s">
        <v>20</v>
      </c>
      <c r="B19" s="97"/>
      <c r="C19" s="97">
        <v>4.761904761904762</v>
      </c>
      <c r="D19" s="97">
        <v>7.6923076923076925</v>
      </c>
      <c r="E19" s="97">
        <v>4.761904761904762</v>
      </c>
      <c r="F19" s="97">
        <v>21.052631578947366</v>
      </c>
      <c r="G19" s="97">
        <v>21.428571428571427</v>
      </c>
      <c r="H19" s="97">
        <v>21.052631578947366</v>
      </c>
      <c r="I19" s="97">
        <v>0</v>
      </c>
      <c r="J19" s="97">
        <v>5.263157894736842</v>
      </c>
      <c r="K19" s="97">
        <v>5.555555555555555</v>
      </c>
      <c r="L19" s="97">
        <v>14.035087719298245</v>
      </c>
      <c r="M19" s="97">
        <v>12</v>
      </c>
      <c r="N19" s="97">
        <v>12.5</v>
      </c>
      <c r="O19" s="97">
        <v>14.117647058823529</v>
      </c>
      <c r="P19" s="97">
        <v>15.294117647058824</v>
      </c>
      <c r="Q19" s="97">
        <v>15.555555555555555</v>
      </c>
      <c r="R19" s="97">
        <v>8.75912408759124</v>
      </c>
      <c r="S19" s="97">
        <v>8.609271523178808</v>
      </c>
      <c r="T19" s="97">
        <v>8.333333333333332</v>
      </c>
      <c r="U19" s="97">
        <v>11.178247734138973</v>
      </c>
      <c r="V19" s="97">
        <v>11.014492753623188</v>
      </c>
      <c r="W19" s="97">
        <v>11.206896551724139</v>
      </c>
    </row>
    <row r="20" spans="1:23" ht="13.5">
      <c r="A20" s="62" t="s">
        <v>21</v>
      </c>
      <c r="B20" s="97"/>
      <c r="C20" s="97">
        <v>14.285714285714285</v>
      </c>
      <c r="D20" s="97">
        <v>15.384615384615385</v>
      </c>
      <c r="E20" s="97">
        <v>14.285714285714285</v>
      </c>
      <c r="F20" s="97">
        <v>15.789473684210526</v>
      </c>
      <c r="G20" s="97">
        <v>14.285714285714285</v>
      </c>
      <c r="H20" s="97">
        <v>15.789473684210526</v>
      </c>
      <c r="I20" s="97">
        <v>16.666666666666664</v>
      </c>
      <c r="J20" s="97">
        <v>15.789473684210526</v>
      </c>
      <c r="K20" s="97">
        <v>16.666666666666664</v>
      </c>
      <c r="L20" s="97">
        <v>14.035087719298245</v>
      </c>
      <c r="M20" s="97">
        <v>14</v>
      </c>
      <c r="N20" s="97">
        <v>14.285714285714285</v>
      </c>
      <c r="O20" s="97">
        <v>14.117647058823529</v>
      </c>
      <c r="P20" s="97">
        <v>14.117647058823529</v>
      </c>
      <c r="Q20" s="97">
        <v>13.333333333333334</v>
      </c>
      <c r="R20" s="97">
        <v>13.86861313868613</v>
      </c>
      <c r="S20" s="97">
        <v>13.90728476821192</v>
      </c>
      <c r="T20" s="97">
        <v>13.88888888888889</v>
      </c>
      <c r="U20" s="97">
        <v>14.19939577039275</v>
      </c>
      <c r="V20" s="97">
        <v>14.202898550724639</v>
      </c>
      <c r="W20" s="97">
        <v>14.080459770114942</v>
      </c>
    </row>
    <row r="21" spans="1:23" ht="13.5">
      <c r="A21" s="62" t="s">
        <v>32</v>
      </c>
      <c r="B21" s="97"/>
      <c r="C21" s="97">
        <v>28.57142857142857</v>
      </c>
      <c r="D21" s="97">
        <v>23.076923076923077</v>
      </c>
      <c r="E21" s="97">
        <v>28.57142857142857</v>
      </c>
      <c r="F21" s="97">
        <v>10.526315789473683</v>
      </c>
      <c r="G21" s="97">
        <v>14.285714285714285</v>
      </c>
      <c r="H21" s="97">
        <v>10.526315789473683</v>
      </c>
      <c r="I21" s="97">
        <v>25</v>
      </c>
      <c r="J21" s="97">
        <v>26.31578947368421</v>
      </c>
      <c r="K21" s="97">
        <v>16.666666666666664</v>
      </c>
      <c r="L21" s="97">
        <v>15.789473684210526</v>
      </c>
      <c r="M21" s="97">
        <v>16</v>
      </c>
      <c r="N21" s="97">
        <v>17.857142857142858</v>
      </c>
      <c r="O21" s="97">
        <v>17.647058823529413</v>
      </c>
      <c r="P21" s="97">
        <v>16.470588235294116</v>
      </c>
      <c r="Q21" s="97">
        <v>20</v>
      </c>
      <c r="R21" s="97">
        <v>22.62773722627737</v>
      </c>
      <c r="S21" s="97">
        <v>23.178807947019866</v>
      </c>
      <c r="T21" s="97">
        <v>23.61111111111111</v>
      </c>
      <c r="U21" s="97">
        <v>19.939577039274926</v>
      </c>
      <c r="V21" s="97">
        <v>20.28985507246377</v>
      </c>
      <c r="W21" s="97">
        <v>20.977011494252874</v>
      </c>
    </row>
    <row r="22" spans="1:23" ht="13.5">
      <c r="A22" s="57" t="s">
        <v>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ht="13.5">
      <c r="A23" s="57" t="s">
        <v>57</v>
      </c>
      <c r="B23" s="59"/>
      <c r="W23" s="59"/>
    </row>
    <row r="24" spans="1:23" ht="13.5">
      <c r="A24" s="57" t="s">
        <v>58</v>
      </c>
      <c r="B24" s="59"/>
      <c r="C24" s="59">
        <v>2</v>
      </c>
      <c r="D24" s="59">
        <v>2</v>
      </c>
      <c r="E24" s="59">
        <v>2</v>
      </c>
      <c r="F24" s="59">
        <v>1</v>
      </c>
      <c r="G24" s="59">
        <v>1</v>
      </c>
      <c r="H24" s="59">
        <v>1</v>
      </c>
      <c r="I24" s="59">
        <v>0</v>
      </c>
      <c r="J24" s="59">
        <v>0</v>
      </c>
      <c r="K24" s="59">
        <v>1</v>
      </c>
      <c r="L24" s="59">
        <v>5</v>
      </c>
      <c r="M24" s="59">
        <v>5</v>
      </c>
      <c r="N24" s="59">
        <v>6</v>
      </c>
      <c r="O24" s="59">
        <v>6</v>
      </c>
      <c r="P24" s="59">
        <v>6</v>
      </c>
      <c r="Q24" s="59">
        <v>4</v>
      </c>
      <c r="R24" s="59">
        <v>12</v>
      </c>
      <c r="S24" s="59">
        <v>12</v>
      </c>
      <c r="T24" s="59">
        <v>13</v>
      </c>
      <c r="U24" s="59">
        <v>26</v>
      </c>
      <c r="V24" s="59">
        <v>26</v>
      </c>
      <c r="W24" s="59">
        <v>27</v>
      </c>
    </row>
    <row r="25" spans="1:23" ht="13.5">
      <c r="A25" s="57" t="s">
        <v>59</v>
      </c>
      <c r="B25" s="97"/>
      <c r="C25" s="97">
        <f>+C24/C10*100</f>
        <v>66.66666666666666</v>
      </c>
      <c r="D25" s="97">
        <v>50</v>
      </c>
      <c r="E25" s="97">
        <v>66.66666666666666</v>
      </c>
      <c r="F25" s="97">
        <f>+F24/F10*100</f>
        <v>33.33333333333333</v>
      </c>
      <c r="G25" s="97">
        <v>50</v>
      </c>
      <c r="H25" s="97">
        <v>33.33333333333333</v>
      </c>
      <c r="I25" s="97">
        <f>+I24/I10*100</f>
        <v>0</v>
      </c>
      <c r="J25" s="97">
        <v>0</v>
      </c>
      <c r="K25" s="97">
        <v>33.33333333333333</v>
      </c>
      <c r="L25" s="97">
        <f>+L24/L10*100</f>
        <v>62.5</v>
      </c>
      <c r="M25" s="97">
        <v>71.42857142857143</v>
      </c>
      <c r="N25" s="97">
        <v>75</v>
      </c>
      <c r="O25" s="97">
        <f>+O24/O10*100</f>
        <v>60</v>
      </c>
      <c r="P25" s="97">
        <v>60</v>
      </c>
      <c r="Q25" s="97">
        <v>40</v>
      </c>
      <c r="R25" s="97">
        <f>+R24/R10*100</f>
        <v>75</v>
      </c>
      <c r="S25" s="97">
        <v>75</v>
      </c>
      <c r="T25" s="97">
        <v>86.66666666666667</v>
      </c>
      <c r="U25" s="97">
        <f>+U24/U10*100</f>
        <v>61.904761904761905</v>
      </c>
      <c r="V25" s="97">
        <v>61.904761904761905</v>
      </c>
      <c r="W25" s="97">
        <v>64.28571428571429</v>
      </c>
    </row>
    <row r="26" spans="1:23" ht="13.5">
      <c r="A26" s="57" t="s">
        <v>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 ht="13.5">
      <c r="A27" s="57" t="s">
        <v>60</v>
      </c>
      <c r="B27" s="59"/>
      <c r="W27" s="59"/>
    </row>
    <row r="28" spans="1:23" ht="13.5">
      <c r="A28" s="62" t="s">
        <v>14</v>
      </c>
      <c r="B28" s="96"/>
      <c r="C28" s="96">
        <v>12.666666666666666</v>
      </c>
      <c r="D28" s="96">
        <v>13.75</v>
      </c>
      <c r="E28" s="96">
        <v>16</v>
      </c>
      <c r="F28" s="96">
        <v>15.666666666666666</v>
      </c>
      <c r="G28" s="96">
        <v>17</v>
      </c>
      <c r="H28" s="96">
        <v>16.333333333333332</v>
      </c>
      <c r="I28" s="96">
        <v>10</v>
      </c>
      <c r="J28" s="96">
        <v>10.666666666666666</v>
      </c>
      <c r="K28" s="96">
        <v>11</v>
      </c>
      <c r="L28" s="96">
        <v>14.375</v>
      </c>
      <c r="M28" s="96">
        <v>18.714285714285715</v>
      </c>
      <c r="N28" s="96">
        <v>14.25</v>
      </c>
      <c r="O28" s="96">
        <v>25.2</v>
      </c>
      <c r="P28" s="96">
        <v>23</v>
      </c>
      <c r="Q28" s="96">
        <v>23.4</v>
      </c>
      <c r="R28" s="96">
        <v>21.9375</v>
      </c>
      <c r="S28" s="96">
        <v>21.125</v>
      </c>
      <c r="T28" s="96">
        <v>22.2</v>
      </c>
      <c r="U28" s="96">
        <v>19.595238095238095</v>
      </c>
      <c r="V28" s="96">
        <v>19.523809523809526</v>
      </c>
      <c r="W28" s="96">
        <v>19.30952380952381</v>
      </c>
    </row>
    <row r="29" spans="1:23" ht="13.5">
      <c r="A29" s="62" t="s">
        <v>15</v>
      </c>
      <c r="B29" s="96"/>
      <c r="C29" s="96">
        <v>16</v>
      </c>
      <c r="D29" s="96">
        <v>18</v>
      </c>
      <c r="E29" s="96">
        <v>30</v>
      </c>
      <c r="F29" s="96">
        <v>20</v>
      </c>
      <c r="G29" s="96">
        <v>21</v>
      </c>
      <c r="H29" s="96">
        <v>21</v>
      </c>
      <c r="I29" s="96">
        <v>14</v>
      </c>
      <c r="J29" s="96">
        <v>15</v>
      </c>
      <c r="K29" s="96">
        <v>15</v>
      </c>
      <c r="L29" s="96">
        <v>26</v>
      </c>
      <c r="M29" s="96">
        <v>31</v>
      </c>
      <c r="N29" s="96">
        <v>31</v>
      </c>
      <c r="O29" s="96">
        <v>50</v>
      </c>
      <c r="P29" s="96">
        <v>55</v>
      </c>
      <c r="Q29" s="96">
        <v>49</v>
      </c>
      <c r="R29" s="96">
        <v>67</v>
      </c>
      <c r="S29" s="96">
        <v>58</v>
      </c>
      <c r="T29" s="96">
        <v>57</v>
      </c>
      <c r="U29" s="96">
        <v>67</v>
      </c>
      <c r="V29" s="96">
        <v>58</v>
      </c>
      <c r="W29" s="96">
        <v>57</v>
      </c>
    </row>
    <row r="30" spans="1:23" ht="13.5">
      <c r="A30" s="106" t="s">
        <v>16</v>
      </c>
      <c r="B30" s="109"/>
      <c r="C30" s="109">
        <v>11</v>
      </c>
      <c r="D30" s="109">
        <v>8</v>
      </c>
      <c r="E30" s="109">
        <v>6</v>
      </c>
      <c r="F30" s="109">
        <v>13</v>
      </c>
      <c r="G30" s="109">
        <v>13</v>
      </c>
      <c r="H30" s="109">
        <v>13</v>
      </c>
      <c r="I30" s="109">
        <v>6</v>
      </c>
      <c r="J30" s="109">
        <v>4</v>
      </c>
      <c r="K30" s="109">
        <v>4</v>
      </c>
      <c r="L30" s="109">
        <v>4</v>
      </c>
      <c r="M30" s="109">
        <v>5</v>
      </c>
      <c r="N30" s="109">
        <v>4</v>
      </c>
      <c r="O30" s="109">
        <v>11</v>
      </c>
      <c r="P30" s="109">
        <v>6</v>
      </c>
      <c r="Q30" s="109">
        <v>7</v>
      </c>
      <c r="R30" s="109">
        <v>4</v>
      </c>
      <c r="S30" s="109">
        <v>5</v>
      </c>
      <c r="T30" s="109">
        <v>4</v>
      </c>
      <c r="U30" s="109">
        <v>4</v>
      </c>
      <c r="V30" s="109">
        <v>4</v>
      </c>
      <c r="W30" s="109">
        <v>4</v>
      </c>
    </row>
    <row r="31" spans="1:23" ht="13.5">
      <c r="A31" s="157" t="s">
        <v>116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45"/>
    </row>
    <row r="32" spans="1:23" ht="13.5">
      <c r="A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5"/>
      <c r="V32" s="45"/>
      <c r="W32" s="45"/>
    </row>
  </sheetData>
  <mergeCells count="10">
    <mergeCell ref="A31:V31"/>
    <mergeCell ref="A3:G3"/>
    <mergeCell ref="O8:Q8"/>
    <mergeCell ref="R8:T8"/>
    <mergeCell ref="U8:W8"/>
    <mergeCell ref="C6:W6"/>
    <mergeCell ref="C8:E8"/>
    <mergeCell ref="F8:H8"/>
    <mergeCell ref="I8:K8"/>
    <mergeCell ref="L8:N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Luis Manrique</cp:lastModifiedBy>
  <cp:lastPrinted>2010-11-30T11:41:11Z</cp:lastPrinted>
  <dcterms:created xsi:type="dcterms:W3CDTF">2007-10-09T14:18:06Z</dcterms:created>
  <dcterms:modified xsi:type="dcterms:W3CDTF">2011-06-21T09:45:56Z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