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6" windowWidth="11880" windowHeight="10152" tabRatio="831"/>
  </bookViews>
  <sheets>
    <sheet name="INDICE" sheetId="1" r:id="rId1"/>
    <sheet name="CUADRO A BALANCE" sheetId="2" r:id="rId2"/>
    <sheet name="CUADRO B PYG" sheetId="3" r:id="rId3"/>
    <sheet name="CUADRO C EFE" sheetId="4" r:id="rId4"/>
    <sheet name="CUADRO D PPALES RATIOS" sheetId="5" r:id="rId5"/>
    <sheet name="CUADRO E INF ACTIVOS" sheetId="6" r:id="rId6"/>
    <sheet name="CUADRO F NUMERO DE FONDOS" sheetId="7" r:id="rId7"/>
    <sheet name="CUADRO 00 FONDOS" sheetId="8" r:id="rId8"/>
    <sheet name="CUADRO A.1" sheetId="9" r:id="rId9"/>
    <sheet name="CUADRO A.1.1" sheetId="10" r:id="rId10"/>
    <sheet name="CUADRO A.1.2 a" sheetId="11" r:id="rId11"/>
    <sheet name="CUADRO A.1.2 b" sheetId="17" r:id="rId12"/>
    <sheet name="CUADRO A.1.2 c" sheetId="18" r:id="rId13"/>
    <sheet name="CUADRO A.1.2 d" sheetId="19" r:id="rId14"/>
    <sheet name="CUADRO A.1.2 e" sheetId="20" r:id="rId15"/>
    <sheet name="CUADRO A.1.2 f" sheetId="21" r:id="rId16"/>
    <sheet name="CUADRO A.1.2 g" sheetId="22" r:id="rId17"/>
    <sheet name="CUADRO A.1.2 h" sheetId="23" r:id="rId18"/>
    <sheet name="CUADRO A.1.2 i" sheetId="24" r:id="rId19"/>
    <sheet name="CUADRO A.1.2 j" sheetId="25" r:id="rId20"/>
    <sheet name="CUADRO A.1.2 k" sheetId="26" r:id="rId21"/>
    <sheet name="CUADRO A.1.2 l" sheetId="27" r:id="rId22"/>
    <sheet name="CUADRO A.1.2 m" sheetId="28" r:id="rId23"/>
    <sheet name="CUADRO A.1.3" sheetId="12" r:id="rId24"/>
    <sheet name="CUADRO B.1" sheetId="13" r:id="rId25"/>
    <sheet name="CUADRO B.1.1" sheetId="14" r:id="rId26"/>
    <sheet name="CUADRO B.1.2" sheetId="15" r:id="rId27"/>
    <sheet name="CUADRO C.1" sheetId="16" r:id="rId28"/>
  </sheets>
  <externalReferences>
    <externalReference r:id="rId29"/>
  </externalReferences>
  <definedNames>
    <definedName name="_xlnm._FilterDatabase" localSheetId="7" hidden="1">'CUADRO 00 FONDOS'!$A$4:$H$318</definedName>
    <definedName name="_xlnm._FilterDatabase" localSheetId="1" hidden="1">'CUADRO A BALANCE'!$A$5:$M$166</definedName>
    <definedName name="_xlnm._FilterDatabase" localSheetId="9" hidden="1">'CUADRO A.1.1'!$A$4:$P$297</definedName>
    <definedName name="_xlnm._FilterDatabase" localSheetId="10" hidden="1">'CUADRO A.1.2 a'!$A$6:$R$202</definedName>
    <definedName name="_xlnm._FilterDatabase" localSheetId="24" hidden="1">'CUADRO B.1'!$A$5:$J$279</definedName>
    <definedName name="_xlnm._FilterDatabase" localSheetId="27" hidden="1">'CUADRO C.1'!$A$6:$T$279</definedName>
    <definedName name="_xlnm.Print_Area" localSheetId="7">'CUADRO 00 FONDOS'!$A$1:$G$320</definedName>
    <definedName name="_xlnm.Print_Area" localSheetId="1">'CUADRO A BALANCE'!$A$2:$M$167</definedName>
    <definedName name="_xlnm.Print_Area" localSheetId="8">'CUADRO A.1'!$A$1:$I$313</definedName>
    <definedName name="_xlnm.Print_Area" localSheetId="9">'CUADRO A.1.1'!$A$1:$P$298</definedName>
    <definedName name="_xlnm.Print_Area" localSheetId="11">'CUADRO A.1.2 b'!$A$1:$H$27</definedName>
    <definedName name="_xlnm.Print_Area" localSheetId="12">'CUADRO A.1.2 c'!$A$1:$L$16</definedName>
    <definedName name="_xlnm.Print_Area" localSheetId="13">'CUADRO A.1.2 d'!$A$1:$M$55</definedName>
    <definedName name="_xlnm.Print_Area" localSheetId="14">'CUADRO A.1.2 e'!$A$1:$M$21</definedName>
    <definedName name="_xlnm.Print_Area" localSheetId="15">'CUADRO A.1.2 f'!$A$1:$L$17</definedName>
    <definedName name="_xlnm.Print_Area" localSheetId="16">'CUADRO A.1.2 g'!$A$1:$M$44</definedName>
    <definedName name="_xlnm.Print_Area" localSheetId="17">'CUADRO A.1.2 h'!$A$1:$M$23</definedName>
    <definedName name="_xlnm.Print_Area" localSheetId="18">'CUADRO A.1.2 i'!$A$1:$L$17</definedName>
    <definedName name="_xlnm.Print_Area" localSheetId="19">'CUADRO A.1.2 j'!$A$1:$J$16</definedName>
    <definedName name="_xlnm.Print_Area" localSheetId="20">'CUADRO A.1.2 k'!$A$1:$J$21</definedName>
    <definedName name="_xlnm.Print_Area" localSheetId="21">'CUADRO A.1.2 l'!$A$1:$J$20</definedName>
    <definedName name="_xlnm.Print_Area" localSheetId="22">'CUADRO A.1.2 m'!$A$1:$J$37</definedName>
    <definedName name="_xlnm.Print_Area" localSheetId="23">'CUADRO A.1.3'!$A$1:$P$308</definedName>
    <definedName name="_xlnm.Print_Area" localSheetId="2">'CUADRO B PYG'!$A$2:$P$48</definedName>
    <definedName name="_xlnm.Print_Area" localSheetId="24">'CUADRO B.1'!$A$1:$J$317</definedName>
    <definedName name="_xlnm.Print_Area" localSheetId="25">'CUADRO B.1.1'!$A$1:$G$315</definedName>
    <definedName name="_xlnm.Print_Area" localSheetId="26">'CUADRO B.1.2'!$A$1:$F$313</definedName>
    <definedName name="_xlnm.Print_Area" localSheetId="3">'CUADRO C EFE'!$A$2:$P$46</definedName>
    <definedName name="_xlnm.Print_Area" localSheetId="27">'CUADRO C.1'!$A$1:$O$315</definedName>
    <definedName name="_xlnm.Print_Area" localSheetId="4">'CUADRO D PPALES RATIOS'!$A$1:$P$67</definedName>
    <definedName name="_xlnm.Print_Area" localSheetId="5">'CUADRO E INF ACTIVOS'!$A$1:$M$44</definedName>
    <definedName name="_xlnm.Print_Area" localSheetId="6">'CUADRO F NUMERO DE FONDOS'!$A$1:$O$11</definedName>
    <definedName name="_xlnm.Print_Area" localSheetId="0">INDICE!$A$1:$G$20</definedName>
    <definedName name="Clave_Entidad">[1]Pegado!$B$2</definedName>
    <definedName name="Entidad">[1]Pegado!$B$3</definedName>
    <definedName name="Fecha">[1]Pegado!$B$5</definedName>
    <definedName name="TextoMoneda">[1]Pegado!$B$12</definedName>
    <definedName name="_xlnm.Print_Titles" localSheetId="7">'CUADRO 00 FONDOS'!$1:$4</definedName>
    <definedName name="_xlnm.Print_Titles" localSheetId="1">'CUADRO A BALANCE'!$1:$4</definedName>
    <definedName name="_xlnm.Print_Titles" localSheetId="8">'CUADRO A.1'!$1:$5</definedName>
    <definedName name="_xlnm.Print_Titles" localSheetId="9">'CUADRO A.1.1'!$1:$4</definedName>
    <definedName name="_xlnm.Print_Titles" localSheetId="10">'CUADRO A.1.2 a'!$1:$6</definedName>
    <definedName name="_xlnm.Print_Titles" localSheetId="13">'CUADRO A.1.2 d'!$1:$6</definedName>
    <definedName name="_xlnm.Print_Titles" localSheetId="23">'CUADRO A.1.3'!$1:$6</definedName>
    <definedName name="_xlnm.Print_Titles" localSheetId="2">'CUADRO B PYG'!$A:$A,'CUADRO B PYG'!$1:$5</definedName>
    <definedName name="_xlnm.Print_Titles" localSheetId="24">'CUADRO B.1'!$1:$5</definedName>
    <definedName name="_xlnm.Print_Titles" localSheetId="25">'CUADRO B.1.1'!$1:$5</definedName>
    <definedName name="_xlnm.Print_Titles" localSheetId="26">'CUADRO B.1.2'!$1:$5</definedName>
    <definedName name="_xlnm.Print_Titles" localSheetId="3">'CUADRO C EFE'!$A:$A</definedName>
    <definedName name="_xlnm.Print_Titles" localSheetId="27">'CUADRO C.1'!$1:$5</definedName>
    <definedName name="Z_8DCB927E_1FB2_45E1_A382_88D5F1827B16_.wvu.PrintArea" localSheetId="7" hidden="1">'CUADRO 00 FONDOS'!$A$1:$G$318</definedName>
    <definedName name="Z_8DCB927E_1FB2_45E1_A382_88D5F1827B16_.wvu.PrintArea" localSheetId="1" hidden="1">'CUADRO A BALANCE'!$A$2:$M$166</definedName>
    <definedName name="Z_8DCB927E_1FB2_45E1_A382_88D5F1827B16_.wvu.PrintArea" localSheetId="8" hidden="1">'CUADRO A.1'!$A$1:$I$312</definedName>
    <definedName name="Z_8DCB927E_1FB2_45E1_A382_88D5F1827B16_.wvu.PrintArea" localSheetId="9" hidden="1">'CUADRO A.1.1'!$A$1:$P$297</definedName>
    <definedName name="Z_8DCB927E_1FB2_45E1_A382_88D5F1827B16_.wvu.PrintArea" localSheetId="10" hidden="1">'CUADRO A.1.2 a'!$A$1:$M$213</definedName>
    <definedName name="Z_8DCB927E_1FB2_45E1_A382_88D5F1827B16_.wvu.PrintArea" localSheetId="23" hidden="1">'CUADRO A.1.3'!$A$1:$P$308</definedName>
    <definedName name="Z_8DCB927E_1FB2_45E1_A382_88D5F1827B16_.wvu.PrintArea" localSheetId="2" hidden="1">'CUADRO B PYG'!$A$2:$P$47</definedName>
    <definedName name="Z_8DCB927E_1FB2_45E1_A382_88D5F1827B16_.wvu.PrintArea" localSheetId="24" hidden="1">'CUADRO B.1'!$A$1:$J$316</definedName>
    <definedName name="Z_8DCB927E_1FB2_45E1_A382_88D5F1827B16_.wvu.PrintArea" localSheetId="25" hidden="1">'CUADRO B.1.1'!$A$1:$G$315</definedName>
    <definedName name="Z_8DCB927E_1FB2_45E1_A382_88D5F1827B16_.wvu.PrintArea" localSheetId="26" hidden="1">'CUADRO B.1.2'!$A$1:$F$313</definedName>
    <definedName name="Z_8DCB927E_1FB2_45E1_A382_88D5F1827B16_.wvu.PrintArea" localSheetId="3" hidden="1">'CUADRO C EFE'!$A$2:$P$45</definedName>
    <definedName name="Z_8DCB927E_1FB2_45E1_A382_88D5F1827B16_.wvu.PrintArea" localSheetId="27" hidden="1">'CUADRO C.1'!$A$1:$O$315</definedName>
    <definedName name="Z_8DCB927E_1FB2_45E1_A382_88D5F1827B16_.wvu.PrintArea" localSheetId="4" hidden="1">'CUADRO D PPALES RATIOS'!$A$2:$P$68</definedName>
    <definedName name="Z_8DCB927E_1FB2_45E1_A382_88D5F1827B16_.wvu.PrintArea" localSheetId="5" hidden="1">'CUADRO E INF ACTIVOS'!$A$1:$M$44</definedName>
    <definedName name="Z_8DCB927E_1FB2_45E1_A382_88D5F1827B16_.wvu.PrintArea" localSheetId="6" hidden="1">'CUADRO F NUMERO DE FONDOS'!$A$1:$O$13</definedName>
    <definedName name="Z_8DCB927E_1FB2_45E1_A382_88D5F1827B16_.wvu.PrintArea" localSheetId="0" hidden="1">INDICE!$A$1:$G$20</definedName>
    <definedName name="Z_8DCB927E_1FB2_45E1_A382_88D5F1827B16_.wvu.PrintTitles" localSheetId="2" hidden="1">'CUADRO B PYG'!$A:$A</definedName>
    <definedName name="Z_8DCB927E_1FB2_45E1_A382_88D5F1827B16_.wvu.PrintTitles" localSheetId="3" hidden="1">'CUADRO C EFE'!$A:$A</definedName>
  </definedNames>
  <calcPr calcId="145621"/>
  <customWorkbookViews>
    <customWorkbookView name="Isabel López Hermida - Vista personalizada" guid="{722B3250-471E-4256-A122-1330806A5616}" mergeInterval="0" personalView="1" maximized="1" windowWidth="1916" windowHeight="814" tabRatio="923" activeSheetId="13"/>
    <customWorkbookView name="Javier Luis Sánchez Morales - Vista personalizada" guid="{8DCB927E-1FB2-45E1-A382-88D5F1827B16}" mergeInterval="0" personalView="1" maximized="1" windowWidth="1436" windowHeight="631" tabRatio="923" activeSheetId="11"/>
    <customWorkbookView name="María Victoria Sánchez Fuentes - Vista personalizada" guid="{FA2E1843-2BE2-47CF-BE01-D42B5FFA5AE3}" mergeInterval="0" personalView="1" maximized="1" windowWidth="1276" windowHeight="795" tabRatio="923" activeSheetId="6"/>
  </customWorkbookViews>
</workbook>
</file>

<file path=xl/calcChain.xml><?xml version="1.0" encoding="utf-8"?>
<calcChain xmlns="http://schemas.openxmlformats.org/spreadsheetml/2006/main">
  <c r="D12" i="23" l="1"/>
  <c r="O6" i="7" l="1"/>
  <c r="B44" i="5" l="1"/>
</calcChain>
</file>

<file path=xl/sharedStrings.xml><?xml version="1.0" encoding="utf-8"?>
<sst xmlns="http://schemas.openxmlformats.org/spreadsheetml/2006/main" count="6582" uniqueCount="905">
  <si>
    <t>FONDO</t>
  </si>
  <si>
    <t>TIPO</t>
  </si>
  <si>
    <t>GESTORA</t>
  </si>
  <si>
    <t>CEDENTE</t>
  </si>
  <si>
    <t>TOTAL ACTIVO</t>
  </si>
  <si>
    <t>FTA</t>
  </si>
  <si>
    <t>FTH</t>
  </si>
  <si>
    <t>Subtotal FTH constituidos en periodos anteriores</t>
  </si>
  <si>
    <t>Subtotal FTH constituidos en el periodo</t>
  </si>
  <si>
    <t>DEUDAS CON ENTIDADES DE CRÉDITO</t>
  </si>
  <si>
    <t>Información derechos de crédito. Fondos de titulización públicos - bonos: hipotecarios</t>
  </si>
  <si>
    <t>Información derechos de crédito. Fondos de titulización públicos - bonos: deuda subordinada y bonos de tesorería</t>
  </si>
  <si>
    <t>Información derechos de crédito. Fondos de titulización públicos - bonos: Administraciones Públicas</t>
  </si>
  <si>
    <t>Información derechos de crédito. Fondos de titulización públicos - bonos: consumo y automoción</t>
  </si>
  <si>
    <t>Información derechos de crédito. Fondos de titulización públicos - bonos: derechos de crédito futuros</t>
  </si>
  <si>
    <t>Información derechos de crédito. Fondos de titulización públicos - bonos: bonos de titulización</t>
  </si>
  <si>
    <t>Información derechos de crédito. Fondos de titulización públicos - bonos: otros</t>
  </si>
  <si>
    <t>HIPOTECARIOS</t>
  </si>
  <si>
    <t>IMPORTE IMPAGADO</t>
  </si>
  <si>
    <t>PRINCIPAL</t>
  </si>
  <si>
    <t>INTERESES</t>
  </si>
  <si>
    <t>TASA DE CONCENTRACIÓN</t>
  </si>
  <si>
    <t>GEOGRÁFICA</t>
  </si>
  <si>
    <t>DERECHOS DE CRÉDITO FUTUROS</t>
  </si>
  <si>
    <t>BONOS DE TITULIZACIÓN</t>
  </si>
  <si>
    <t>Información derechos de crédito. Fondos de titulización públicos - pagarés</t>
  </si>
  <si>
    <t>VALORES EMTIDOS - MEJORAS</t>
  </si>
  <si>
    <t>Pagarés</t>
  </si>
  <si>
    <t>MEJORAS</t>
  </si>
  <si>
    <t>INDICE</t>
  </si>
  <si>
    <t>ACTIVO</t>
  </si>
  <si>
    <t>PASIVO</t>
  </si>
  <si>
    <t>DERECHOS DE CRÉDITO - PRINCIPALES RATIOS</t>
  </si>
  <si>
    <t>1. Flujo de caja neto por intereses de las operaciones</t>
  </si>
  <si>
    <t>1.1 Intereses cobrados de los activos titulizados</t>
  </si>
  <si>
    <t>2.5 Otras comisiones</t>
  </si>
  <si>
    <t>TOTAL FONDOS</t>
  </si>
  <si>
    <t>Principales ratios / magnitudes agregadas</t>
  </si>
  <si>
    <t>Balance agregado</t>
  </si>
  <si>
    <t>TAA (1)</t>
  </si>
  <si>
    <t>TA (1)</t>
  </si>
  <si>
    <t>(2) Tasa de amortización anticipada</t>
  </si>
  <si>
    <t>DUDOSOS (3)</t>
  </si>
  <si>
    <t>(3) Tasa de dudosos: cociente entre el principal de los activos clasificados como dudosos y el principal pendiente del total activos</t>
  </si>
  <si>
    <t>TAA (2)</t>
  </si>
  <si>
    <t>FALLIDOS (4)</t>
  </si>
  <si>
    <t>RECUPERACIÓN FALLIDOS (6)</t>
  </si>
  <si>
    <t>FONDOS PÚBLICOS</t>
  </si>
  <si>
    <t>Estado de flujos de efectivo agregado</t>
  </si>
  <si>
    <t>2.6 Intereses vencidos e impagados</t>
  </si>
  <si>
    <t>4. Resultado de operaciones financieras (neto)</t>
  </si>
  <si>
    <t>4.3 Otros</t>
  </si>
  <si>
    <t>5. Diferencias de cambio (neto)</t>
  </si>
  <si>
    <t>7. Otros gastos de explotación</t>
  </si>
  <si>
    <t>7.1 Servicios exteriores</t>
  </si>
  <si>
    <t>7.1.1 Servicios de profesionales independientes</t>
  </si>
  <si>
    <t>7.1.2 Servicios bancarios y similares</t>
  </si>
  <si>
    <t>7.1.4 Otros servicios</t>
  </si>
  <si>
    <t>7.2 Tributos</t>
  </si>
  <si>
    <t>7.3 Otros gastos de gestión corriente</t>
  </si>
  <si>
    <t>7.3.2 Comisión administrador</t>
  </si>
  <si>
    <t>8. Deterioro de activos financieros (neto)</t>
  </si>
  <si>
    <t>9. Dotaciones a provisiones (neto)</t>
  </si>
  <si>
    <t>11. Repercusión de pérdidas (ganancias)</t>
  </si>
  <si>
    <t>3.4 Otros</t>
  </si>
  <si>
    <t>% AVAL (1)</t>
  </si>
  <si>
    <t>% FR (2)</t>
  </si>
  <si>
    <t>%  LÍNEA DE LIQUIDEZ (3)</t>
  </si>
  <si>
    <t>(1) Porcentaje que representa el importe de los avales sobre los pasivos emitidos</t>
  </si>
  <si>
    <t>C) INCREMENTO (+) DISMINUCIÓN (-) DE EFECTIVO O EQUIVALENTES</t>
  </si>
  <si>
    <t>Efectivo o equivalentes al comienzo del periodo</t>
  </si>
  <si>
    <t>Efectivo o equivalentes al final del periodo</t>
  </si>
  <si>
    <t>A) ACTIVO NO CORRIENTE</t>
  </si>
  <si>
    <t>1.1 Series no subordinadas</t>
  </si>
  <si>
    <t>1.2 Series subordinadas</t>
  </si>
  <si>
    <t>1.5 Ajustes por operaciones de cobertura</t>
  </si>
  <si>
    <t>2. Deudas con entidades de crédito</t>
  </si>
  <si>
    <t>2.3 Otras deudas con entidades de crédito</t>
  </si>
  <si>
    <t>2.6 Ajustes por operaciones de cobertura</t>
  </si>
  <si>
    <t>4. Otros pasivos financieros</t>
  </si>
  <si>
    <t>1. Intereses y rendimientos asimilados</t>
  </si>
  <si>
    <t>%Variación</t>
  </si>
  <si>
    <t>2.2 Deudas con entidades de crédito</t>
  </si>
  <si>
    <t>2.3 Otros pasivos financieros</t>
  </si>
  <si>
    <t>A) MARGEN DE INTERESES</t>
  </si>
  <si>
    <t>1.1 Comisión sociedad gestora</t>
  </si>
  <si>
    <t>1.2 Comisión administrador</t>
  </si>
  <si>
    <t>1.3 Comisión agente financiero/pagos</t>
  </si>
  <si>
    <t>TOTAL PASIVO</t>
  </si>
  <si>
    <t>PORCENTAJE</t>
  </si>
  <si>
    <t>ÁREA</t>
  </si>
  <si>
    <t>Información sobre los encabezados</t>
  </si>
  <si>
    <t>CUADRO B.1</t>
  </si>
  <si>
    <t>GASTOS DE EXPLOTACIÓN</t>
  </si>
  <si>
    <t>IMPORTE</t>
  </si>
  <si>
    <t>DETERIORO</t>
  </si>
  <si>
    <t>CUADRO B.1.1</t>
  </si>
  <si>
    <t>CUADRO B.1.2</t>
  </si>
  <si>
    <t>(4) Tasa de fallidos: cociente entre el principal de los activos clasificados como fallidos,  y el  principal pendiente del total de los activos dados de alta en balance más el principal de los activos clasificados como fallidos</t>
  </si>
  <si>
    <t>COMISIÓN VARIABLE</t>
  </si>
  <si>
    <t>CUADRO C.1</t>
  </si>
  <si>
    <t>ADQUISICIÓN / EMISIÓN</t>
  </si>
  <si>
    <t>AMORTIZACIONES</t>
  </si>
  <si>
    <t xml:space="preserve">IMPORTE </t>
  </si>
  <si>
    <t>INFORMACIÓN AGREGADA</t>
  </si>
  <si>
    <t xml:space="preserve">PRINCIPALES RATIOS / MAGNITUDES AGREGADAS </t>
  </si>
  <si>
    <t>INFORMACIÓN AGREGADA DE LOS ACTIVOS TITULIZADOS</t>
  </si>
  <si>
    <t>Información agregada de los activos titulizados</t>
  </si>
  <si>
    <t>TASA CONCENTRACIÓN</t>
  </si>
  <si>
    <t>GEOGRÁFICA /SECTORIAL</t>
  </si>
  <si>
    <t>(1) Tasa de amortización anticipada</t>
  </si>
  <si>
    <t>(2) Porcentaje que representa la deuda total sobre el valor de tasación de la garantía</t>
  </si>
  <si>
    <t>% DEUDA / VT (2)</t>
  </si>
  <si>
    <t>VIDA RESIDUAL (7)</t>
  </si>
  <si>
    <t>INFORMACIÓN POR FONDO</t>
  </si>
  <si>
    <t>A</t>
  </si>
  <si>
    <t>B</t>
  </si>
  <si>
    <t>C</t>
  </si>
  <si>
    <t>D</t>
  </si>
  <si>
    <t>E</t>
  </si>
  <si>
    <t>A.1</t>
  </si>
  <si>
    <t>A.1.1</t>
  </si>
  <si>
    <t>A.1.2</t>
  </si>
  <si>
    <t>B.1</t>
  </si>
  <si>
    <t>B.1.1</t>
  </si>
  <si>
    <t>B.1.2</t>
  </si>
  <si>
    <t>C.1</t>
  </si>
  <si>
    <t>DUDOSOS - DETERIORO</t>
  </si>
  <si>
    <t>INTERESES DEVENGADOS + AJUSTES</t>
  </si>
  <si>
    <t>4. Flujos de caja netos por emisión de valores de titulización</t>
  </si>
  <si>
    <t>5. Flujos de caja por adquisición de activos financieros</t>
  </si>
  <si>
    <t>7. Otros flujos provenientes de operaciones del Fondo</t>
  </si>
  <si>
    <t>I. Activos financieros a largo plazo</t>
  </si>
  <si>
    <t>3.1 Derivados de cobertura</t>
  </si>
  <si>
    <t>3.2 Derivados de negociación</t>
  </si>
  <si>
    <t>II. Activos por impuesto diferido</t>
  </si>
  <si>
    <t>III. Otros activos no corrientes</t>
  </si>
  <si>
    <t>IV. Activos no corrientes mantenidos para la venta</t>
  </si>
  <si>
    <t>V. Activos financieros a corto plazo</t>
  </si>
  <si>
    <t>Miles de euros</t>
  </si>
  <si>
    <t>%</t>
  </si>
  <si>
    <t>ACUMULADO</t>
  </si>
  <si>
    <t>00</t>
  </si>
  <si>
    <t>BONOS</t>
  </si>
  <si>
    <t>Subtotal FTA/BONOS constituidos en periodos anteriores</t>
  </si>
  <si>
    <t>Subtotal FTA/BONOS constituidos en el periodo</t>
  </si>
  <si>
    <t>PAGARÉS</t>
  </si>
  <si>
    <t>Subtotal FTA/PAGARÉS constituidos en periodos anteriores</t>
  </si>
  <si>
    <t>Subtotal FTA/PAGARÉS constituidos en el periodo</t>
  </si>
  <si>
    <t>Total FTA/BONOS</t>
  </si>
  <si>
    <t>Total FTA/PAGARÉS</t>
  </si>
  <si>
    <t>PÚBLICO</t>
  </si>
  <si>
    <t>PRIVADO</t>
  </si>
  <si>
    <t>TOTAL PÉRDIDAS REPERCUTIDAS A LOS PASIVOS EMITIDOS</t>
  </si>
  <si>
    <t>CUADRO A</t>
  </si>
  <si>
    <t>CUADRO B</t>
  </si>
  <si>
    <t>CUADRO C</t>
  </si>
  <si>
    <t>CUADRO D</t>
  </si>
  <si>
    <t>CUADRO E</t>
  </si>
  <si>
    <t>CUADRO 00</t>
  </si>
  <si>
    <t>CUADRO A.1</t>
  </si>
  <si>
    <t>CUADRO A.1.1</t>
  </si>
  <si>
    <t>(4) Tasa de fallidos: cociente entre el principal de los activos clasificados como fallidos  y el  principal pendiente del total de los activos dados de alta en balance más el principal de los activos clasificados como fallidos</t>
  </si>
  <si>
    <t>RECUPERACIÓN FALLIDOS (5)</t>
  </si>
  <si>
    <t xml:space="preserve">(5) Tasa de recuperación de fallidos: cociente entre el importe total de recuperaciones de principal de activos clasificados como fallidos que se hayan producido en los últimos 12 meses desde el cierre del mismo periodo del año anterior y el importe de los fallidos al cierre del mismo periodo del año anterior. </t>
  </si>
  <si>
    <t>(7) Porcentaje que representa el importe de las pérdidas repercutidas a los pasivos sobre el total activo</t>
  </si>
  <si>
    <t>(8) Porcentaje que representa el importe de los avales sobre los pasivos emitidos</t>
  </si>
  <si>
    <t>VIDA RESIDUAL (6)</t>
  </si>
  <si>
    <t>ANTIGÜEDAD (7)</t>
  </si>
  <si>
    <r>
      <t>(6</t>
    </r>
    <r>
      <rPr>
        <sz val="8"/>
        <rFont val="Myriad Pro"/>
        <family val="2"/>
      </rPr>
      <t>) Vida residual media ponderada valorada en años</t>
    </r>
  </si>
  <si>
    <r>
      <t>(7)</t>
    </r>
    <r>
      <rPr>
        <sz val="8"/>
        <rFont val="Myriad Pro"/>
        <family val="2"/>
      </rPr>
      <t xml:space="preserve"> Antigüedad media ponderada valorada en años</t>
    </r>
  </si>
  <si>
    <t>Total FONDOS PRIVADOS</t>
  </si>
  <si>
    <t>Total FTA - PÚBLICOS</t>
  </si>
  <si>
    <t>Total FTH - PÚBLICOS</t>
  </si>
  <si>
    <t>Subtotal FTA/PRIVADOS/PAGARÉS constituidos en periodos anteriores</t>
  </si>
  <si>
    <t>Subtotal FTA/PRIVADOS/PAGARÉS constituidos en el periodo</t>
  </si>
  <si>
    <t>Total FTA/PRIVADOS/PAGARÉS</t>
  </si>
  <si>
    <t>A) PASIVO NO CORRIENTE</t>
  </si>
  <si>
    <t>I. Provisiones a largo plazo</t>
  </si>
  <si>
    <t>II. Pasivos financieros a largo plazo</t>
  </si>
  <si>
    <t>III. Pasivos por impuesto diferido</t>
  </si>
  <si>
    <t>B) PASIVO CORRIENTE</t>
  </si>
  <si>
    <t>IV. Pasivos vinculados con activos no corrientes mantenidos para la venta</t>
  </si>
  <si>
    <t>V. Provisiones a corto plazo</t>
  </si>
  <si>
    <t>VI. Pasivos financieros a corto plazo</t>
  </si>
  <si>
    <t>VII. Ajustes por periodificaciones</t>
  </si>
  <si>
    <t>C) AJUSTES REPERCUTIDOS EN BALANCE DE INGRESOS Y GASTOS RECONOCIDOS</t>
  </si>
  <si>
    <t>VIII. Activos financieros disponibles para la venta</t>
  </si>
  <si>
    <t>IX. Coberturas de flujos de efectivo</t>
  </si>
  <si>
    <t>X. Otros ingresos/ganancias y gastos/pérdidas reconocidos</t>
  </si>
  <si>
    <t>TOTAL 
FONDOS</t>
  </si>
  <si>
    <t>% VARIACIÓN TOTAL FONDOS</t>
  </si>
  <si>
    <t>BONOS/
F. PÚBLICOS</t>
  </si>
  <si>
    <t>PAGARÉS/
F. PÚBLICOS</t>
  </si>
  <si>
    <t>TOTAL 
F. PÚBLICOS</t>
  </si>
  <si>
    <t>CUENTA DE PÉRDIDAS Y GANANCIAS AGREGADA</t>
  </si>
  <si>
    <t>FONDOS PÚBLICOS/BONOS</t>
  </si>
  <si>
    <t>Cuenta de pérdidas y ganancias agregada</t>
  </si>
  <si>
    <t>FONDOS PÚBLICOS/PAGARÉS</t>
  </si>
  <si>
    <t>BALANCE AGREGADO</t>
  </si>
  <si>
    <t>ESTADO DE FLUJOS DE EFECTIVO AGREGADO</t>
  </si>
  <si>
    <t>B) RESULTADO ANTES DE IMPUESTOS</t>
  </si>
  <si>
    <t>C) RESULTADO DEL PERIODO</t>
  </si>
  <si>
    <t>Hipotecarios</t>
  </si>
  <si>
    <t>Deduda subordinada y bonos de tesorería</t>
  </si>
  <si>
    <t>AAPP</t>
  </si>
  <si>
    <t>Consumo y automoción</t>
  </si>
  <si>
    <t>Derechos de crédito futuros</t>
  </si>
  <si>
    <t>Bonos de titulización</t>
  </si>
  <si>
    <t>Otros</t>
  </si>
  <si>
    <t>PERIODO</t>
  </si>
  <si>
    <t>VI. Ajustes por periodificaciones</t>
  </si>
  <si>
    <t>1. Comisiones</t>
  </si>
  <si>
    <t>2. Otros</t>
  </si>
  <si>
    <t>VII. Efectivo y otros activos líquidos equivalentes</t>
  </si>
  <si>
    <t>1. Tesorería</t>
  </si>
  <si>
    <t>2. Otros activos líquidos equivalentes</t>
  </si>
  <si>
    <t>B) ACTIVO CORRIENTE</t>
  </si>
  <si>
    <t>TOTAL PENDIENTE - NO SUBORDINADO</t>
  </si>
  <si>
    <t>TOTAL PENDIENTE - SUBORDINADO</t>
  </si>
  <si>
    <t>IMPORTE PENDIENTE NO VENCIDO</t>
  </si>
  <si>
    <t>1. Activos titulizados</t>
  </si>
  <si>
    <t>1.1 Participaciones hipotecarias</t>
  </si>
  <si>
    <t>1.2 Certificados de transmisión de hipoteca</t>
  </si>
  <si>
    <t>1.3 Préstamos hipotecarios</t>
  </si>
  <si>
    <t>1.4 Cédulas hipotecarias</t>
  </si>
  <si>
    <t>1.5 Préstamos a promotores</t>
  </si>
  <si>
    <t>1.6 Préstamos a PYMES</t>
  </si>
  <si>
    <t>1.7 Préstamos a empresas</t>
  </si>
  <si>
    <t>1.8 Préstamos corporativos</t>
  </si>
  <si>
    <t>1.9 Cédulas territoriales</t>
  </si>
  <si>
    <t>1.10 Bonos de tesorería</t>
  </si>
  <si>
    <t>1.11 Deuda subordinada</t>
  </si>
  <si>
    <t>1.12 Créditos AAPP</t>
  </si>
  <si>
    <t>1.13 Préstamos consumo</t>
  </si>
  <si>
    <t>1.14 Préstamos automoción</t>
  </si>
  <si>
    <t>1.15 Cuotas de arrendamiento financiero (leasing)</t>
  </si>
  <si>
    <t>1.16 Cuentas a cobrar</t>
  </si>
  <si>
    <t>1.17 Derechos de crédito futuros</t>
  </si>
  <si>
    <t>1.18 Bonos de titulización</t>
  </si>
  <si>
    <t>1.19 Cédulas internacionalización</t>
  </si>
  <si>
    <t>1.20 Otros</t>
  </si>
  <si>
    <t>1.21 Intereses y gastos devengados no vencidos</t>
  </si>
  <si>
    <t>1.22 Activos dudosos -principal-</t>
  </si>
  <si>
    <t>1.23 Activos dudosos -intereses-</t>
  </si>
  <si>
    <t>1.24 Correcciones de valor por deterioro de activos (-)</t>
  </si>
  <si>
    <t>1.25 Ajustes por operaciones de cobertura</t>
  </si>
  <si>
    <t xml:space="preserve">2. Derivados </t>
  </si>
  <si>
    <t>2.1 Derivados de cobertura</t>
  </si>
  <si>
    <t>2.2 Derivados de negociación</t>
  </si>
  <si>
    <t>3. Otros activos financieros</t>
  </si>
  <si>
    <t>3.1 Valores representativos de deuda</t>
  </si>
  <si>
    <t>3.2 Instrumentos de patrimonio</t>
  </si>
  <si>
    <t>3.3 Garantías financieras</t>
  </si>
  <si>
    <t>3.5 Correcciones de valor por deterioro de activos (-)</t>
  </si>
  <si>
    <t>1.22 Intereses vencidos e impagados</t>
  </si>
  <si>
    <t>1.23 Activos dudosos -principal-</t>
  </si>
  <si>
    <t>1.24 Activos dudosos -intereses-</t>
  </si>
  <si>
    <t>1.25 Correcciones de valor por deterioro de activos (-)</t>
  </si>
  <si>
    <t>1.26 Ajustes por operaciones de cobertura</t>
  </si>
  <si>
    <t>3.3 Deudores y otras cuentas a cobrar</t>
  </si>
  <si>
    <t>3.4 Garantías financieras</t>
  </si>
  <si>
    <t>3.5 Otros</t>
  </si>
  <si>
    <t>3.6 Correcciones de valor por deterioro de activos (-)</t>
  </si>
  <si>
    <t>1. Provisión garantías financieras</t>
  </si>
  <si>
    <t>2. Provisión por margen de intermediación</t>
  </si>
  <si>
    <t>3. Otras provisiones</t>
  </si>
  <si>
    <t>1. Obligaciones y otros valores emitidos</t>
  </si>
  <si>
    <t>1.3 Correcciones de valor por repercusión de pérdidas (-)</t>
  </si>
  <si>
    <t>1.4 Intereses y gastos devengados no vencidos</t>
  </si>
  <si>
    <t>2.1 Préstamo subordinado</t>
  </si>
  <si>
    <t>2.2 Crédito línea de liquidez dispuesta</t>
  </si>
  <si>
    <t>2.4 Correcciones de valor por repercusión de pérdidas (-)</t>
  </si>
  <si>
    <t>2.5 Intereses y gastos devengados no vencidos</t>
  </si>
  <si>
    <t xml:space="preserve">3. Derivados </t>
  </si>
  <si>
    <t>3.3 Correcciones de valor por repercusión de pérdidas (-)</t>
  </si>
  <si>
    <t>4.1 Garantías financieras</t>
  </si>
  <si>
    <t xml:space="preserve">4.1 Otros </t>
  </si>
  <si>
    <t xml:space="preserve">4.2 Correcciones de valor por repercusión de pérdidas (-) </t>
  </si>
  <si>
    <t>1.5 Intereses vencidos e impagados</t>
  </si>
  <si>
    <t>1.6 Ajustes por operaciones de cobertura</t>
  </si>
  <si>
    <t>2.7 Ajustes por operaciones de cobertura</t>
  </si>
  <si>
    <t>4.1 Acreedores y otras cuentas a pagar</t>
  </si>
  <si>
    <t>4.2 Garantías financieras</t>
  </si>
  <si>
    <t>4.4 Correcciones de valor por repercusión de pérdidas (-)</t>
  </si>
  <si>
    <t>1.4 Comisión variable</t>
  </si>
  <si>
    <t>1.5 Otras comisiones del cedente</t>
  </si>
  <si>
    <t>1.6 Correcciones de valor por repercusión de pérdidas (-)</t>
  </si>
  <si>
    <t>1.7 Otras comisiones</t>
  </si>
  <si>
    <t>1.1 Activos titulizados</t>
  </si>
  <si>
    <t xml:space="preserve">1.2 Otros activos financieros </t>
  </si>
  <si>
    <t xml:space="preserve">2. Intereses y cargas asimilados </t>
  </si>
  <si>
    <t>2.1 Obligaciones y otros valores emitidos</t>
  </si>
  <si>
    <t>3. Resultado de operaciones de cobertura de flujos de efectivo (neto)</t>
  </si>
  <si>
    <t>4.1 Resultados de derivados de negociación</t>
  </si>
  <si>
    <t>4.2 Otros ajustes de valoración en carteras a VR con cambios en PyG</t>
  </si>
  <si>
    <t>4.3 Activos financieros disponibles para la venta</t>
  </si>
  <si>
    <t>4.4 Otros</t>
  </si>
  <si>
    <t xml:space="preserve">6. Otros ingresos de explotación </t>
  </si>
  <si>
    <t xml:space="preserve">7.1.3 Publicidad y propaganda </t>
  </si>
  <si>
    <t>7.3.1 Comisión sociedad gestora</t>
  </si>
  <si>
    <t>7.3.3 Comisión agente financiero/pagos</t>
  </si>
  <si>
    <t xml:space="preserve">7.3.4 Comisión variable </t>
  </si>
  <si>
    <t>7.3.5 Otras comisiones del cedente</t>
  </si>
  <si>
    <t>7.3.6 Otros gastos</t>
  </si>
  <si>
    <t>8.1 Deterioro neto de activos titulizados</t>
  </si>
  <si>
    <t xml:space="preserve">8.2 Deterioro neto de otros activos financieros </t>
  </si>
  <si>
    <t>9.1 Dotación provisión por garantías financieras</t>
  </si>
  <si>
    <t>9.2 Dotación provisión por margen de intermediación</t>
  </si>
  <si>
    <t>9.3 Dotación otras provisiones</t>
  </si>
  <si>
    <t>10. Ganancias (pérdidas) de activos no corrientes en venta</t>
  </si>
  <si>
    <t>12. Impuesto sobre beneficios</t>
  </si>
  <si>
    <t>A) FLUJOS DE EFECTIVO ACTIVIDADES DE EXPLOTACION</t>
  </si>
  <si>
    <t>1.2 Intereses pagados por las obligaciones y otros valores emitidos</t>
  </si>
  <si>
    <t>1.3 Cobros por operaciones de derivados de cobertura</t>
  </si>
  <si>
    <t>1.7 Intereses cobrados de otros activos financieros</t>
  </si>
  <si>
    <t>1.8 Intereses pagados por deudas con entidades de crédito</t>
  </si>
  <si>
    <t>1.9 Otros intereses cobrados/pagados (neto)</t>
  </si>
  <si>
    <t>2. Comisiones y gastos por servicios financieros pagados</t>
  </si>
  <si>
    <t>2.1 Comisión sociedad gestora</t>
  </si>
  <si>
    <t>2.2 Comisión administrador</t>
  </si>
  <si>
    <t>2.3 Comisión agente financiero/pagos</t>
  </si>
  <si>
    <t>2.4 Comisión variable</t>
  </si>
  <si>
    <t>3. Otros flujos de caja provenientes de actividades de explotación</t>
  </si>
  <si>
    <t>3.1 Pagos por garantías financieras</t>
  </si>
  <si>
    <t>3.2 Cobros por garantías financieras</t>
  </si>
  <si>
    <t>3.4 Cobros por operaciones de derivados de negociación</t>
  </si>
  <si>
    <t>3.5 Otros pagos de explotación</t>
  </si>
  <si>
    <t>3.6 Otros cobros de explotación</t>
  </si>
  <si>
    <t>B) FLUJOS DE EFECTIVO ACTIVIDADES INVERSION/ FINANCIACION</t>
  </si>
  <si>
    <t>6. Flujos de caja netos por amortizaciones y procedentes de otros activos</t>
  </si>
  <si>
    <t>6.1 Cobros por amortización ordinaria de activos titulizados</t>
  </si>
  <si>
    <t>6.2 Cobros por amortización anticipada de activos titulizados</t>
  </si>
  <si>
    <t>6.3 Cobros por amortización previamente impagada de activos titulizados</t>
  </si>
  <si>
    <t>6.4 Cobros por amortización de activos previamente clasificados como fallidos</t>
  </si>
  <si>
    <t>6.5 Cobros netos procedentes de activos recibidos por ejecución de garantías</t>
  </si>
  <si>
    <t>6.6 Pagos por amortización de obligaciones y otros valores emitidos</t>
  </si>
  <si>
    <t>7.1 Cobros por concesión de deudas con entidades de crédito</t>
  </si>
  <si>
    <t>7.2 Pagos por amortización deudas con entidades de crédito</t>
  </si>
  <si>
    <t>7.3 Pagos a Administraciones públicas</t>
  </si>
  <si>
    <t>7.4 Otros cobros y pagos</t>
  </si>
  <si>
    <t>(6) Porcentaje que representa el valor en libros de los activos no corrientes mantenidos para la venta sobre el total activo</t>
  </si>
  <si>
    <t>(9) Porcentaje que representa el importe del fondo de reserva sobre los pasivos emitidos</t>
  </si>
  <si>
    <t>(10) Porcentaje que representa el importe disponible en la línea de liquidez sobre los los pasivos emitidos</t>
  </si>
  <si>
    <t>(12) Porcentaje que representa el importe de otros gastos de explotación del trimestre sobre el total activo</t>
  </si>
  <si>
    <t>(11) Porcentaje que representa el margen de intereses del trimestre sobre el total activo</t>
  </si>
  <si>
    <t>(13) Porcentaje que representa el importe de los gastos por comisiones del trimestre sobre el total activo</t>
  </si>
  <si>
    <t>F</t>
  </si>
  <si>
    <t>NUMERO DE FONDOS</t>
  </si>
  <si>
    <t>Número de Fondos</t>
  </si>
  <si>
    <t>CUADRO F</t>
  </si>
  <si>
    <t>DEUDA SUBORDINADA Y BONOS DE TESORERÍA</t>
  </si>
  <si>
    <t>CONSUMO Y AUTOMOCIÓN</t>
  </si>
  <si>
    <t xml:space="preserve">OTROS </t>
  </si>
  <si>
    <t>ACTIVOS TITULIZADOS</t>
  </si>
  <si>
    <t>OBLIGACIONES Y OTROS VALORES EMITIDOS</t>
  </si>
  <si>
    <t>CORRECCIÓN DE VALOR POR  REPERCUSIÓN DE PÉRDIDAS</t>
  </si>
  <si>
    <t>FONDOS DE TITULIZACIÓN - INFORMACIÓN GENERAL</t>
  </si>
  <si>
    <t>PRÉSTAMOS A PROMOTORES</t>
  </si>
  <si>
    <t>CUENTAS A COBRAR Y CUOTAS DE LEASING</t>
  </si>
  <si>
    <t>TOTAL</t>
  </si>
  <si>
    <t>INTERES (8)</t>
  </si>
  <si>
    <t>(8) Tipo de interés medio ponderado</t>
  </si>
  <si>
    <t>POR DEUDOR (9)</t>
  </si>
  <si>
    <r>
      <t>(9)</t>
    </r>
    <r>
      <rPr>
        <sz val="8"/>
        <rFont val="Myriad Pro"/>
        <family val="2"/>
      </rPr>
      <t xml:space="preserve"> Diez primeros deudores/emisores con mayor concentración</t>
    </r>
  </si>
  <si>
    <t>Información derechos de crédito. Fondos de titulización públicos - bonos: préstamos a promotores</t>
  </si>
  <si>
    <t>SECTOR</t>
  </si>
  <si>
    <t>Información derechos de crédito. Fondos de titulización públicos - bonos: cuentas a cobrar y cuotas de leasing</t>
  </si>
  <si>
    <t>(2) Porcentaje que representa el importe del fondo de reserva sobre los pasivos emitidos</t>
  </si>
  <si>
    <t>(3) Porcentaje que representa el importe disponible en la línea de liquidez sobre los pasivos emitidos</t>
  </si>
  <si>
    <t>CUADRO A.1.2a</t>
  </si>
  <si>
    <t>CUADRO A.1.2c</t>
  </si>
  <si>
    <t>CUADRO A.1.2e</t>
  </si>
  <si>
    <t>CUADRO A.1.2f</t>
  </si>
  <si>
    <t>CUADRO A.1.2g</t>
  </si>
  <si>
    <t>CUADRO A.1.2h</t>
  </si>
  <si>
    <t>CUADRO A.1.2i</t>
  </si>
  <si>
    <t>CUADRO A.1.2j</t>
  </si>
  <si>
    <t>CUADRO A.1.2k</t>
  </si>
  <si>
    <t>CUADRO A.1.2b</t>
  </si>
  <si>
    <t>CUADRO A.1.2d</t>
  </si>
  <si>
    <t>A.1.3</t>
  </si>
  <si>
    <t>CUADRO A.1.3</t>
  </si>
  <si>
    <t>MARGEN DE INTERESES</t>
  </si>
  <si>
    <t>% / TA (1)</t>
  </si>
  <si>
    <t>% / TA (2)</t>
  </si>
  <si>
    <t>% COMISIONES (3)</t>
  </si>
  <si>
    <t>(4) Importe de las ganacias (pérdidas) de activos no corrientes en venta</t>
  </si>
  <si>
    <t>% VARIACIÓN MI (1)</t>
  </si>
  <si>
    <t>INT ACTIVOS TITULIZADOS</t>
  </si>
  <si>
    <t xml:space="preserve">INT OBLIGACIONES </t>
  </si>
  <si>
    <t xml:space="preserve">OTROS INTERESES </t>
  </si>
  <si>
    <t>TIPO INT DCHOS CREDITO (2)</t>
  </si>
  <si>
    <t>TIPO INTERÉS OBLIGACIONES (3)</t>
  </si>
  <si>
    <t>(1) Porcentaje de variación del margen de intereses con respecto al mismo periodo comparativo del año anterior.</t>
  </si>
  <si>
    <t>COBROS</t>
  </si>
  <si>
    <t>PAGOS</t>
  </si>
  <si>
    <t xml:space="preserve">ACTIVOS TITULIZADOS </t>
  </si>
  <si>
    <t xml:space="preserve">VALORES EMITIDOS </t>
  </si>
  <si>
    <t>DERIVADOS COBERTURA</t>
  </si>
  <si>
    <t>VALORES EMITIDOS</t>
  </si>
  <si>
    <t>Préstamos a promotores</t>
  </si>
  <si>
    <t>Cuentas a cobrar y cuotas de leasing</t>
  </si>
  <si>
    <t>Importe pendiente derechos de crédito</t>
  </si>
  <si>
    <t>Principales magnitudes de balance</t>
  </si>
  <si>
    <t>PRINCIPALES MAGNITUDES DE BALANCE</t>
  </si>
  <si>
    <t>IMPORTE PENDIENTE DERECHOS DE CRÉDITO</t>
  </si>
  <si>
    <t>INFORMACIÓN DERECHOS DE CRÉDITO</t>
  </si>
  <si>
    <t>INFORMACIÓN OBLIGACIONES Y OTROS VALORES NEGOCIABLES</t>
  </si>
  <si>
    <t xml:space="preserve">PRINCIPALES MAGNITUDES DE RESULTADOS EN EL TRIMESTRE </t>
  </si>
  <si>
    <t xml:space="preserve">MARGEN DE INTERESES </t>
  </si>
  <si>
    <t xml:space="preserve">COMISIONES </t>
  </si>
  <si>
    <t>PRINCIPALES FLUJOS DE EFECTIVO EN EL TRIMESTRE</t>
  </si>
  <si>
    <t>Información derechos de crédito. Fondos de titulización públicos - fondos privados</t>
  </si>
  <si>
    <t>CUADRO A.1.2l</t>
  </si>
  <si>
    <t>CUADRO A.1.2m</t>
  </si>
  <si>
    <t>Información obligaciones y otros valores negociables</t>
  </si>
  <si>
    <t xml:space="preserve">Principales magnitudes de resultados en el trimestre </t>
  </si>
  <si>
    <t>Margen de intereses y resultados de operaciones financieras en el trimestre</t>
  </si>
  <si>
    <t xml:space="preserve">Comisiones en el trimestre </t>
  </si>
  <si>
    <t>Principales flujos de efectivo en el trimestre</t>
  </si>
  <si>
    <t>Préstamos a empresas, corporativos y PYMES</t>
  </si>
  <si>
    <t>PRÉSTAMOS A EMPRESAS, CORPORATIVOS Y PYMES</t>
  </si>
  <si>
    <t>CEDULAS HIPOTECARIAS, TERRITORIALES Y DE INTERNACIONALIZACIÓN</t>
  </si>
  <si>
    <t>Cédulas hipotecarias, territoriales y de internacionalización</t>
  </si>
  <si>
    <t>Información derechos de crédito. Fondos de titulización públicos - bonos: empresas, corporativos y PYMES</t>
  </si>
  <si>
    <t>ACTIVOS NO CORRIENTES MANTENIDOS PARA LA VENTA</t>
  </si>
  <si>
    <t>(1) Porcentaje  que representa el margen de intereses sobre el total activo a la fecha de cierre actual (31 de diciembre para el comparativo)</t>
  </si>
  <si>
    <t>(3) Porcentaje  que representa el importe del gasto por comisiones sobre el total activo a la fecha de cierre actual (31 de diciembre para el comparativo)</t>
  </si>
  <si>
    <t>(2) Porcentaje  que representan los gastos de explotación sobre el total activo a la fecha de cierre actual (31 de diciembre para el comparativo)</t>
  </si>
  <si>
    <t>COMISIÓN GESTORA DEVENGADA EN EL PERIODO</t>
  </si>
  <si>
    <t>IMPORTE DEVENGADO EN EL PERIODO</t>
  </si>
  <si>
    <t>OTRAS COMISIONES DEVENGADAS EN EL PERIODO</t>
  </si>
  <si>
    <t>IMPORTE PENDIENTE DE LIQUIDAR (1)</t>
  </si>
  <si>
    <t>CORRECCIONES DE VALOR POR REPERCUSIÓN DE PÉRDIDAS (1)</t>
  </si>
  <si>
    <t>ACTIVOS FINANCIEROS</t>
  </si>
  <si>
    <t>ACTIVOS TITULIZADOS (1)</t>
  </si>
  <si>
    <t>PAGOS COMISIONES (2)</t>
  </si>
  <si>
    <t>% / TA (3)</t>
  </si>
  <si>
    <t>DERIVADOS
(ACTIVO - PASIVO)</t>
  </si>
  <si>
    <t>CNAE</t>
  </si>
  <si>
    <t>n.s.</t>
  </si>
  <si>
    <t>-</t>
  </si>
  <si>
    <t>Fondos de titulización públicos - bonos</t>
  </si>
  <si>
    <t>dic-16</t>
  </si>
  <si>
    <t>mar-17</t>
  </si>
  <si>
    <t>jun-17</t>
  </si>
  <si>
    <t>Fondos de titulización públicos - bonos - sin titulización de cédulas</t>
  </si>
  <si>
    <t>Fondos de titulización públicos - pagarés</t>
  </si>
  <si>
    <t>CAIXABANK CONSUMO 2, FONDO DE TITULIZACIÓN</t>
  </si>
  <si>
    <t>CAIXABANK TITULIZACION, SGFT, S.A.</t>
  </si>
  <si>
    <t>CAIXABANK PYMES 8, FONDO DE TITULIZACION</t>
  </si>
  <si>
    <t>CAIXABANK RMBS 1, FONDO DE TITULIZACION</t>
  </si>
  <si>
    <t>CAIXABANK RMBS 2, FONDO DE TITULIZACION</t>
  </si>
  <si>
    <t>FONCAIXA FTGENCAT 3, FTA</t>
  </si>
  <si>
    <t>FONCAIXA FTGENCAT 4, FTA</t>
  </si>
  <si>
    <t>FONCAIXA FTGENCAT 5, FTA</t>
  </si>
  <si>
    <t>FONCAIXA FTGENCAT 6, FTA</t>
  </si>
  <si>
    <t>FONCAIXA LEASINGS 2, FTA</t>
  </si>
  <si>
    <t>FONCAIXA PYMES 6, FONDO DE TITULIZACION</t>
  </si>
  <si>
    <t>FONCAIXA PYMES 7, FONDO DE TITULIZACION</t>
  </si>
  <si>
    <t>BANCAJA - BVA VPO 1, FTA</t>
  </si>
  <si>
    <t>EUROPEA DE TITULIZACION, S.A., S.G.F.T.</t>
  </si>
  <si>
    <t>BANCAJA 10, FTA</t>
  </si>
  <si>
    <t>BANCAJA 11, FTA</t>
  </si>
  <si>
    <t>BANCAJA 13, FTA</t>
  </si>
  <si>
    <t>BANCAJA 5, FTA</t>
  </si>
  <si>
    <t>BANCAJA 6, FTA</t>
  </si>
  <si>
    <t>BANCAJA 7, FTA</t>
  </si>
  <si>
    <t>BANCAJA 8, FTA</t>
  </si>
  <si>
    <t>BANCAJA 9, FTA</t>
  </si>
  <si>
    <t>BANKINTER 10, FTA</t>
  </si>
  <si>
    <t>BANKINTER 13 FTA</t>
  </si>
  <si>
    <t>BANKINTER 2 PYME FTA</t>
  </si>
  <si>
    <t>BANKINTER 3 FTPYME FTA</t>
  </si>
  <si>
    <t>BANKINTER 6, FTA</t>
  </si>
  <si>
    <t>BANKINTER 8, FTA</t>
  </si>
  <si>
    <t>BANKINTER 9, FTA</t>
  </si>
  <si>
    <t>BBVA CONSUMO 6, FTA</t>
  </si>
  <si>
    <t>BBVA CONSUMO 7 FONDO DE TITULIZACION</t>
  </si>
  <si>
    <t>BBVA CONSUMO 8 FONDO DE TITULIZACION</t>
  </si>
  <si>
    <t>BBVA CONSUMO 9, FONDO DE TITULIZACION</t>
  </si>
  <si>
    <t>BBVA EMPRESAS 4, FTA</t>
  </si>
  <si>
    <t>BBVA LEASING 1, FTA</t>
  </si>
  <si>
    <t>BBVA RMBS 1, FTA</t>
  </si>
  <si>
    <t>BBVA RMBS 10, FTA</t>
  </si>
  <si>
    <t>BBVA RMBS 11, FTA</t>
  </si>
  <si>
    <t>BBVA RMBS 12, FTA</t>
  </si>
  <si>
    <t>BBVA RMBS 13, FTA</t>
  </si>
  <si>
    <t>BBVA RMBS 14, FTA</t>
  </si>
  <si>
    <t>BBVA RMBS 15, FTA</t>
  </si>
  <si>
    <t>BBVA RMBS 16 FONDO DE TITULIZACION</t>
  </si>
  <si>
    <t>BBVA RMBS 17 FONDO DE TITULIZACION</t>
  </si>
  <si>
    <t>BBVA RMBS 2, FTA</t>
  </si>
  <si>
    <t>BBVA RMBS 3, FTA</t>
  </si>
  <si>
    <t>BBVA RMBS 5 FTA</t>
  </si>
  <si>
    <t>BBVA RMBS 9, FTA</t>
  </si>
  <si>
    <t>BBVA-10 PYME FONDO DE TITULIZACION</t>
  </si>
  <si>
    <t>BBVA-5 FTPYME, FTA</t>
  </si>
  <si>
    <t>BBVA-6 FTPYME FTA</t>
  </si>
  <si>
    <t>EDT FTPYME PASTOR 3, FTA</t>
  </si>
  <si>
    <t>HIPOCAT 10, FTA</t>
  </si>
  <si>
    <t>HIPOCAT 11, FTA</t>
  </si>
  <si>
    <t>HIPOCAT 6, FTA</t>
  </si>
  <si>
    <t>HIPOCAT 7, FTA</t>
  </si>
  <si>
    <t>HIPOCAT 8, FTA</t>
  </si>
  <si>
    <t>HIPOCAT 9, FTA</t>
  </si>
  <si>
    <t>MBS BANCAJA 2, FTA</t>
  </si>
  <si>
    <t>MBS BANCAJA 3, FTA</t>
  </si>
  <si>
    <t>MBS BANCAJA 4, FTA</t>
  </si>
  <si>
    <t>MBS BANCAJA 6, FTA</t>
  </si>
  <si>
    <t>MBS BANCAJA 8, FTA</t>
  </si>
  <si>
    <t>RURAL HIPOTECARIO GLOBAL I, FTA</t>
  </si>
  <si>
    <t>RURAL HIPOTECARIO IX, FTA</t>
  </si>
  <si>
    <t>RURAL HIPOTECARIO V FTA</t>
  </si>
  <si>
    <t>RURAL HIPOTECARIO VI, FTA</t>
  </si>
  <si>
    <t>RURAL HIPOTECARIO VII, FTA</t>
  </si>
  <si>
    <t>RURAL HIPOTECARIO VIII, FTA</t>
  </si>
  <si>
    <t>RURAL HIPOTECARIO X, FTA</t>
  </si>
  <si>
    <t>RURAL HIPOTECARIO XI, FTA</t>
  </si>
  <si>
    <t>RURAL HIPOTECARIO XII, FTA</t>
  </si>
  <si>
    <t>RURAL HIPOTECARIO XIV, FTA</t>
  </si>
  <si>
    <t>RURAL HIPOTECARIO XV, FTA</t>
  </si>
  <si>
    <t>RURAL HIPOTECARIO XVI, FTA</t>
  </si>
  <si>
    <t>RURAL HIPOTECARIO XVII, FTA</t>
  </si>
  <si>
    <t>VALENCIA HIPOTECARIO 1, FTA</t>
  </si>
  <si>
    <t>VALENCIA HIPOTECARIO 3, FTA</t>
  </si>
  <si>
    <t>AYT CAIXA SABADELL HIPOTECARIO I, FTA</t>
  </si>
  <si>
    <t>HAYA TITULIZACION, SGFT, S.A.</t>
  </si>
  <si>
    <t>AYT CAJA INGENIEROS 2, FTA</t>
  </si>
  <si>
    <t>AYT CAJA MURCIA HIPOTECARIO I, FTA</t>
  </si>
  <si>
    <t>AYT CAJAGRANADA HIPOTECARIO I, FTA</t>
  </si>
  <si>
    <t>AYT CAJAMURCIA HIPOTECARIO II, FTA</t>
  </si>
  <si>
    <t>AYT CEDULAS CAJAS GLOBAL FTA</t>
  </si>
  <si>
    <t>AYT CEDULAS CAJAS IX, FTA</t>
  </si>
  <si>
    <t>AYT CEDULAS CAJAS V, FTA</t>
  </si>
  <si>
    <t>AYT CEDULAS CAJAS VIII, FTA</t>
  </si>
  <si>
    <t>AYT CEDULAS CAJAS X, FTA</t>
  </si>
  <si>
    <t>AYT COLATERALES GLOBAL EMPRESAS, FTA</t>
  </si>
  <si>
    <t>AYT COLATERALES GLOBAL HIPOTECARIO, FTA</t>
  </si>
  <si>
    <t>AYT DEUDA SUBORDINADA I, FTA</t>
  </si>
  <si>
    <t>AYT GOYA HIPOTECARIO III, FTA</t>
  </si>
  <si>
    <t>AYT GOYA HIPOTECARIO IV, FTA</t>
  </si>
  <si>
    <t>AYT GOYA HIPOTECARIO V, FTA</t>
  </si>
  <si>
    <t>AYT HIPOTECARIO BBK I, FTA</t>
  </si>
  <si>
    <t>AYT HIPOTECARIO BBK II, FTA</t>
  </si>
  <si>
    <t>AYT HIPOTECARIO MIXTO II, FTA</t>
  </si>
  <si>
    <t>AYT HIPOTECARIO MIXTO III, FTA</t>
  </si>
  <si>
    <t>AYT HIPOTECARIO MIXTO IV, FTA</t>
  </si>
  <si>
    <t>AYT HIPOTECARIO MIXTO V, FTA</t>
  </si>
  <si>
    <t>AYT HIPOTECARIO MIXTO, FTA</t>
  </si>
  <si>
    <t>AYT ICO-FTVPO CAJA MURCIA, FTA</t>
  </si>
  <si>
    <t>AYT ICO-FTVPO CAJA VITAL KUTXA, FTA</t>
  </si>
  <si>
    <t>AYT ICO-FTVPO I, FTA</t>
  </si>
  <si>
    <t>AYT KUTXA HIPOTECARIO I, FTA</t>
  </si>
  <si>
    <t>AYT KUTXA HIPOTECARIO II, FTA</t>
  </si>
  <si>
    <t>AYT PROMOCIONES INMOBILIARIAS III, FTA</t>
  </si>
  <si>
    <t>AYT.7, PROMOCIONES INMOBILIARIAS I, FTA</t>
  </si>
  <si>
    <t>GC FTGENCAT CAIXA TARRAGONA 1, FTA</t>
  </si>
  <si>
    <t>GC FTPYME PASTOR 4, FTA</t>
  </si>
  <si>
    <t>GC PASTOR HIPOTECARIO 5, FTA</t>
  </si>
  <si>
    <t>HT ABANCA RMBS I, FONDO DE TITULIZACION</t>
  </si>
  <si>
    <t>INTERMONEY TITULIZACION, S.G.F.T., S.A.</t>
  </si>
  <si>
    <t>IM BANCO POPULAR MBS 2, FTA</t>
  </si>
  <si>
    <t>BANCO POPULAR ESPAÑOL</t>
  </si>
  <si>
    <t>IM BCC CAJAMAR 1, FONDO DE TITULIZACION</t>
  </si>
  <si>
    <t>CAJAMAR CAJA RURAL</t>
  </si>
  <si>
    <t>CAJAMAR</t>
  </si>
  <si>
    <t>IM BCG RMBS 2, FTA</t>
  </si>
  <si>
    <t>IM CAJA LABORAL 1, FTA</t>
  </si>
  <si>
    <t>CAJA LABORAL POPULAR</t>
  </si>
  <si>
    <t>IM CAJA LABORAL 2, FTA</t>
  </si>
  <si>
    <t>IM CAJAMAR 1, FTA</t>
  </si>
  <si>
    <t>IM CAJAMAR 3, FTA</t>
  </si>
  <si>
    <t>IM CAJAMAR 4, FTA</t>
  </si>
  <si>
    <t>IM CAJAMAR 5, FTA</t>
  </si>
  <si>
    <t>IM CAJAMAR 6, FTA</t>
  </si>
  <si>
    <t>IM CAJAMAR EMPRESAS 5, FTA</t>
  </si>
  <si>
    <t>IM CAJASTUR MBS 1, FTA</t>
  </si>
  <si>
    <t>CAJA DE AHORROS DE ASTURIAS</t>
  </si>
  <si>
    <t>IM CEDULAS 10, FTA</t>
  </si>
  <si>
    <t>IM CEDULAS 5, FTA</t>
  </si>
  <si>
    <t>IM CEDULAS 7, FTA</t>
  </si>
  <si>
    <t>IM EVO RMBS 1, FONDO DE TITULIZACION</t>
  </si>
  <si>
    <t>EVO</t>
  </si>
  <si>
    <t>IM GRUPO BANCO POPULAR CONSUMO I, FONDO DE TITULIZACION</t>
  </si>
  <si>
    <t>IM GRUPO BANCO POPULAR EMPRESAS VII, FONDO DE TITULIZACION</t>
  </si>
  <si>
    <t>IM GRUPO BANCO POPULAR MBS 3, FONDO DE TITULIZACIÓN</t>
  </si>
  <si>
    <t>IM PASTOR 4, FTA</t>
  </si>
  <si>
    <t>BANCO PASTOR</t>
  </si>
  <si>
    <t>IM PRESTAMOS FONDOS CEDULAS, FTA</t>
  </si>
  <si>
    <t>IM SABADELL PYME 10, FONDO DE TITULIZACION</t>
  </si>
  <si>
    <t>BANCO SABADELL</t>
  </si>
  <si>
    <t>FTA PROGRAMA INDEPENDIENTE DE TITULIZ. DE CED. HIPOTECARIA</t>
  </si>
  <si>
    <t>SANTANDER DE TITULIZACION, SGFT, S.A.</t>
  </si>
  <si>
    <t>FTA FTPYME SANTANDER 2</t>
  </si>
  <si>
    <t>FTA PYMES SANTANDER 9</t>
  </si>
  <si>
    <t>FTA RMBS PRADO 1</t>
  </si>
  <si>
    <t>FTA RMBS SANTANDER 2</t>
  </si>
  <si>
    <t>FTA RMBS SANTANDER 3</t>
  </si>
  <si>
    <t>FTA SANTANDER CONSUMER SPAIN AUTO 2014-1</t>
  </si>
  <si>
    <t>FTA SANTANDER EMPRESAS 2</t>
  </si>
  <si>
    <t>FTA SANTANDER FINANCIACION 1</t>
  </si>
  <si>
    <t>FTA SANTANDER HIPOTECARIO 2</t>
  </si>
  <si>
    <t>FTA SANTANDER HIPOTECARIO 3</t>
  </si>
  <si>
    <t>FTA SANTANDER HIPOTECARIO 7</t>
  </si>
  <si>
    <t>FTA SANTANDER HIPOTECARIO 8</t>
  </si>
  <si>
    <t>FTA SANTANDER HIPOTECARIO 9</t>
  </si>
  <si>
    <t>FTA UCI 11</t>
  </si>
  <si>
    <t>FTA UCI 14</t>
  </si>
  <si>
    <t>FTA UCI 16</t>
  </si>
  <si>
    <t>FTA UCI 18</t>
  </si>
  <si>
    <t>FTA UCI 9</t>
  </si>
  <si>
    <t>FTA, HIPOTEBANSA 11</t>
  </si>
  <si>
    <t>FTA, RMBS SANTANDER 1</t>
  </si>
  <si>
    <t>FTA, SANTANDER CONSUMER SPAIN AUTO 2013-1</t>
  </si>
  <si>
    <t>FTA, SANTANDER EMPRESAS 1</t>
  </si>
  <si>
    <t>FTA, SANTANDER EMPRESAS 3</t>
  </si>
  <si>
    <t>FTA, UCI 15</t>
  </si>
  <si>
    <t>FTA, UCI 17</t>
  </si>
  <si>
    <t>FONDO DE TITULIZACION PYMES SANTANDER 12</t>
  </si>
  <si>
    <t>FONDO DE TITULIZACION SANTANDER CONSUMER SPAIN AUTO 2016-1</t>
  </si>
  <si>
    <t>FONDO DE TITULIZACION SANTANDER CONSUMER SPAIN AUTO 2016-2</t>
  </si>
  <si>
    <t>FONDO DE TITULIZACION SANTANDER CONSUMO 2</t>
  </si>
  <si>
    <t>FONDO DE TITULIZACION, RMBS SANTANDER 4</t>
  </si>
  <si>
    <t>FONDO DE TITULIZACIÓN, RMBS SANTANDER 5</t>
  </si>
  <si>
    <t>FT RMBS PRADO II</t>
  </si>
  <si>
    <t>PYMES BANESTO 2, FTA</t>
  </si>
  <si>
    <t>RMBS PRADO III, FONDO DE TITULIZACION</t>
  </si>
  <si>
    <t>SANTANDER HIPOTECARIO I, FTA</t>
  </si>
  <si>
    <t>ASSET-BACKED EUROPEAN SECURITISATION TRANSACTION THIRTEEN, FONDO DE TITULIZACION</t>
  </si>
  <si>
    <t>TITULIZACION DE ACTIVOS, S.A., S.G.F.T.</t>
  </si>
  <si>
    <t>FCA CAPITAL ESPAÑA E.F.C.,S.A.U.</t>
  </si>
  <si>
    <t>AUTO ABS 2012-3, FTA</t>
  </si>
  <si>
    <t>PSA FINANCIAL SERVICES SPAIN, E.F.C., S.A.</t>
  </si>
  <si>
    <t>AUTO ABS SPANISH LOANS 2016, FONDO DE TITULIZACION</t>
  </si>
  <si>
    <t>CAIXA PENEDES 1 TDA, FTA</t>
  </si>
  <si>
    <t>BMN</t>
  </si>
  <si>
    <t>CAIXA PENEDES 2 TDA, FTA</t>
  </si>
  <si>
    <t>CAIXA PENEDES FT GENCAT 1 TDA, FTA</t>
  </si>
  <si>
    <t>CAIXA PENEDES PYMES 1 TDA, FTA</t>
  </si>
  <si>
    <t>CAJA INGENIEROS TDA 1, FTA</t>
  </si>
  <si>
    <t>CAJA DE INGENIEROS</t>
  </si>
  <si>
    <t>CEDULAS TDA 5, FTA</t>
  </si>
  <si>
    <t>CEDULAS TDA 6, FTA</t>
  </si>
  <si>
    <t>DRIVER ESPAÑA THREE, FONDO DE TITULIZACIÓN</t>
  </si>
  <si>
    <t>VOLKSWAGEN FINANCE</t>
  </si>
  <si>
    <t>DRIVER ESPAÑA TWO, FONDO DE TITULIZACIÓN</t>
  </si>
  <si>
    <t>FONDO DE TITULIZACION DEL DEFICIT DEL SISTEMA ELECTRICO, FTA</t>
  </si>
  <si>
    <t>FTPYME TDA CAM 4, FTA</t>
  </si>
  <si>
    <t>BANKIA</t>
  </si>
  <si>
    <t>MADRID RESIDENCIAL I, FTA</t>
  </si>
  <si>
    <t>MADRID RESIDENCIAL II, FTA</t>
  </si>
  <si>
    <t>MADRID RMBS I, FTA</t>
  </si>
  <si>
    <t>MADRID RMBS II, FTA</t>
  </si>
  <si>
    <t>MADRID RMBS III  FTA</t>
  </si>
  <si>
    <t>MADRID RMBS IV, FTA</t>
  </si>
  <si>
    <t>PROGRAMA CEDULAS TDA, FTA</t>
  </si>
  <si>
    <t>SOL-LION, FTA</t>
  </si>
  <si>
    <t>ING DIRECT</t>
  </si>
  <si>
    <t>SRF 2016-1, FONDO DE TITULIZACION</t>
  </si>
  <si>
    <t>SRF 2017-1, FONDO DE TITULIZACION</t>
  </si>
  <si>
    <t>TDA 14 - MIXTO, FTA</t>
  </si>
  <si>
    <t>TDA 15 - MIXTO, FTA</t>
  </si>
  <si>
    <t>TDA 16 - MIXTO, FTA</t>
  </si>
  <si>
    <t>TDA 17 - MIXTO, FTA</t>
  </si>
  <si>
    <t>TDA 18 - MIXTO, FTA</t>
  </si>
  <si>
    <t>BBVA, CAJAMAR</t>
  </si>
  <si>
    <t>TDA 19 - MIXTO, FTA</t>
  </si>
  <si>
    <t>TDA 20 - MIXTO, FTA</t>
  </si>
  <si>
    <t>TDA 22 - MIXTO, FTA</t>
  </si>
  <si>
    <t>TDA 23, FTA</t>
  </si>
  <si>
    <t>TDA 24, FTA</t>
  </si>
  <si>
    <t>TDA 25, FTA</t>
  </si>
  <si>
    <t>TDA 26 - MIXTO, FTA</t>
  </si>
  <si>
    <t>TDA 27, FTA</t>
  </si>
  <si>
    <t>TDA 28, FTA</t>
  </si>
  <si>
    <t>TDA 29, FTA</t>
  </si>
  <si>
    <t>TDA 30, FTA</t>
  </si>
  <si>
    <t>BANCA MARCH</t>
  </si>
  <si>
    <t>TDA CAJAMAR 2, FTA</t>
  </si>
  <si>
    <t>TDA CAM 2, FTA</t>
  </si>
  <si>
    <t>TDA CAM 3, FTA</t>
  </si>
  <si>
    <t>TDA CAM 4, FTA</t>
  </si>
  <si>
    <t>TDA CAM 5, FTA</t>
  </si>
  <si>
    <t>TDA CAM 6, FTA</t>
  </si>
  <si>
    <t>TDA CAM 7, FTA</t>
  </si>
  <si>
    <t>TDA CAM 8, FTA</t>
  </si>
  <si>
    <t>TDA CAM 9, FTA</t>
  </si>
  <si>
    <t>TDA IBERCAJA 1, FTA</t>
  </si>
  <si>
    <t>IBERCAJA</t>
  </si>
  <si>
    <t>TDA IBERCAJA 2, FTA</t>
  </si>
  <si>
    <t>TDA IBERCAJA 3, FTA</t>
  </si>
  <si>
    <t>TDA IBERCAJA 4, FTA</t>
  </si>
  <si>
    <t>TDA IBERCAJA 5, FTA</t>
  </si>
  <si>
    <t>TDA IBERCAJA 6, FTA</t>
  </si>
  <si>
    <t>TDA IBERCAJA 7, FTA</t>
  </si>
  <si>
    <t>TDA PASTOR 1, FTA</t>
  </si>
  <si>
    <t>TDA PASTOR CONSUMO 1, FTA</t>
  </si>
  <si>
    <t>TDA SA NOSTRA EMPRESAS 1, FTA</t>
  </si>
  <si>
    <t>TDA SA NOSTRA EMPRESAS 2, FTA</t>
  </si>
  <si>
    <t>TDA TARRAGONA 1, FTA</t>
  </si>
  <si>
    <t>COLUMBUS MASTER CREDIT CARDS, FONDO DE TITULIZACION</t>
  </si>
  <si>
    <t>IM GRUPO BANCO POPULAR LEASING 3, FONDO DE TITULIZACION</t>
  </si>
  <si>
    <t>FONDO DE TITULIZACION RMBS PRADO IV</t>
  </si>
  <si>
    <t>DRIVER ESPAÑA FOUR, FONDO DE TITULIZACION</t>
  </si>
  <si>
    <t>FTA SANTANDER 2</t>
  </si>
  <si>
    <t>BANKINTER 11, FTH</t>
  </si>
  <si>
    <t>BANKINTER 4, FTH</t>
  </si>
  <si>
    <t>BANKINTER 5, FTH</t>
  </si>
  <si>
    <t>BANKINTER 7, FTH</t>
  </si>
  <si>
    <t>GAT ICO-FTVPO 1, FTH</t>
  </si>
  <si>
    <t>VALENCIA HIPOTECARIO 2, FTH</t>
  </si>
  <si>
    <t>AYT GENOVA HIPOTECARIO II, FTH</t>
  </si>
  <si>
    <t>AYT GENOVA HIPOTECARIO III, FTH</t>
  </si>
  <si>
    <t>AYT GENOVA HIPOTECARIO IV, FTH</t>
  </si>
  <si>
    <t>AYT GENOVA HIPOTECARIO IX, FTH</t>
  </si>
  <si>
    <t>AYT GENOVA HIPOTECARIO VI, FTH</t>
  </si>
  <si>
    <t>AYT GENOVA HIPOTECARIO VII, FTH</t>
  </si>
  <si>
    <t>AYT GENOVA HIPOTECARIO VIII, FTH</t>
  </si>
  <si>
    <t>AYT GENOVA HIPOTECARIO X, FTH</t>
  </si>
  <si>
    <t>AYT GENOVA HIPOTECARIO XI, FTH</t>
  </si>
  <si>
    <t>AYT GENOVA HIPOTECARIO XII, FTH</t>
  </si>
  <si>
    <t>AYT HIPOTECARIO III, FTH</t>
  </si>
  <si>
    <t>AYT.11, FTH</t>
  </si>
  <si>
    <t>GC SABADELL 1, FTH</t>
  </si>
  <si>
    <t>IM PASTOR 2, FTH</t>
  </si>
  <si>
    <t>IM PASTOR 3, FTH</t>
  </si>
  <si>
    <t>FTH UCI 10</t>
  </si>
  <si>
    <t>FTH UCI 12</t>
  </si>
  <si>
    <t>TDA IBERCAJA ICO-FTVPO, FTH</t>
  </si>
  <si>
    <t>Total FONDOS PUBLICOS</t>
  </si>
  <si>
    <t>AYT ADMINISTRACIONES I, FTA</t>
  </si>
  <si>
    <t>FTA2015, FTA</t>
  </si>
  <si>
    <t>ALPHA 3 - IM, FTA</t>
  </si>
  <si>
    <t>BANK OF SCOTLAND</t>
  </si>
  <si>
    <t>IM GEDESCO TRADE FINANCE, FTA</t>
  </si>
  <si>
    <t>IM LICO DIVISION, FTA</t>
  </si>
  <si>
    <t>IM MARLAN 1, FONDO DE TITULIZACION</t>
  </si>
  <si>
    <t>CAP-TDA 2, FTA</t>
  </si>
  <si>
    <t>GRUPO ACS</t>
  </si>
  <si>
    <t>TDA 2015-1, FONDO DE TITULIZACION</t>
  </si>
  <si>
    <t>IM MARLAN 2, FONDO DE TITULIZACIÓN</t>
  </si>
  <si>
    <t>IM WANNA I, FONDO DE TITULIZACIÓN</t>
  </si>
  <si>
    <t>FONDO DE TITULIZACION PYMES MAGDALENA</t>
  </si>
  <si>
    <t>BOTHAR, FONDO DE TITULIZACIÓN</t>
  </si>
  <si>
    <t>TDA 2017-3, FONDO DE TITULIZACION</t>
  </si>
  <si>
    <t>DEUTSCHE BANK AG LONDON BRANCH</t>
  </si>
  <si>
    <t>URB TDA 1, FONDO DE TITULIZACION</t>
  </si>
  <si>
    <t>Subtotal FTA/PRIVADOS/BONOS constituidos en el periodo</t>
  </si>
  <si>
    <t>Total FTA/PRIVADOS/BONOS</t>
  </si>
  <si>
    <t>IM FORTIA 1, FONDO DE TITULIZACION</t>
  </si>
  <si>
    <t>FORTIA</t>
  </si>
  <si>
    <t>IM SUMMA 1, FONDO DE TITULIZACION</t>
  </si>
  <si>
    <t>TDA 2017-2, FONDO DE TITULIZACION</t>
  </si>
  <si>
    <t>Subtotal FTH/PRIVADOS constituidos en periodos anteriores</t>
  </si>
  <si>
    <t>Subtotal FTH/PRIVADOS constituidos en el periodo</t>
  </si>
  <si>
    <t>Total FTH - PRIVADOS</t>
  </si>
  <si>
    <t>PAGARES</t>
  </si>
  <si>
    <t>CATALUÑA</t>
  </si>
  <si>
    <t>MURCIA</t>
  </si>
  <si>
    <t>ANDALUCÍA</t>
  </si>
  <si>
    <t>PAÍS VASCO</t>
  </si>
  <si>
    <t>MADRID</t>
  </si>
  <si>
    <t>NAVARRA</t>
  </si>
  <si>
    <t>C.VALENCIANA</t>
  </si>
  <si>
    <t>GALICIA</t>
  </si>
  <si>
    <t>ASTURIAS</t>
  </si>
  <si>
    <t>C.LA MANCHA</t>
  </si>
  <si>
    <t>ARAGÓN</t>
  </si>
  <si>
    <t>C.LEÓN</t>
  </si>
  <si>
    <t>BALEARES</t>
  </si>
  <si>
    <t>47.COMERCIO AL POR MENOR, EXCEPTO DE VEHÍCULOS DE MOTOR Y MOTOCICLETAS</t>
  </si>
  <si>
    <t>68.ACTIVIDADES INMOBILIARIAS</t>
  </si>
  <si>
    <t>41.CONSTRUCCIÓN DE EDIFICIOS</t>
  </si>
  <si>
    <t>70.ACTIVIDADES DE LAS SEDES CENTRALES; ACTIVIDADES DE CONSULTORÍA DE GESTIÓN EMPRESARIAL</t>
  </si>
  <si>
    <t>01.AGRICULTURA, GANADERÍA, CAZA Y SERVICIOS RELACIONADOS CON LAS MISMAS</t>
  </si>
  <si>
    <t>74.OTRAS ACTIVIDADES PROFESIONALES, CIENTÍFICAS Y TÉCNICAS</t>
  </si>
  <si>
    <t>29.FABRICACIÓN DE VEHÍCULOS DE MOTOR, REMOLQUES Y SEMIRREMOLQUES</t>
  </si>
  <si>
    <t>55.SERVICIOS DE ALOJAMIENTO</t>
  </si>
  <si>
    <t>99.ACTIVIDADES DE ORGANIZACIONES Y ORGANISMOS EXTRATERRITORIALES</t>
  </si>
  <si>
    <t>MULTICEDENTE</t>
  </si>
  <si>
    <t>SPAIN RESIDENTIAL FINANCE</t>
  </si>
  <si>
    <t>SERVICIOS FINANCIEROS CARREFOUR</t>
  </si>
  <si>
    <t>NEXTGEN FINANCIAL SERVICES</t>
  </si>
  <si>
    <t>SUMMA ENERGY SERVICIOS FINANCIEROS</t>
  </si>
  <si>
    <t>CAIXABANK</t>
  </si>
  <si>
    <t>BANKINTER</t>
  </si>
  <si>
    <t>BANCO BILBAO VIZCAYA ARGENTARIA</t>
  </si>
  <si>
    <t>CAJA RURAL DE ARAGON, SOCIEDAD COOPERATIVA DE CREDITO</t>
  </si>
  <si>
    <t>BANCO MARE NOSTRUM</t>
  </si>
  <si>
    <t>AHORRO CORPORACIÓN FINANCIERA</t>
  </si>
  <si>
    <t>CECABANK</t>
  </si>
  <si>
    <t>KUTXABANK</t>
  </si>
  <si>
    <t>BANCO CAIXA GERAL</t>
  </si>
  <si>
    <t>BANCO SANTANDER</t>
  </si>
  <si>
    <t>GEDESCO SERVICES SPAIN/ PAGARALIA</t>
  </si>
  <si>
    <t>LICO LEASING DIVISIÓN</t>
  </si>
  <si>
    <t>19. COQUERÍAS Y REFINO DE PETRÓLEO</t>
  </si>
  <si>
    <t>11. FABRICACIÓN DE BEBIDAS</t>
  </si>
  <si>
    <t>52. ALMACENAMIENTO Y ACTIVIDADES ANEXAS AL TRANSPORTE</t>
  </si>
  <si>
    <t>46.COMERCIO AL POR MAYOR E INTERMEDIARIOS DEL COMERCIO, EXCEPTO DE VEHÍCULOS DE MOTOR Y MOTOCICLETAS</t>
  </si>
  <si>
    <t>jun-16</t>
  </si>
  <si>
    <t>dic-15</t>
  </si>
  <si>
    <t>jun-15</t>
  </si>
  <si>
    <t>dic-14</t>
  </si>
  <si>
    <t>(1) Total activo. Miles de euros</t>
  </si>
  <si>
    <t>Fondos de titulización privados*</t>
  </si>
  <si>
    <t>* Hasta la entrada en vigor de la Circular 2/2016, de 20 de abril, de la CNMV sólo existe información de fondos privados con periodicidad anual.</t>
  </si>
  <si>
    <t>IMPORTE PENDIENTE (1)</t>
  </si>
  <si>
    <t>DUDOSOS (4)</t>
  </si>
  <si>
    <t>FALLIDOS (5)</t>
  </si>
  <si>
    <t xml:space="preserve"> POR DEUDOR (10)</t>
  </si>
  <si>
    <t>(1) Miles de euros.</t>
  </si>
  <si>
    <t>(2) Tasa de amortización anticipada.</t>
  </si>
  <si>
    <t>(3) Porcentaje que representa la deuda total sobre el valor de tasación de la garantía.</t>
  </si>
  <si>
    <t>(4) Tasa de dudosos: cociente entre el principal de los activos clasificados como dudosos y el principal pendiente del total activos.</t>
  </si>
  <si>
    <t>(5) Tasa de fallidos: cociente entre el principal de los activos clasificados como fallidos  y el  principal pendiente del total de los activos dados de alta en balance más el principal de los activos clasificados como fallidos.</t>
  </si>
  <si>
    <t>(6) Tasa de recuperación de fallidos: cociente entre el importe total de recuperaciones de principal de activos clasificados como fallidos que se hayan producido en los últimos 12 meses desde el cierre del mismo periodo del año anterior y el importe de los fallidos al cierre del mismo periodo del año anterior.</t>
  </si>
  <si>
    <t>(7) Vida residual media ponderada valorada en años.</t>
  </si>
  <si>
    <t>(8) Antigüedad media ponderada valorada en años.</t>
  </si>
  <si>
    <t>(9) Tipo de interés medio ponderado.</t>
  </si>
  <si>
    <t>(10) Diez primeros deudores/emisores con mayor concentración.</t>
  </si>
  <si>
    <t>TOTAL ACTIVO (1)</t>
  </si>
  <si>
    <t>VIDA RESIDUAL (2)</t>
  </si>
  <si>
    <t>ANTIGÜEDAD (3)</t>
  </si>
  <si>
    <t>INTERES (4)</t>
  </si>
  <si>
    <t>(2) Vida residual media ponderada valorada en años</t>
  </si>
  <si>
    <r>
      <t>(3)</t>
    </r>
    <r>
      <rPr>
        <sz val="8"/>
        <rFont val="Myriad Pro"/>
        <family val="2"/>
      </rPr>
      <t xml:space="preserve"> Antigüedad media ponderada valorada en años</t>
    </r>
  </si>
  <si>
    <t>(4) Tipo de interés medio ponderado</t>
  </si>
  <si>
    <t>Información derechos de crédito. 
Fondos de titulización públicos - bonos: cédulas hipotecarias, territoriales y de internacionalización</t>
  </si>
  <si>
    <t>RTDO ACTIVOS NC  EN VENTA (4)</t>
  </si>
  <si>
    <t>% ACTIVOS NO CORRIENTES EN VENTA (6)</t>
  </si>
  <si>
    <t>%PÉRDIDAS REPERCUTIDAS (7)</t>
  </si>
  <si>
    <t>% AVAL (8)</t>
  </si>
  <si>
    <t>% FR (9)</t>
  </si>
  <si>
    <t>%  LÍNEA DE LIQUIDEZ (10)</t>
  </si>
  <si>
    <t>RATIO INTERESES (11)</t>
  </si>
  <si>
    <t>% GASTOS EXPLOTACION (12)</t>
  </si>
  <si>
    <t>% COMISIONES (13)</t>
  </si>
  <si>
    <t>% DEUDA / VT (3)</t>
  </si>
  <si>
    <t>ANTIGÜEDAD (8)</t>
  </si>
  <si>
    <t>INTERESES (9)</t>
  </si>
  <si>
    <t>% DEUDA/VT (2)</t>
  </si>
  <si>
    <t>n.d.</t>
  </si>
  <si>
    <t>1.6 Pagos por operaciones de derivados de cobertura</t>
  </si>
  <si>
    <t>3.3 Pagos por operaciones de derivados de negociación</t>
  </si>
  <si>
    <t>Fondos de titulización - información general. Listado de fondos al cierre del trimestre</t>
  </si>
  <si>
    <t>sept-17</t>
  </si>
  <si>
    <t>CAIXABANK CONSUMO 3, FONDO DE TITULIZACION</t>
  </si>
  <si>
    <t>WIZINK MASTER CREDIT CARDS, FONDO DE TITULIZACION</t>
  </si>
  <si>
    <t>WIZINK BANK</t>
  </si>
  <si>
    <t>RED RUBY</t>
  </si>
  <si>
    <t>GRUPO URBASER</t>
  </si>
  <si>
    <t>Total FTA - PRIVADOS</t>
  </si>
  <si>
    <t>(2) Tipo de interés medio ponderado de los activos titulizados a la fecha de cierre actual (31 de diciembre para el comparativo).</t>
  </si>
  <si>
    <t>(3) Tipo de interés interanual medio ponderado de las obligaciones y otros valores emitidos a la fecha de cierre actual (31 de diciembre para el comparativo).</t>
  </si>
  <si>
    <t>dic-17</t>
  </si>
  <si>
    <t>CAIXABANK PYMES 9, FONDO DE TITULIZACION</t>
  </si>
  <si>
    <t>CAIXABANK RMBS 3, FONDO DE TITULIZACION</t>
  </si>
  <si>
    <t>BBVA RMBS 18, FONDO DE TITULIZACIÓN</t>
  </si>
  <si>
    <t>HT ABANCA RMBS II, FONDO DE TITULIZACION</t>
  </si>
  <si>
    <t>IM EVO FINANCE 1, FONDO DE TITULIZACIÓN</t>
  </si>
  <si>
    <t>IM SABADELL PYME 11, FONDO DE TITULIZACION</t>
  </si>
  <si>
    <t>FONDO DE TITULIZACION, RMBS PRADO V</t>
  </si>
  <si>
    <t>SRF 2017-2, FONDO DE TITULIZACION</t>
  </si>
  <si>
    <t>TDA SABADELL RMBS 4, FONDO DE TITULIZACION</t>
  </si>
  <si>
    <t>Subtotal BONOS 31/12/2017</t>
  </si>
  <si>
    <t>Subtotal PAGARÉS 31/12/2017</t>
  </si>
  <si>
    <t>Subtotal PRIVADOS 31/12/2017</t>
  </si>
  <si>
    <t>Total 31/12/2017</t>
  </si>
  <si>
    <t>TASA DE CONCENTRACIÓN 
POR DEUDOR (9)</t>
  </si>
  <si>
    <t>dic-17 **</t>
  </si>
  <si>
    <t>Información sobre los encabezados:</t>
  </si>
  <si>
    <t>** Se han excluido los datos del fondo de titulización IM Auriga Pymes Eur 1 por considerarse atípicos.</t>
  </si>
  <si>
    <t>F. PRIVADOS</t>
  </si>
  <si>
    <t>FONDOS PRIVADOS</t>
  </si>
  <si>
    <t>1er Trimestre 2018</t>
  </si>
  <si>
    <t>1er Trimestre 2017</t>
  </si>
  <si>
    <t>mar-18</t>
  </si>
  <si>
    <t>FONDO DE TITULIZACION PYMES SANTANDER 13</t>
  </si>
  <si>
    <t>DRIVER ESPAÑA FIVE, FONDO DE TITULIZACION</t>
  </si>
  <si>
    <t>IM AURIGA PYMES EUR 1, FTA</t>
  </si>
  <si>
    <t>FINALTER</t>
  </si>
  <si>
    <t>Subtotal FTA/PRIVADOS/BONOS constituidos en periodos anteriores</t>
  </si>
  <si>
    <t>Subtotal BONOS 31/03/2018</t>
  </si>
  <si>
    <t>Subtotal PAGARÉS 31/03/2018</t>
  </si>
  <si>
    <t>PRIVADOS</t>
  </si>
  <si>
    <t>Subtotal PRIVADOS 31/03/2018</t>
  </si>
  <si>
    <t>Total 31/03/2018</t>
  </si>
  <si>
    <t>64.- SERVICIOS FINANCIEROS, EXCEPTO SEGUROS Y FONDOS DE PENSIONES</t>
  </si>
  <si>
    <t>49. TRANSPORTE TERRESTRE Y POR TUBERÍA</t>
  </si>
  <si>
    <t>Subtotal BONOS 1T 2018</t>
  </si>
  <si>
    <t>Subtotal BONOS 1T 2017</t>
  </si>
  <si>
    <t>Subtotal PAGARÉS 1T 2018</t>
  </si>
  <si>
    <t>Subtotal PAGARÉS 1T 2017</t>
  </si>
  <si>
    <t>Subtotal PRIVADOS 1T 2018</t>
  </si>
  <si>
    <t>Subtotal PRIVADOS 1T 2017</t>
  </si>
  <si>
    <t>Total 1T 2018</t>
  </si>
  <si>
    <t>Total 1T 2017</t>
  </si>
  <si>
    <t>(1) Dato a la fecha de cierre actual (31 de diciembre para el comparativo).</t>
  </si>
  <si>
    <t>(1) Incluye, además de las amortizaciones de activos titulizados, los cobros por amortizaciones de activos previamente clasificados como fallidos y cobros netos procedentes de activos recibidos por ejecución de garantías.</t>
  </si>
  <si>
    <t>(2) Pagos por comisiones y otros servicios financieros.</t>
  </si>
  <si>
    <t>(3) Porcentaje que representan dichos pagos sobre el total activo a la fecha de cierre actual (31 de diciembre para el comparativo).</t>
  </si>
  <si>
    <t>INGRESOS Y GASTOS - PRINCIPALES RATIOS TRIMESTRALES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</si>
</sst>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C0A]mmm\-yy;@"/>
    <numFmt numFmtId="165" formatCode="#,##0;\(#,##0\)"/>
  </numFmts>
  <fonts count="35" x14ac:knownFonts="1">
    <font>
      <sz val="10"/>
      <name val="Arial"/>
    </font>
    <font>
      <sz val="10"/>
      <name val="Arial"/>
      <family val="2"/>
    </font>
    <font>
      <b/>
      <sz val="10"/>
      <name val="Celeste-Regular"/>
    </font>
    <font>
      <sz val="10"/>
      <name val="Celeste-Regular"/>
    </font>
    <font>
      <b/>
      <sz val="11"/>
      <name val="Celeste-Regular"/>
    </font>
    <font>
      <sz val="11"/>
      <name val="Celeste-Regular"/>
    </font>
    <font>
      <sz val="11"/>
      <color indexed="10"/>
      <name val="Celeste-Regular"/>
    </font>
    <font>
      <sz val="8"/>
      <name val="Arial"/>
      <family val="2"/>
    </font>
    <font>
      <sz val="8"/>
      <name val="Myriad Pro"/>
      <family val="2"/>
    </font>
    <font>
      <sz val="10"/>
      <color indexed="62"/>
      <name val="Myriad Pro"/>
      <family val="2"/>
    </font>
    <font>
      <sz val="8"/>
      <name val="Myriad Pro"/>
      <family val="2"/>
    </font>
    <font>
      <b/>
      <sz val="8"/>
      <name val="Myriad Pro"/>
      <family val="2"/>
    </font>
    <font>
      <b/>
      <sz val="10"/>
      <name val="Myriad Pro"/>
      <family val="2"/>
    </font>
    <font>
      <sz val="10"/>
      <name val="Myriad Pro"/>
      <family val="2"/>
    </font>
    <font>
      <sz val="8"/>
      <color indexed="59"/>
      <name val="Myriad Pro"/>
      <family val="2"/>
    </font>
    <font>
      <b/>
      <u/>
      <sz val="8"/>
      <name val="Myriad Pro"/>
      <family val="2"/>
    </font>
    <font>
      <sz val="8"/>
      <color indexed="16"/>
      <name val="Myriad Pro"/>
      <family val="2"/>
    </font>
    <font>
      <sz val="11"/>
      <color indexed="16"/>
      <name val="Celeste-Regular"/>
    </font>
    <font>
      <sz val="10"/>
      <color indexed="16"/>
      <name val="Celeste-Regular"/>
    </font>
    <font>
      <sz val="10"/>
      <name val="Arial"/>
      <family val="2"/>
    </font>
    <font>
      <sz val="8"/>
      <color indexed="62"/>
      <name val="Myriad Pro"/>
      <family val="2"/>
    </font>
    <font>
      <b/>
      <sz val="10"/>
      <color indexed="62"/>
      <name val="Myriad Pro"/>
      <family val="2"/>
    </font>
    <font>
      <b/>
      <sz val="10"/>
      <color indexed="16"/>
      <name val="Celeste-Regular"/>
    </font>
    <font>
      <sz val="8"/>
      <name val="Celeste-Regular"/>
    </font>
    <font>
      <b/>
      <sz val="8"/>
      <name val="Celeste-Regular"/>
    </font>
    <font>
      <b/>
      <sz val="8"/>
      <color indexed="62"/>
      <name val="Myriad Pro"/>
      <family val="2"/>
    </font>
    <font>
      <b/>
      <sz val="10"/>
      <color rgb="FFAD2144"/>
      <name val="Myriad Pro"/>
      <family val="2"/>
    </font>
    <font>
      <b/>
      <sz val="8"/>
      <color rgb="FFFF0000"/>
      <name val="Myriad Pro"/>
      <family val="2"/>
    </font>
    <font>
      <b/>
      <sz val="8"/>
      <color rgb="FFFF0000"/>
      <name val="Celeste-Regular"/>
    </font>
    <font>
      <b/>
      <sz val="8"/>
      <color theme="1"/>
      <name val="Myriad Pro"/>
      <family val="2"/>
    </font>
    <font>
      <sz val="8"/>
      <color theme="1"/>
      <name val="Myriad Pro"/>
      <family val="2"/>
    </font>
    <font>
      <sz val="10"/>
      <name val="Arial"/>
      <family val="2"/>
    </font>
    <font>
      <sz val="9"/>
      <name val="Calibri"/>
      <family val="2"/>
      <scheme val="minor"/>
    </font>
    <font>
      <b/>
      <sz val="9"/>
      <name val="Calibri"/>
      <family val="2"/>
      <scheme val="minor"/>
    </font>
    <font>
      <sz val="1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56"/>
      </bottom>
      <diagonal/>
    </border>
    <border>
      <left/>
      <right/>
      <top style="thin">
        <color indexed="0"/>
      </top>
      <bottom style="thin">
        <color indexed="0"/>
      </bottom>
      <diagonal/>
    </border>
    <border>
      <left/>
      <right/>
      <top style="thin">
        <color indexed="0"/>
      </top>
      <bottom style="thin">
        <color indexed="64"/>
      </bottom>
      <diagonal/>
    </border>
    <border>
      <left/>
      <right/>
      <top style="thin">
        <color indexed="56"/>
      </top>
      <bottom/>
      <diagonal/>
    </border>
    <border>
      <left/>
      <right/>
      <top style="thin">
        <color theme="0" tint="-0.24994659260841701"/>
      </top>
      <bottom style="thin">
        <color theme="0" tint="-0.24994659260841701"/>
      </bottom>
      <diagonal/>
    </border>
    <border>
      <left/>
      <right/>
      <top style="thin">
        <color theme="0" tint="-0.34998626667073579"/>
      </top>
      <bottom/>
      <diagonal/>
    </border>
    <border>
      <left/>
      <right/>
      <top style="thin">
        <color indexed="64"/>
      </top>
      <bottom style="thin">
        <color theme="0" tint="-0.24994659260841701"/>
      </bottom>
      <diagonal/>
    </border>
    <border>
      <left/>
      <right/>
      <top/>
      <bottom style="thin">
        <color theme="0" tint="-0.24994659260841701"/>
      </bottom>
      <diagonal/>
    </border>
    <border>
      <left/>
      <right/>
      <top style="thin">
        <color theme="0" tint="-0.24994659260841701"/>
      </top>
      <bottom style="thin">
        <color indexed="64"/>
      </bottom>
      <diagonal/>
    </border>
  </borders>
  <cellStyleXfs count="10">
    <xf numFmtId="0" fontId="0" fillId="0" borderId="0"/>
    <xf numFmtId="43" fontId="1" fillId="0" borderId="0" applyFont="0" applyFill="0" applyBorder="0" applyAlignment="0" applyProtection="0"/>
    <xf numFmtId="0" fontId="19" fillId="0" borderId="0"/>
    <xf numFmtId="9" fontId="1" fillId="0" borderId="0" applyFont="0" applyFill="0" applyBorder="0" applyAlignment="0" applyProtection="0"/>
    <xf numFmtId="0" fontId="1" fillId="0" borderId="0"/>
    <xf numFmtId="0" fontId="1" fillId="0" borderId="0"/>
    <xf numFmtId="43" fontId="31" fillId="0" borderId="0" applyFont="0" applyFill="0" applyBorder="0" applyAlignment="0" applyProtection="0"/>
    <xf numFmtId="9" fontId="31"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510">
    <xf numFmtId="0" fontId="0" fillId="0" borderId="0" xfId="0"/>
    <xf numFmtId="0" fontId="11" fillId="2" borderId="0" xfId="0" applyFont="1" applyFill="1" applyBorder="1"/>
    <xf numFmtId="0" fontId="11" fillId="2" borderId="2" xfId="0" applyFont="1" applyFill="1" applyBorder="1" applyAlignment="1"/>
    <xf numFmtId="0" fontId="11" fillId="0" borderId="2" xfId="0" applyFont="1" applyFill="1" applyBorder="1" applyAlignment="1">
      <alignment horizontal="center" wrapText="1"/>
    </xf>
    <xf numFmtId="0" fontId="10" fillId="0" borderId="0" xfId="0" applyFont="1" applyFill="1"/>
    <xf numFmtId="0" fontId="10" fillId="0" borderId="0" xfId="0" applyFont="1" applyFill="1" applyAlignment="1">
      <alignment horizontal="right"/>
    </xf>
    <xf numFmtId="0" fontId="5" fillId="0" borderId="2" xfId="0" applyFont="1" applyFill="1" applyBorder="1" applyAlignment="1">
      <alignment horizontal="right"/>
    </xf>
    <xf numFmtId="0" fontId="5" fillId="0" borderId="0" xfId="0" applyFont="1" applyFill="1"/>
    <xf numFmtId="0" fontId="5" fillId="0" borderId="0" xfId="0" applyFont="1" applyFill="1" applyBorder="1" applyAlignment="1">
      <alignment horizontal="right"/>
    </xf>
    <xf numFmtId="0" fontId="11" fillId="0" borderId="2" xfId="0" applyFont="1" applyFill="1" applyBorder="1" applyAlignment="1">
      <alignment wrapText="1"/>
    </xf>
    <xf numFmtId="0" fontId="2" fillId="0" borderId="0" xfId="0" applyFont="1" applyFill="1" applyAlignment="1">
      <alignment wrapText="1"/>
    </xf>
    <xf numFmtId="0" fontId="5" fillId="0" borderId="0" xfId="0" applyFont="1" applyFill="1" applyAlignment="1">
      <alignment horizontal="right"/>
    </xf>
    <xf numFmtId="0" fontId="11" fillId="0" borderId="0" xfId="0" applyFont="1" applyFill="1" applyBorder="1"/>
    <xf numFmtId="0" fontId="11" fillId="0" borderId="0" xfId="0" applyFont="1" applyFill="1" applyBorder="1" applyAlignment="1">
      <alignment horizontal="right"/>
    </xf>
    <xf numFmtId="0" fontId="13" fillId="2" borderId="0" xfId="0" applyFont="1" applyFill="1" applyAlignment="1">
      <alignment vertical="center"/>
    </xf>
    <xf numFmtId="0" fontId="13" fillId="2" borderId="4" xfId="0" applyFont="1" applyFill="1" applyBorder="1" applyAlignment="1">
      <alignment vertical="center"/>
    </xf>
    <xf numFmtId="0" fontId="13" fillId="2" borderId="0" xfId="0" applyFont="1" applyFill="1" applyBorder="1" applyAlignment="1">
      <alignment vertical="center"/>
    </xf>
    <xf numFmtId="0" fontId="13" fillId="2" borderId="2" xfId="0" applyFont="1" applyFill="1" applyBorder="1" applyAlignment="1">
      <alignment vertical="center"/>
    </xf>
    <xf numFmtId="0" fontId="13" fillId="2" borderId="1" xfId="0" applyFont="1" applyFill="1" applyBorder="1" applyAlignment="1">
      <alignment vertical="center"/>
    </xf>
    <xf numFmtId="0" fontId="13" fillId="2" borderId="5" xfId="0" applyFont="1" applyFill="1" applyBorder="1" applyAlignment="1">
      <alignment vertical="center"/>
    </xf>
    <xf numFmtId="0" fontId="13" fillId="2" borderId="0" xfId="0" applyFont="1" applyFill="1" applyBorder="1" applyAlignment="1">
      <alignment horizontal="left" vertical="center"/>
    </xf>
    <xf numFmtId="0" fontId="12" fillId="2" borderId="4" xfId="0" applyFont="1" applyFill="1" applyBorder="1" applyAlignment="1">
      <alignment vertical="center"/>
    </xf>
    <xf numFmtId="0" fontId="9" fillId="0" borderId="1" xfId="0" applyFont="1" applyBorder="1" applyAlignment="1">
      <alignment vertical="center"/>
    </xf>
    <xf numFmtId="0" fontId="12" fillId="0" borderId="0" xfId="0" applyFont="1" applyFill="1" applyBorder="1" applyAlignment="1">
      <alignment horizontal="right" vertical="top"/>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10" fillId="0" borderId="0" xfId="0" applyFont="1" applyFill="1" applyAlignment="1">
      <alignment wrapText="1"/>
    </xf>
    <xf numFmtId="0" fontId="10" fillId="0" borderId="0" xfId="0" applyFont="1" applyFill="1" applyAlignment="1">
      <alignment horizontal="right" wrapText="1"/>
    </xf>
    <xf numFmtId="49" fontId="13" fillId="0" borderId="0" xfId="0" applyNumberFormat="1" applyFont="1" applyFill="1" applyBorder="1" applyAlignment="1">
      <alignment horizontal="right" vertical="center"/>
    </xf>
    <xf numFmtId="0" fontId="13" fillId="0" borderId="0" xfId="0" applyFont="1" applyFill="1" applyBorder="1" applyAlignment="1">
      <alignment vertical="center"/>
    </xf>
    <xf numFmtId="49" fontId="13" fillId="0" borderId="2" xfId="0" applyNumberFormat="1" applyFont="1" applyFill="1" applyBorder="1" applyAlignment="1">
      <alignment horizontal="right" vertical="center"/>
    </xf>
    <xf numFmtId="0" fontId="13" fillId="0" borderId="2" xfId="0" applyFont="1" applyFill="1" applyBorder="1" applyAlignment="1">
      <alignment vertical="center"/>
    </xf>
    <xf numFmtId="0" fontId="9" fillId="0" borderId="1" xfId="0" applyFont="1" applyFill="1" applyBorder="1" applyAlignment="1">
      <alignment vertical="center"/>
    </xf>
    <xf numFmtId="0" fontId="13" fillId="0" borderId="1" xfId="0" applyFont="1" applyFill="1" applyBorder="1" applyAlignment="1">
      <alignment vertical="center"/>
    </xf>
    <xf numFmtId="49" fontId="13" fillId="0" borderId="5" xfId="0" applyNumberFormat="1" applyFont="1" applyFill="1" applyBorder="1" applyAlignment="1">
      <alignment horizontal="right" vertical="center"/>
    </xf>
    <xf numFmtId="0" fontId="13" fillId="0" borderId="5" xfId="0" applyFont="1" applyFill="1" applyBorder="1" applyAlignment="1">
      <alignment vertical="center"/>
    </xf>
    <xf numFmtId="0" fontId="13" fillId="0" borderId="0" xfId="0" applyFont="1" applyFill="1" applyBorder="1" applyAlignment="1">
      <alignment horizontal="left" vertical="center"/>
    </xf>
    <xf numFmtId="0" fontId="2" fillId="0" borderId="0" xfId="0" applyFont="1" applyFill="1" applyAlignment="1">
      <alignment horizontal="right"/>
    </xf>
    <xf numFmtId="0" fontId="11" fillId="2" borderId="2" xfId="0" applyFont="1" applyFill="1" applyBorder="1" applyAlignment="1">
      <alignment horizontal="center" wrapText="1"/>
    </xf>
    <xf numFmtId="164" fontId="10" fillId="0" borderId="0" xfId="0" applyNumberFormat="1" applyFont="1" applyFill="1" applyAlignment="1">
      <alignment horizontal="left"/>
    </xf>
    <xf numFmtId="0" fontId="11" fillId="0" borderId="0" xfId="0" applyFont="1" applyFill="1" applyBorder="1" applyAlignment="1">
      <alignment horizontal="right" wrapText="1"/>
    </xf>
    <xf numFmtId="0" fontId="11" fillId="0" borderId="2" xfId="0" applyFont="1" applyFill="1" applyBorder="1" applyAlignment="1">
      <alignment horizontal="left"/>
    </xf>
    <xf numFmtId="0" fontId="11" fillId="0" borderId="0" xfId="0" applyFont="1" applyFill="1" applyAlignment="1">
      <alignment horizontal="center"/>
    </xf>
    <xf numFmtId="0" fontId="11" fillId="0" borderId="3" xfId="0" applyFont="1" applyFill="1" applyBorder="1" applyAlignment="1">
      <alignment horizontal="center" wrapText="1"/>
    </xf>
    <xf numFmtId="164" fontId="15" fillId="0" borderId="0" xfId="0" applyNumberFormat="1" applyFont="1" applyFill="1" applyAlignment="1">
      <alignment horizontal="left"/>
    </xf>
    <xf numFmtId="164" fontId="10" fillId="0" borderId="0" xfId="0" applyNumberFormat="1" applyFont="1" applyFill="1" applyBorder="1" applyAlignment="1">
      <alignment horizontal="left"/>
    </xf>
    <xf numFmtId="164" fontId="15" fillId="0" borderId="0" xfId="0" applyNumberFormat="1" applyFont="1" applyFill="1" applyBorder="1" applyAlignment="1">
      <alignment horizontal="left"/>
    </xf>
    <xf numFmtId="0" fontId="5" fillId="0" borderId="2" xfId="0" applyFont="1" applyFill="1" applyBorder="1"/>
    <xf numFmtId="0" fontId="5" fillId="0" borderId="2" xfId="0" applyFont="1" applyFill="1" applyBorder="1" applyAlignment="1">
      <alignment horizontal="right" wrapText="1"/>
    </xf>
    <xf numFmtId="0" fontId="5" fillId="0" borderId="0" xfId="0" applyFont="1" applyFill="1" applyBorder="1"/>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right" wrapText="1"/>
    </xf>
    <xf numFmtId="0" fontId="3" fillId="0" borderId="0" xfId="0" applyFont="1" applyFill="1" applyAlignment="1">
      <alignment horizontal="center"/>
    </xf>
    <xf numFmtId="0" fontId="2" fillId="0" borderId="0" xfId="0" applyFont="1" applyFill="1" applyAlignment="1">
      <alignment horizontal="right" wrapText="1"/>
    </xf>
    <xf numFmtId="0" fontId="2" fillId="0" borderId="0" xfId="0" applyFont="1" applyFill="1"/>
    <xf numFmtId="0" fontId="3" fillId="0" borderId="2" xfId="0" applyFont="1" applyFill="1" applyBorder="1" applyAlignment="1">
      <alignment horizontal="left" wrapText="1"/>
    </xf>
    <xf numFmtId="0" fontId="5" fillId="0" borderId="0" xfId="0" applyFont="1" applyFill="1" applyAlignment="1">
      <alignment horizontal="right" wrapText="1"/>
    </xf>
    <xf numFmtId="0" fontId="6" fillId="0" borderId="2" xfId="0" applyFont="1" applyFill="1" applyBorder="1"/>
    <xf numFmtId="0" fontId="5" fillId="0" borderId="2" xfId="0" applyFont="1" applyFill="1" applyBorder="1" applyAlignment="1">
      <alignment horizontal="left"/>
    </xf>
    <xf numFmtId="0" fontId="5" fillId="0" borderId="2" xfId="0" applyFont="1" applyFill="1" applyBorder="1" applyAlignment="1">
      <alignment horizontal="left" wrapText="1"/>
    </xf>
    <xf numFmtId="0" fontId="3" fillId="0" borderId="0" xfId="0" applyFont="1" applyFill="1" applyBorder="1" applyAlignment="1">
      <alignment horizontal="right"/>
    </xf>
    <xf numFmtId="0" fontId="11" fillId="0" borderId="0" xfId="0" applyFont="1" applyFill="1" applyBorder="1" applyAlignment="1">
      <alignment horizontal="left" vertical="center" wrapText="1"/>
    </xf>
    <xf numFmtId="0" fontId="4" fillId="0" borderId="3" xfId="0" applyFont="1" applyFill="1" applyBorder="1" applyAlignment="1">
      <alignment horizontal="left" vertical="center"/>
    </xf>
    <xf numFmtId="0" fontId="11" fillId="0" borderId="0" xfId="0" applyFont="1" applyFill="1" applyBorder="1" applyAlignment="1">
      <alignment horizontal="center" vertical="center" wrapText="1"/>
    </xf>
    <xf numFmtId="165" fontId="8" fillId="0" borderId="3" xfId="0" applyNumberFormat="1" applyFont="1" applyFill="1" applyBorder="1"/>
    <xf numFmtId="165" fontId="8" fillId="0" borderId="0" xfId="0" applyNumberFormat="1" applyFont="1" applyFill="1" applyBorder="1"/>
    <xf numFmtId="0" fontId="8" fillId="0" borderId="0" xfId="0" applyFont="1" applyFill="1" applyBorder="1"/>
    <xf numFmtId="165" fontId="8" fillId="0" borderId="2" xfId="0" applyNumberFormat="1" applyFont="1" applyFill="1" applyBorder="1"/>
    <xf numFmtId="165" fontId="11" fillId="0" borderId="3" xfId="0" applyNumberFormat="1" applyFont="1" applyFill="1" applyBorder="1"/>
    <xf numFmtId="0" fontId="8" fillId="2" borderId="0" xfId="0" applyFont="1" applyFill="1"/>
    <xf numFmtId="165" fontId="11" fillId="0" borderId="0" xfId="0" applyNumberFormat="1" applyFont="1" applyFill="1" applyBorder="1"/>
    <xf numFmtId="0" fontId="20" fillId="0" borderId="0" xfId="0" applyFont="1" applyBorder="1"/>
    <xf numFmtId="0" fontId="8" fillId="0" borderId="0" xfId="0" applyFont="1" applyFill="1"/>
    <xf numFmtId="165" fontId="8" fillId="0" borderId="0" xfId="0" applyNumberFormat="1" applyFont="1" applyFill="1" applyBorder="1" applyAlignment="1">
      <alignment wrapText="1"/>
    </xf>
    <xf numFmtId="165" fontId="8" fillId="0" borderId="2" xfId="0" applyNumberFormat="1" applyFont="1" applyFill="1" applyBorder="1" applyAlignment="1">
      <alignment wrapText="1"/>
    </xf>
    <xf numFmtId="0" fontId="8" fillId="0" borderId="2" xfId="0" applyFont="1" applyFill="1" applyBorder="1" applyAlignment="1">
      <alignment wrapText="1"/>
    </xf>
    <xf numFmtId="0" fontId="11" fillId="0" borderId="1" xfId="0" applyFont="1" applyFill="1" applyBorder="1"/>
    <xf numFmtId="0" fontId="11" fillId="0" borderId="0" xfId="0" applyFont="1" applyFill="1"/>
    <xf numFmtId="164" fontId="8" fillId="0" borderId="0" xfId="0" applyNumberFormat="1" applyFont="1" applyFill="1" applyAlignment="1">
      <alignment horizontal="left"/>
    </xf>
    <xf numFmtId="0" fontId="5" fillId="4" borderId="0" xfId="0" applyFont="1" applyFill="1"/>
    <xf numFmtId="0" fontId="5" fillId="4" borderId="2" xfId="0" applyFont="1" applyFill="1" applyBorder="1"/>
    <xf numFmtId="0" fontId="11" fillId="0" borderId="2" xfId="0" applyFont="1" applyFill="1" applyBorder="1" applyAlignment="1">
      <alignment horizontal="right" vertical="center" wrapText="1"/>
    </xf>
    <xf numFmtId="0" fontId="11" fillId="0" borderId="3" xfId="0" applyFont="1" applyFill="1" applyBorder="1" applyAlignment="1">
      <alignment horizontal="left" wrapText="1"/>
    </xf>
    <xf numFmtId="0" fontId="8" fillId="0" borderId="0" xfId="0" applyFont="1" applyFill="1" applyBorder="1" applyAlignment="1">
      <alignment horizontal="right"/>
    </xf>
    <xf numFmtId="0" fontId="8" fillId="0" borderId="0" xfId="0" applyFont="1" applyFill="1" applyBorder="1" applyAlignment="1">
      <alignment horizontal="left"/>
    </xf>
    <xf numFmtId="0" fontId="5" fillId="4" borderId="0" xfId="0" applyFont="1" applyFill="1" applyAlignment="1">
      <alignment horizontal="right"/>
    </xf>
    <xf numFmtId="0" fontId="3" fillId="4" borderId="0" xfId="0" applyFont="1" applyFill="1"/>
    <xf numFmtId="0" fontId="5" fillId="4" borderId="2" xfId="0" applyFont="1" applyFill="1" applyBorder="1" applyAlignment="1">
      <alignment horizontal="right"/>
    </xf>
    <xf numFmtId="0" fontId="0" fillId="0" borderId="0" xfId="0" applyBorder="1"/>
    <xf numFmtId="0" fontId="10" fillId="0" borderId="0" xfId="0" applyFont="1" applyFill="1" applyBorder="1" applyAlignment="1">
      <alignment horizontal="right"/>
    </xf>
    <xf numFmtId="0" fontId="10" fillId="0" borderId="0" xfId="0" applyFont="1" applyFill="1" applyBorder="1" applyAlignment="1">
      <alignment horizontal="right" wrapText="1"/>
    </xf>
    <xf numFmtId="4" fontId="10" fillId="0" borderId="0" xfId="0" applyNumberFormat="1" applyFont="1" applyFill="1"/>
    <xf numFmtId="0" fontId="8" fillId="0" borderId="0" xfId="0" applyFont="1" applyFill="1" applyBorder="1" applyAlignment="1">
      <alignment horizontal="right" vertical="center" wrapText="1"/>
    </xf>
    <xf numFmtId="4" fontId="11" fillId="0" borderId="0" xfId="0" applyNumberFormat="1" applyFont="1" applyFill="1" applyAlignment="1">
      <alignment horizontal="center"/>
    </xf>
    <xf numFmtId="4" fontId="10" fillId="0" borderId="0" xfId="0" applyNumberFormat="1" applyFont="1" applyFill="1" applyAlignment="1">
      <alignment wrapText="1"/>
    </xf>
    <xf numFmtId="0" fontId="8" fillId="0" borderId="1" xfId="0" applyFont="1" applyFill="1" applyBorder="1" applyAlignment="1">
      <alignment horizontal="right" vertical="center" wrapText="1"/>
    </xf>
    <xf numFmtId="0" fontId="11" fillId="0" borderId="0" xfId="0" applyFont="1" applyFill="1" applyBorder="1" applyAlignment="1">
      <alignment horizontal="center" wrapText="1"/>
    </xf>
    <xf numFmtId="164" fontId="8" fillId="0" borderId="0" xfId="0" applyNumberFormat="1" applyFont="1" applyFill="1" applyAlignment="1">
      <alignment horizontal="left" wrapText="1"/>
    </xf>
    <xf numFmtId="0" fontId="11" fillId="0" borderId="1" xfId="0" applyFont="1" applyFill="1" applyBorder="1" applyAlignment="1">
      <alignment horizontal="center" wrapText="1"/>
    </xf>
    <xf numFmtId="164" fontId="8" fillId="0" borderId="0" xfId="0" applyNumberFormat="1" applyFont="1" applyFill="1" applyBorder="1" applyAlignment="1">
      <alignment horizontal="left" wrapText="1"/>
    </xf>
    <xf numFmtId="49" fontId="8" fillId="0" borderId="9" xfId="0" applyNumberFormat="1" applyFont="1" applyFill="1" applyBorder="1" applyAlignment="1">
      <alignment horizontal="left" vertical="center"/>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xf>
    <xf numFmtId="0" fontId="11" fillId="0" borderId="0" xfId="0" applyFont="1" applyFill="1" applyBorder="1" applyAlignment="1">
      <alignment horizontal="left" vertical="center"/>
    </xf>
    <xf numFmtId="3" fontId="11" fillId="0" borderId="0" xfId="0" applyNumberFormat="1" applyFont="1" applyFill="1" applyBorder="1" applyAlignment="1">
      <alignment horizontal="center" wrapText="1"/>
    </xf>
    <xf numFmtId="4" fontId="11" fillId="0" borderId="0" xfId="0" applyNumberFormat="1" applyFont="1" applyFill="1" applyBorder="1" applyAlignment="1">
      <alignment horizontal="center" wrapText="1"/>
    </xf>
    <xf numFmtId="4" fontId="11" fillId="0" borderId="0" xfId="0" applyNumberFormat="1" applyFont="1" applyFill="1" applyBorder="1" applyAlignment="1">
      <alignment horizontal="center"/>
    </xf>
    <xf numFmtId="49" fontId="8" fillId="0" borderId="2" xfId="0" applyNumberFormat="1" applyFont="1" applyFill="1" applyBorder="1" applyAlignment="1">
      <alignment horizontal="left" vertical="center"/>
    </xf>
    <xf numFmtId="3"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4" fontId="8" fillId="0" borderId="0" xfId="0" applyNumberFormat="1" applyFont="1" applyFill="1" applyBorder="1" applyAlignment="1">
      <alignment horizontal="right" vertical="center"/>
    </xf>
    <xf numFmtId="0" fontId="8" fillId="0" borderId="0" xfId="0" applyFont="1" applyFill="1" applyAlignment="1">
      <alignment horizontal="center"/>
    </xf>
    <xf numFmtId="0" fontId="11" fillId="0" borderId="0" xfId="0" applyFont="1" applyFill="1" applyBorder="1" applyAlignment="1">
      <alignment horizontal="center"/>
    </xf>
    <xf numFmtId="3" fontId="8" fillId="0" borderId="0" xfId="0" applyNumberFormat="1" applyFont="1" applyFill="1" applyBorder="1" applyAlignment="1">
      <alignment horizontal="left"/>
    </xf>
    <xf numFmtId="4" fontId="8" fillId="0" borderId="0" xfId="0" applyNumberFormat="1" applyFont="1" applyFill="1" applyBorder="1" applyAlignment="1">
      <alignment horizontal="right"/>
    </xf>
    <xf numFmtId="4" fontId="8" fillId="0" borderId="0" xfId="0" applyNumberFormat="1" applyFont="1" applyFill="1" applyBorder="1"/>
    <xf numFmtId="164" fontId="8" fillId="0" borderId="0" xfId="0" applyNumberFormat="1" applyFont="1" applyFill="1" applyBorder="1" applyAlignment="1">
      <alignment horizontal="left"/>
    </xf>
    <xf numFmtId="0" fontId="11" fillId="0" borderId="0" xfId="0" applyFont="1" applyFill="1" applyAlignment="1">
      <alignment wrapText="1"/>
    </xf>
    <xf numFmtId="0" fontId="27" fillId="0" borderId="0" xfId="0" applyFont="1" applyFill="1" applyAlignment="1">
      <alignment horizontal="left" vertical="center"/>
    </xf>
    <xf numFmtId="0" fontId="8" fillId="0" borderId="0" xfId="0" applyFont="1" applyFill="1" applyAlignment="1">
      <alignment horizontal="right" wrapText="1"/>
    </xf>
    <xf numFmtId="0" fontId="8" fillId="0" borderId="0" xfId="0" applyFont="1" applyFill="1" applyAlignment="1">
      <alignment wrapText="1"/>
    </xf>
    <xf numFmtId="0" fontId="13" fillId="0" borderId="0" xfId="0" applyFont="1" applyFill="1"/>
    <xf numFmtId="0" fontId="8" fillId="0" borderId="0" xfId="0" applyFont="1" applyFill="1" applyBorder="1" applyAlignment="1">
      <alignment horizontal="center" wrapText="1"/>
    </xf>
    <xf numFmtId="0" fontId="11" fillId="0" borderId="2" xfId="0" applyFont="1" applyFill="1" applyBorder="1" applyAlignment="1">
      <alignment horizontal="left" wrapText="1"/>
    </xf>
    <xf numFmtId="0" fontId="23" fillId="0" borderId="0" xfId="0" applyFont="1" applyFill="1" applyBorder="1"/>
    <xf numFmtId="0" fontId="23" fillId="0" borderId="0" xfId="0" applyFont="1" applyFill="1" applyBorder="1" applyAlignment="1">
      <alignment horizontal="right"/>
    </xf>
    <xf numFmtId="0" fontId="23" fillId="0" borderId="0" xfId="0" applyFont="1" applyFill="1" applyBorder="1" applyAlignment="1">
      <alignment horizontal="right" wrapText="1"/>
    </xf>
    <xf numFmtId="0" fontId="23" fillId="0" borderId="0" xfId="0" applyFont="1" applyFill="1" applyBorder="1" applyAlignment="1">
      <alignment horizontal="center"/>
    </xf>
    <xf numFmtId="0" fontId="23" fillId="0" borderId="0" xfId="0" applyFont="1" applyFill="1" applyAlignment="1">
      <alignment horizontal="right"/>
    </xf>
    <xf numFmtId="0" fontId="23" fillId="0" borderId="0" xfId="0" applyFont="1" applyFill="1"/>
    <xf numFmtId="0" fontId="24" fillId="0" borderId="0" xfId="0" applyFont="1" applyFill="1" applyAlignment="1">
      <alignment horizontal="right" wrapText="1"/>
    </xf>
    <xf numFmtId="0" fontId="24" fillId="0" borderId="0" xfId="0" applyFont="1" applyFill="1" applyAlignment="1">
      <alignment wrapText="1"/>
    </xf>
    <xf numFmtId="0" fontId="23" fillId="0" borderId="0" xfId="0" applyFont="1" applyFill="1" applyAlignment="1">
      <alignment horizontal="center"/>
    </xf>
    <xf numFmtId="0" fontId="23" fillId="0" borderId="0" xfId="0" applyFont="1" applyFill="1" applyAlignment="1">
      <alignment horizontal="right" wrapText="1"/>
    </xf>
    <xf numFmtId="164" fontId="10" fillId="0" borderId="0" xfId="0" applyNumberFormat="1" applyFont="1" applyFill="1" applyAlignment="1">
      <alignment horizontal="left" wrapText="1"/>
    </xf>
    <xf numFmtId="164" fontId="10" fillId="0" borderId="0" xfId="0" applyNumberFormat="1" applyFont="1" applyFill="1" applyBorder="1" applyAlignment="1">
      <alignment horizontal="left" wrapText="1"/>
    </xf>
    <xf numFmtId="0" fontId="11" fillId="0" borderId="0" xfId="0" applyFont="1" applyFill="1" applyBorder="1" applyAlignment="1">
      <alignment horizontal="right" vertical="top"/>
    </xf>
    <xf numFmtId="0" fontId="3" fillId="0" borderId="0" xfId="0" applyFont="1" applyFill="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4" fontId="11" fillId="0" borderId="2" xfId="0" applyNumberFormat="1" applyFont="1" applyFill="1" applyBorder="1" applyAlignment="1">
      <alignment horizontal="right" vertical="center" wrapText="1"/>
    </xf>
    <xf numFmtId="0" fontId="0" fillId="0" borderId="0" xfId="0" applyFill="1"/>
    <xf numFmtId="4" fontId="5" fillId="0" borderId="0" xfId="0" applyNumberFormat="1" applyFont="1" applyFill="1"/>
    <xf numFmtId="0" fontId="13" fillId="0" borderId="0" xfId="0" applyFont="1" applyFill="1" applyAlignment="1">
      <alignment vertical="center"/>
    </xf>
    <xf numFmtId="3" fontId="8" fillId="0" borderId="0" xfId="0" applyNumberFormat="1" applyFont="1" applyFill="1" applyBorder="1" applyAlignment="1">
      <alignment horizontal="right"/>
    </xf>
    <xf numFmtId="49" fontId="11" fillId="0" borderId="0" xfId="0" applyNumberFormat="1" applyFont="1" applyFill="1" applyBorder="1" applyAlignment="1">
      <alignment horizontal="right"/>
    </xf>
    <xf numFmtId="3" fontId="10" fillId="0" borderId="0" xfId="0" applyNumberFormat="1" applyFont="1" applyFill="1"/>
    <xf numFmtId="0" fontId="11" fillId="0" borderId="3" xfId="0" applyFont="1" applyFill="1" applyBorder="1"/>
    <xf numFmtId="49" fontId="8" fillId="0" borderId="0" xfId="0" applyNumberFormat="1" applyFont="1" applyFill="1" applyBorder="1" applyAlignment="1">
      <alignment horizontal="right"/>
    </xf>
    <xf numFmtId="0" fontId="10" fillId="0" borderId="0" xfId="0" applyFont="1" applyFill="1" applyBorder="1"/>
    <xf numFmtId="0" fontId="11" fillId="0" borderId="2" xfId="0" applyFont="1" applyFill="1" applyBorder="1" applyAlignment="1">
      <alignment horizontal="right" wrapText="1"/>
    </xf>
    <xf numFmtId="0" fontId="11" fillId="0" borderId="5" xfId="0" applyFont="1" applyFill="1" applyBorder="1"/>
    <xf numFmtId="3" fontId="11" fillId="0" borderId="0" xfId="0" applyNumberFormat="1" applyFont="1" applyFill="1" applyBorder="1" applyAlignment="1">
      <alignment horizontal="right" wrapText="1"/>
    </xf>
    <xf numFmtId="3" fontId="11" fillId="0" borderId="0" xfId="0" applyNumberFormat="1" applyFont="1" applyFill="1" applyBorder="1" applyAlignment="1">
      <alignment horizontal="right"/>
    </xf>
    <xf numFmtId="0" fontId="8" fillId="0" borderId="2" xfId="0" applyFont="1" applyFill="1" applyBorder="1"/>
    <xf numFmtId="0" fontId="11" fillId="0" borderId="2" xfId="0" applyFont="1" applyFill="1" applyBorder="1"/>
    <xf numFmtId="0" fontId="10" fillId="0" borderId="1" xfId="0" applyFont="1" applyFill="1" applyBorder="1" applyAlignment="1">
      <alignment horizontal="right"/>
    </xf>
    <xf numFmtId="0" fontId="3" fillId="0" borderId="2" xfId="0" applyFont="1" applyFill="1" applyBorder="1"/>
    <xf numFmtId="0" fontId="8" fillId="0" borderId="0" xfId="0" applyFont="1" applyFill="1" applyAlignment="1">
      <alignment vertical="center"/>
    </xf>
    <xf numFmtId="0" fontId="28" fillId="0" borderId="0" xfId="0" applyFont="1" applyFill="1" applyAlignment="1">
      <alignment horizontal="left" vertical="center"/>
    </xf>
    <xf numFmtId="0" fontId="11" fillId="0" borderId="2" xfId="0" applyFont="1" applyFill="1" applyBorder="1" applyAlignment="1">
      <alignment vertical="center" wrapText="1"/>
    </xf>
    <xf numFmtId="0" fontId="4" fillId="0" borderId="0" xfId="0" applyFont="1" applyFill="1" applyAlignment="1">
      <alignment horizontal="left" vertical="center"/>
    </xf>
    <xf numFmtId="3" fontId="8" fillId="0" borderId="0" xfId="0" applyNumberFormat="1" applyFont="1" applyFill="1" applyAlignment="1">
      <alignment horizontal="right" vertical="center" wrapText="1"/>
    </xf>
    <xf numFmtId="0" fontId="4" fillId="0" borderId="0" xfId="0" applyFont="1" applyFill="1" applyAlignment="1">
      <alignment horizontal="left" vertical="center" wrapText="1"/>
    </xf>
    <xf numFmtId="0" fontId="11" fillId="0" borderId="2" xfId="0" applyFont="1" applyFill="1" applyBorder="1" applyAlignment="1">
      <alignment horizontal="left" vertical="center"/>
    </xf>
    <xf numFmtId="0" fontId="3" fillId="0" borderId="0" xfId="0" applyFont="1" applyFill="1" applyAlignment="1">
      <alignment wrapText="1"/>
    </xf>
    <xf numFmtId="0" fontId="11" fillId="0" borderId="0" xfId="0" applyFont="1" applyFill="1" applyAlignment="1">
      <alignment horizontal="left" vertical="center" wrapText="1"/>
    </xf>
    <xf numFmtId="0" fontId="29" fillId="0" borderId="3" xfId="0" applyFont="1" applyFill="1" applyBorder="1" applyAlignment="1">
      <alignment horizontal="left" vertical="center" wrapText="1"/>
    </xf>
    <xf numFmtId="4" fontId="30" fillId="0" borderId="0" xfId="0" applyNumberFormat="1" applyFont="1" applyFill="1" applyBorder="1" applyAlignment="1">
      <alignment horizontal="right" vertical="center" wrapText="1"/>
    </xf>
    <xf numFmtId="4" fontId="29" fillId="0" borderId="3" xfId="0"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3" fontId="8" fillId="0" borderId="3" xfId="0" applyNumberFormat="1" applyFont="1" applyFill="1" applyBorder="1" applyAlignment="1">
      <alignment horizontal="right" vertical="center" wrapText="1"/>
    </xf>
    <xf numFmtId="4" fontId="30" fillId="0" borderId="3"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3" fontId="8" fillId="0" borderId="1"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0" fontId="11" fillId="0" borderId="6" xfId="0" applyFont="1" applyFill="1" applyBorder="1" applyAlignment="1">
      <alignment horizontal="left" vertical="center" wrapText="1"/>
    </xf>
    <xf numFmtId="4" fontId="11" fillId="0" borderId="6" xfId="0" applyNumberFormat="1" applyFont="1" applyFill="1" applyBorder="1" applyAlignment="1">
      <alignment horizontal="right" vertical="center" wrapText="1"/>
    </xf>
    <xf numFmtId="0" fontId="11" fillId="0" borderId="7" xfId="0" applyFont="1" applyFill="1" applyBorder="1" applyAlignment="1">
      <alignment wrapText="1"/>
    </xf>
    <xf numFmtId="4" fontId="11" fillId="0" borderId="7" xfId="0" applyNumberFormat="1" applyFont="1" applyFill="1" applyBorder="1" applyAlignment="1">
      <alignment horizontal="right" vertical="center" wrapText="1"/>
    </xf>
    <xf numFmtId="0" fontId="30" fillId="0" borderId="0" xfId="0" applyFont="1" applyFill="1" applyBorder="1"/>
    <xf numFmtId="0" fontId="17" fillId="0" borderId="0" xfId="0" applyFont="1" applyFill="1" applyBorder="1" applyAlignment="1">
      <alignment horizontal="right"/>
    </xf>
    <xf numFmtId="0" fontId="11" fillId="0" borderId="3" xfId="0" applyFont="1" applyFill="1" applyBorder="1" applyAlignment="1">
      <alignment horizontal="right" vertical="center" wrapText="1"/>
    </xf>
    <xf numFmtId="3" fontId="10" fillId="0" borderId="2" xfId="1" applyNumberFormat="1" applyFont="1" applyFill="1" applyBorder="1" applyAlignment="1">
      <alignment wrapText="1"/>
    </xf>
    <xf numFmtId="0" fontId="10" fillId="0" borderId="2" xfId="0" applyFont="1" applyFill="1" applyBorder="1" applyAlignment="1">
      <alignment wrapText="1"/>
    </xf>
    <xf numFmtId="0" fontId="16" fillId="0" borderId="2" xfId="0" applyFont="1" applyFill="1" applyBorder="1" applyAlignment="1">
      <alignment horizontal="right" wrapText="1"/>
    </xf>
    <xf numFmtId="0" fontId="10" fillId="0" borderId="2" xfId="0" applyFont="1" applyFill="1" applyBorder="1" applyAlignment="1">
      <alignment horizontal="right" wrapText="1"/>
    </xf>
    <xf numFmtId="0" fontId="8" fillId="0" borderId="2" xfId="0" applyFont="1" applyFill="1" applyBorder="1" applyAlignment="1">
      <alignment horizontal="right" wrapText="1"/>
    </xf>
    <xf numFmtId="0" fontId="18" fillId="0" borderId="0" xfId="0" applyFont="1" applyFill="1" applyAlignment="1">
      <alignment horizontal="right" wrapText="1"/>
    </xf>
    <xf numFmtId="0" fontId="8"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left" vertical="center" wrapText="1"/>
    </xf>
    <xf numFmtId="0" fontId="24" fillId="0" borderId="3" xfId="0" applyFont="1" applyFill="1" applyBorder="1" applyAlignment="1">
      <alignment horizontal="left" vertical="center" wrapText="1"/>
    </xf>
    <xf numFmtId="4" fontId="8" fillId="0" borderId="0" xfId="0" applyNumberFormat="1" applyFont="1" applyFill="1" applyAlignment="1">
      <alignment horizontal="right" vertical="center" wrapText="1"/>
    </xf>
    <xf numFmtId="4" fontId="11" fillId="0" borderId="0" xfId="0" applyNumberFormat="1" applyFont="1" applyFill="1" applyBorder="1" applyAlignment="1">
      <alignment horizontal="right" vertical="center" wrapText="1"/>
    </xf>
    <xf numFmtId="0" fontId="11" fillId="0" borderId="7" xfId="0" applyFont="1" applyFill="1" applyBorder="1" applyAlignment="1">
      <alignment horizontal="left" vertical="center" wrapText="1"/>
    </xf>
    <xf numFmtId="164" fontId="16" fillId="0" borderId="0" xfId="0" applyNumberFormat="1" applyFont="1" applyFill="1" applyAlignment="1">
      <alignment horizontal="left" wrapText="1"/>
    </xf>
    <xf numFmtId="0" fontId="5" fillId="0" borderId="0" xfId="0" applyFont="1" applyFill="1" applyAlignment="1">
      <alignment wrapText="1"/>
    </xf>
    <xf numFmtId="0" fontId="17" fillId="0" borderId="0" xfId="0" applyFont="1" applyFill="1" applyAlignment="1">
      <alignment horizontal="right" wrapText="1"/>
    </xf>
    <xf numFmtId="3" fontId="10" fillId="0" borderId="8" xfId="0" applyNumberFormat="1" applyFont="1" applyFill="1" applyBorder="1" applyAlignment="1">
      <alignment horizontal="right" wrapText="1"/>
    </xf>
    <xf numFmtId="3" fontId="14" fillId="0" borderId="8" xfId="0" applyNumberFormat="1" applyFont="1" applyFill="1" applyBorder="1" applyAlignment="1">
      <alignment horizontal="right" wrapText="1"/>
    </xf>
    <xf numFmtId="3" fontId="10" fillId="0" borderId="8" xfId="0" applyNumberFormat="1" applyFont="1" applyFill="1" applyBorder="1" applyAlignment="1">
      <alignment wrapText="1"/>
    </xf>
    <xf numFmtId="3" fontId="10" fillId="0" borderId="0" xfId="0" applyNumberFormat="1" applyFont="1" applyFill="1" applyBorder="1" applyAlignment="1">
      <alignment horizontal="left" wrapText="1"/>
    </xf>
    <xf numFmtId="3" fontId="10" fillId="0" borderId="0" xfId="0" applyNumberFormat="1" applyFont="1" applyFill="1" applyBorder="1" applyAlignment="1">
      <alignment horizontal="right" wrapText="1"/>
    </xf>
    <xf numFmtId="3" fontId="14" fillId="0" borderId="0" xfId="0" applyNumberFormat="1" applyFont="1" applyFill="1" applyBorder="1" applyAlignment="1">
      <alignment horizontal="right" wrapText="1"/>
    </xf>
    <xf numFmtId="3" fontId="10" fillId="0" borderId="0" xfId="0" applyNumberFormat="1" applyFont="1" applyFill="1" applyBorder="1" applyAlignment="1">
      <alignment wrapText="1"/>
    </xf>
    <xf numFmtId="3" fontId="8" fillId="0" borderId="0" xfId="0" quotePrefix="1" applyNumberFormat="1" applyFont="1" applyFill="1" applyBorder="1" applyAlignment="1">
      <alignment horizontal="left" wrapText="1"/>
    </xf>
    <xf numFmtId="0" fontId="14" fillId="0" borderId="0" xfId="0" applyFont="1" applyFill="1" applyBorder="1" applyAlignment="1">
      <alignment horizontal="right" wrapText="1"/>
    </xf>
    <xf numFmtId="0" fontId="10" fillId="0" borderId="0" xfId="0" applyFont="1" applyFill="1" applyBorder="1" applyAlignment="1">
      <alignment wrapText="1"/>
    </xf>
    <xf numFmtId="0" fontId="7" fillId="0" borderId="0" xfId="0" applyFont="1"/>
    <xf numFmtId="0" fontId="8" fillId="2" borderId="2" xfId="0" applyFont="1" applyFill="1" applyBorder="1" applyAlignment="1">
      <alignment wrapText="1"/>
    </xf>
    <xf numFmtId="0" fontId="7" fillId="0" borderId="0" xfId="0" applyFont="1" applyAlignment="1">
      <alignment wrapText="1"/>
    </xf>
    <xf numFmtId="165" fontId="11" fillId="0" borderId="3" xfId="0" applyNumberFormat="1" applyFont="1" applyFill="1" applyBorder="1" applyAlignment="1">
      <alignment wrapText="1"/>
    </xf>
    <xf numFmtId="3" fontId="11" fillId="3" borderId="3" xfId="0" applyNumberFormat="1" applyFont="1" applyFill="1" applyBorder="1" applyAlignment="1">
      <alignment horizontal="right"/>
    </xf>
    <xf numFmtId="3" fontId="8" fillId="3" borderId="2" xfId="0" applyNumberFormat="1" applyFont="1" applyFill="1" applyBorder="1" applyAlignment="1">
      <alignment horizontal="right"/>
    </xf>
    <xf numFmtId="4" fontId="8" fillId="0" borderId="2" xfId="0" applyNumberFormat="1" applyFont="1" applyFill="1" applyBorder="1" applyAlignment="1">
      <alignment horizontal="right"/>
    </xf>
    <xf numFmtId="3" fontId="11" fillId="0" borderId="3" xfId="0" applyNumberFormat="1" applyFont="1" applyFill="1" applyBorder="1" applyAlignment="1">
      <alignment horizontal="right"/>
    </xf>
    <xf numFmtId="3" fontId="8" fillId="0" borderId="3" xfId="0" applyNumberFormat="1" applyFont="1" applyFill="1" applyBorder="1" applyAlignment="1">
      <alignment horizontal="right"/>
    </xf>
    <xf numFmtId="4" fontId="8" fillId="0" borderId="3" xfId="0" applyNumberFormat="1" applyFont="1" applyFill="1" applyBorder="1" applyAlignment="1">
      <alignment horizontal="right"/>
    </xf>
    <xf numFmtId="3" fontId="8" fillId="0" borderId="2" xfId="0" applyNumberFormat="1" applyFont="1" applyFill="1" applyBorder="1" applyAlignment="1">
      <alignment horizontal="right"/>
    </xf>
    <xf numFmtId="4" fontId="11" fillId="0" borderId="0" xfId="0" applyNumberFormat="1" applyFont="1" applyFill="1" applyBorder="1" applyAlignment="1">
      <alignment horizontal="right"/>
    </xf>
    <xf numFmtId="0" fontId="25" fillId="0" borderId="0" xfId="0" applyFont="1" applyFill="1" applyBorder="1"/>
    <xf numFmtId="0" fontId="20" fillId="0" borderId="0" xfId="0" applyFont="1" applyFill="1" applyBorder="1"/>
    <xf numFmtId="0" fontId="8" fillId="0" borderId="0" xfId="0" quotePrefix="1" applyFont="1" applyFill="1" applyAlignment="1">
      <alignment wrapText="1"/>
    </xf>
    <xf numFmtId="0" fontId="0" fillId="0" borderId="0" xfId="0" applyFill="1" applyBorder="1"/>
    <xf numFmtId="0" fontId="7" fillId="0" borderId="0" xfId="0" applyFont="1" applyFill="1" applyBorder="1"/>
    <xf numFmtId="0" fontId="0" fillId="0" borderId="0" xfId="0" applyFill="1" applyBorder="1" applyAlignment="1">
      <alignment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1" fillId="0" borderId="3" xfId="0" applyFont="1" applyFill="1" applyBorder="1" applyAlignment="1">
      <alignment vertical="center" wrapText="1"/>
    </xf>
    <xf numFmtId="4" fontId="11" fillId="0" borderId="3" xfId="0" applyNumberFormat="1" applyFont="1" applyFill="1" applyBorder="1" applyAlignment="1">
      <alignment horizontal="right" vertical="center"/>
    </xf>
    <xf numFmtId="4" fontId="11" fillId="0" borderId="2" xfId="0" applyNumberFormat="1" applyFont="1" applyFill="1" applyBorder="1" applyAlignment="1">
      <alignment horizontal="right" wrapText="1"/>
    </xf>
    <xf numFmtId="4" fontId="11" fillId="0" borderId="2" xfId="0" applyNumberFormat="1" applyFont="1" applyFill="1" applyBorder="1" applyAlignment="1">
      <alignment horizontal="right"/>
    </xf>
    <xf numFmtId="0" fontId="11" fillId="0" borderId="2" xfId="0" applyFont="1" applyFill="1" applyBorder="1" applyAlignment="1"/>
    <xf numFmtId="0" fontId="8" fillId="0" borderId="1" xfId="0" applyFont="1" applyFill="1" applyBorder="1" applyAlignment="1">
      <alignment vertical="top" wrapText="1"/>
    </xf>
    <xf numFmtId="3" fontId="11" fillId="0" borderId="2"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Alignment="1">
      <alignment horizontal="left" wrapText="1"/>
    </xf>
    <xf numFmtId="3" fontId="5" fillId="0" borderId="0" xfId="0" applyNumberFormat="1" applyFont="1" applyFill="1" applyAlignment="1">
      <alignment horizontal="right"/>
    </xf>
    <xf numFmtId="3" fontId="8" fillId="0" borderId="0" xfId="0" applyNumberFormat="1" applyFont="1" applyFill="1"/>
    <xf numFmtId="0" fontId="12" fillId="0" borderId="1" xfId="0" applyFont="1" applyFill="1" applyBorder="1" applyAlignment="1">
      <alignment horizontal="right" vertical="top"/>
    </xf>
    <xf numFmtId="0" fontId="10" fillId="0" borderId="2" xfId="0" applyFont="1" applyFill="1" applyBorder="1" applyAlignment="1">
      <alignment horizontal="left" wrapText="1"/>
    </xf>
    <xf numFmtId="0" fontId="21" fillId="0" borderId="0" xfId="2" applyFont="1" applyFill="1" applyBorder="1"/>
    <xf numFmtId="0" fontId="3" fillId="0" borderId="0" xfId="2" applyFont="1" applyFill="1"/>
    <xf numFmtId="0" fontId="8" fillId="0" borderId="0" xfId="2" applyFont="1" applyFill="1" applyBorder="1"/>
    <xf numFmtId="0" fontId="3" fillId="0" borderId="0" xfId="2" applyFont="1" applyFill="1" applyAlignment="1">
      <alignment horizontal="right"/>
    </xf>
    <xf numFmtId="0" fontId="11" fillId="0" borderId="2" xfId="2" applyFont="1" applyFill="1" applyBorder="1"/>
    <xf numFmtId="0" fontId="11" fillId="0" borderId="2" xfId="2" applyFont="1" applyFill="1" applyBorder="1" applyAlignment="1">
      <alignment horizontal="center" wrapText="1"/>
    </xf>
    <xf numFmtId="0" fontId="2" fillId="0" borderId="0" xfId="2" applyFont="1" applyFill="1"/>
    <xf numFmtId="3" fontId="11" fillId="0" borderId="0" xfId="0" applyNumberFormat="1" applyFont="1" applyFill="1" applyBorder="1" applyAlignment="1">
      <alignment horizontal="right" vertical="center" wrapText="1"/>
    </xf>
    <xf numFmtId="0" fontId="8" fillId="0" borderId="0" xfId="2" applyFont="1" applyFill="1"/>
    <xf numFmtId="0" fontId="21" fillId="0" borderId="1" xfId="0" applyFont="1" applyFill="1" applyBorder="1" applyAlignment="1">
      <alignment vertical="top"/>
    </xf>
    <xf numFmtId="0" fontId="11" fillId="0" borderId="1" xfId="0" applyFont="1" applyFill="1" applyBorder="1" applyAlignment="1">
      <alignment horizontal="right" vertical="top"/>
    </xf>
    <xf numFmtId="0" fontId="10" fillId="0" borderId="0" xfId="0" applyFont="1" applyFill="1" applyAlignment="1">
      <alignment vertical="top"/>
    </xf>
    <xf numFmtId="0" fontId="12" fillId="0" borderId="1" xfId="0" applyFont="1" applyFill="1" applyBorder="1" applyAlignment="1">
      <alignment horizontal="right" vertical="top" wrapText="1"/>
    </xf>
    <xf numFmtId="0" fontId="11" fillId="0" borderId="0" xfId="0" applyFont="1" applyFill="1" applyAlignment="1">
      <alignment vertical="top" wrapText="1"/>
    </xf>
    <xf numFmtId="0" fontId="26" fillId="0" borderId="1" xfId="0" applyFont="1" applyFill="1" applyBorder="1" applyAlignment="1">
      <alignment vertical="top"/>
    </xf>
    <xf numFmtId="0" fontId="12" fillId="0" borderId="1" xfId="0" applyFont="1" applyFill="1" applyBorder="1" applyAlignment="1">
      <alignment vertical="top"/>
    </xf>
    <xf numFmtId="0" fontId="8" fillId="0" borderId="1" xfId="0" applyFont="1" applyFill="1" applyBorder="1" applyAlignment="1">
      <alignment vertical="top"/>
    </xf>
    <xf numFmtId="0" fontId="8" fillId="0" borderId="0" xfId="0" applyFont="1" applyFill="1" applyBorder="1" applyAlignment="1">
      <alignment vertical="top"/>
    </xf>
    <xf numFmtId="0" fontId="11" fillId="0" borderId="1" xfId="0" applyFont="1" applyFill="1" applyBorder="1" applyAlignment="1">
      <alignment vertical="top"/>
    </xf>
    <xf numFmtId="0" fontId="12" fillId="0" borderId="1" xfId="0" applyFont="1" applyFill="1" applyBorder="1" applyAlignment="1">
      <alignment horizontal="left" vertical="top"/>
    </xf>
    <xf numFmtId="0" fontId="11" fillId="0" borderId="0" xfId="0" applyFont="1" applyFill="1" applyAlignment="1">
      <alignment vertical="top"/>
    </xf>
    <xf numFmtId="0" fontId="21" fillId="0" borderId="1" xfId="0" applyFont="1" applyBorder="1" applyAlignment="1">
      <alignment vertical="top"/>
    </xf>
    <xf numFmtId="0" fontId="13" fillId="0" borderId="1" xfId="0" applyFont="1" applyBorder="1" applyAlignment="1">
      <alignment vertical="top"/>
    </xf>
    <xf numFmtId="0" fontId="12" fillId="2" borderId="1" xfId="0" applyFont="1" applyFill="1" applyBorder="1" applyAlignment="1">
      <alignment horizontal="right" vertical="top"/>
    </xf>
    <xf numFmtId="0" fontId="0" fillId="0" borderId="0" xfId="0" applyAlignment="1">
      <alignment vertical="top"/>
    </xf>
    <xf numFmtId="0" fontId="21" fillId="0" borderId="0" xfId="0" applyFont="1" applyFill="1" applyBorder="1" applyAlignment="1">
      <alignment vertical="top"/>
    </xf>
    <xf numFmtId="0" fontId="3" fillId="0" borderId="0" xfId="0" applyFont="1" applyFill="1" applyBorder="1" applyAlignment="1">
      <alignment vertical="top"/>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0" fillId="0" borderId="0" xfId="0" applyFill="1" applyAlignment="1">
      <alignment vertical="top"/>
    </xf>
    <xf numFmtId="0" fontId="26" fillId="0" borderId="0" xfId="0" applyFont="1" applyFill="1" applyBorder="1" applyAlignment="1">
      <alignment vertical="top"/>
    </xf>
    <xf numFmtId="0" fontId="2"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 fillId="0" borderId="0" xfId="0" applyFont="1" applyFill="1" applyBorder="1" applyAlignment="1">
      <alignment vertical="top" wrapText="1"/>
    </xf>
    <xf numFmtId="0" fontId="3" fillId="0" borderId="0" xfId="0" applyFont="1" applyFill="1" applyAlignment="1">
      <alignment horizontal="right" vertical="top"/>
    </xf>
    <xf numFmtId="0" fontId="3" fillId="0" borderId="0" xfId="0" applyFont="1" applyFill="1" applyAlignment="1">
      <alignment vertical="top"/>
    </xf>
    <xf numFmtId="0" fontId="2" fillId="0" borderId="0" xfId="0" applyFont="1" applyFill="1" applyAlignment="1">
      <alignment vertical="top" wrapText="1"/>
    </xf>
    <xf numFmtId="0" fontId="3" fillId="0" borderId="0" xfId="0" applyFont="1" applyFill="1" applyBorder="1" applyAlignment="1">
      <alignment horizontal="right" vertical="top"/>
    </xf>
    <xf numFmtId="0" fontId="19" fillId="0" borderId="0" xfId="0" applyFont="1" applyFill="1" applyBorder="1" applyAlignment="1">
      <alignment vertical="top"/>
    </xf>
    <xf numFmtId="0" fontId="5" fillId="0" borderId="0" xfId="0" applyFont="1" applyFill="1" applyBorder="1" applyAlignment="1">
      <alignment vertical="top"/>
    </xf>
    <xf numFmtId="0" fontId="4" fillId="0" borderId="0" xfId="0" applyFont="1" applyFill="1" applyBorder="1" applyAlignment="1">
      <alignment horizontal="left" vertical="top"/>
    </xf>
    <xf numFmtId="0" fontId="5" fillId="0" borderId="0" xfId="0" applyFont="1" applyFill="1" applyAlignment="1">
      <alignment horizontal="right" vertical="top"/>
    </xf>
    <xf numFmtId="0" fontId="5" fillId="0" borderId="0" xfId="0" applyFont="1" applyFill="1" applyAlignment="1">
      <alignment vertical="top"/>
    </xf>
    <xf numFmtId="0" fontId="5" fillId="0" borderId="0" xfId="0" applyFont="1" applyFill="1" applyBorder="1" applyAlignment="1">
      <alignment horizontal="right" vertical="top"/>
    </xf>
    <xf numFmtId="0" fontId="4" fillId="0" borderId="0" xfId="0" applyFont="1" applyFill="1" applyBorder="1" applyAlignment="1">
      <alignment vertical="top"/>
    </xf>
    <xf numFmtId="0" fontId="4" fillId="0" borderId="0" xfId="0" applyFont="1" applyFill="1" applyAlignment="1">
      <alignment vertical="top"/>
    </xf>
    <xf numFmtId="0" fontId="26" fillId="0" borderId="1" xfId="2" applyFont="1" applyFill="1" applyBorder="1" applyAlignment="1">
      <alignment vertical="top"/>
    </xf>
    <xf numFmtId="0" fontId="4" fillId="0" borderId="1" xfId="2" applyFont="1" applyFill="1" applyBorder="1" applyAlignment="1">
      <alignment vertical="top"/>
    </xf>
    <xf numFmtId="0" fontId="12" fillId="0" borderId="1" xfId="2" applyFont="1" applyFill="1" applyBorder="1" applyAlignment="1">
      <alignment horizontal="right" vertical="top"/>
    </xf>
    <xf numFmtId="0" fontId="4" fillId="0" borderId="0" xfId="2" applyFont="1" applyFill="1" applyAlignment="1">
      <alignment vertical="top"/>
    </xf>
    <xf numFmtId="0" fontId="24" fillId="0" borderId="2" xfId="0" applyFont="1" applyFill="1" applyBorder="1" applyAlignment="1">
      <alignment horizontal="left" vertical="center" wrapText="1"/>
    </xf>
    <xf numFmtId="3" fontId="8" fillId="0" borderId="2"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3" fontId="8" fillId="0" borderId="9" xfId="0" applyNumberFormat="1" applyFont="1" applyFill="1" applyBorder="1" applyAlignment="1">
      <alignment horizontal="right" vertical="center"/>
    </xf>
    <xf numFmtId="0" fontId="8" fillId="0" borderId="11" xfId="0" applyFont="1" applyFill="1" applyBorder="1" applyAlignment="1">
      <alignment horizontal="left" vertical="center" wrapText="1"/>
    </xf>
    <xf numFmtId="3" fontId="8" fillId="0" borderId="11" xfId="0" applyNumberFormat="1" applyFont="1" applyFill="1" applyBorder="1" applyAlignment="1">
      <alignment horizontal="right" vertical="center" wrapText="1"/>
    </xf>
    <xf numFmtId="0" fontId="8" fillId="0" borderId="10" xfId="0" applyFont="1" applyFill="1" applyBorder="1" applyAlignment="1">
      <alignment horizontal="left" vertical="center" wrapText="1"/>
    </xf>
    <xf numFmtId="3" fontId="8" fillId="0" borderId="10" xfId="0" applyNumberFormat="1" applyFont="1" applyFill="1" applyBorder="1" applyAlignment="1">
      <alignment horizontal="right" vertical="center" wrapText="1"/>
    </xf>
    <xf numFmtId="3" fontId="5" fillId="0" borderId="0" xfId="0" applyNumberFormat="1" applyFont="1" applyFill="1"/>
    <xf numFmtId="3" fontId="2" fillId="0" borderId="0" xfId="0" applyNumberFormat="1" applyFont="1" applyFill="1" applyAlignment="1">
      <alignment wrapText="1"/>
    </xf>
    <xf numFmtId="0" fontId="11" fillId="4" borderId="3" xfId="4" applyFont="1" applyFill="1" applyBorder="1" applyAlignment="1">
      <alignment horizontal="left" vertical="center" wrapText="1"/>
    </xf>
    <xf numFmtId="3" fontId="8" fillId="4" borderId="0" xfId="4" applyNumberFormat="1" applyFont="1" applyFill="1" applyBorder="1" applyAlignment="1">
      <alignment horizontal="right" vertical="center" wrapText="1"/>
    </xf>
    <xf numFmtId="3" fontId="11" fillId="4" borderId="3" xfId="4" applyNumberFormat="1" applyFont="1" applyFill="1" applyBorder="1" applyAlignment="1">
      <alignment horizontal="right" vertical="center" wrapText="1"/>
    </xf>
    <xf numFmtId="3" fontId="11" fillId="4" borderId="0" xfId="4" applyNumberFormat="1" applyFont="1" applyFill="1" applyBorder="1" applyAlignment="1">
      <alignment horizontal="right" vertical="center" wrapText="1"/>
    </xf>
    <xf numFmtId="0" fontId="8" fillId="4" borderId="0" xfId="4" applyFont="1" applyFill="1" applyBorder="1" applyAlignment="1">
      <alignment horizontal="left" vertical="center" wrapText="1"/>
    </xf>
    <xf numFmtId="0" fontId="11" fillId="4" borderId="0" xfId="4" applyFont="1" applyFill="1" applyBorder="1" applyAlignment="1">
      <alignment horizontal="left" vertical="center" wrapText="1"/>
    </xf>
    <xf numFmtId="0" fontId="8" fillId="0" borderId="9" xfId="0" applyFont="1" applyFill="1" applyBorder="1" applyAlignment="1">
      <alignment wrapText="1"/>
    </xf>
    <xf numFmtId="0" fontId="8" fillId="0" borderId="9" xfId="0" applyFont="1" applyFill="1" applyBorder="1" applyAlignment="1">
      <alignment vertical="center" wrapText="1"/>
    </xf>
    <xf numFmtId="4" fontId="8" fillId="0" borderId="2" xfId="0" applyNumberFormat="1" applyFont="1" applyFill="1" applyBorder="1" applyAlignment="1">
      <alignment horizontal="left" vertical="center" wrapText="1"/>
    </xf>
    <xf numFmtId="0" fontId="8" fillId="0" borderId="2" xfId="0" applyFont="1" applyFill="1" applyBorder="1" applyAlignment="1">
      <alignment vertical="center" wrapText="1"/>
    </xf>
    <xf numFmtId="0" fontId="11" fillId="0" borderId="3" xfId="0" applyFont="1" applyFill="1" applyBorder="1" applyAlignment="1">
      <alignment horizontal="left" vertical="center" wrapText="1"/>
    </xf>
    <xf numFmtId="0" fontId="8" fillId="0" borderId="0" xfId="0" applyFont="1" applyFill="1" applyBorder="1" applyAlignment="1">
      <alignment wrapText="1"/>
    </xf>
    <xf numFmtId="4" fontId="11" fillId="0" borderId="3" xfId="0" applyNumberFormat="1" applyFont="1" applyFill="1" applyBorder="1" applyAlignment="1">
      <alignment horizontal="right"/>
    </xf>
    <xf numFmtId="3" fontId="8" fillId="0" borderId="0" xfId="0" applyNumberFormat="1" applyFont="1" applyFill="1" applyBorder="1" applyAlignment="1">
      <alignment horizontal="right" vertical="center" wrapText="1"/>
    </xf>
    <xf numFmtId="3" fontId="11" fillId="0" borderId="3" xfId="0" applyNumberFormat="1" applyFont="1" applyFill="1" applyBorder="1" applyAlignment="1">
      <alignment horizontal="right" vertical="center" wrapText="1"/>
    </xf>
    <xf numFmtId="4" fontId="8" fillId="0" borderId="0"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3" fontId="11" fillId="0" borderId="7" xfId="0" applyNumberFormat="1" applyFont="1" applyFill="1" applyBorder="1" applyAlignment="1">
      <alignment horizontal="right" vertical="center" wrapText="1"/>
    </xf>
    <xf numFmtId="0" fontId="8" fillId="0" borderId="9" xfId="0" applyFont="1" applyFill="1" applyBorder="1" applyAlignment="1">
      <alignment horizontal="right" vertical="center" wrapText="1"/>
    </xf>
    <xf numFmtId="0" fontId="8" fillId="0" borderId="11" xfId="0" applyFont="1" applyFill="1" applyBorder="1" applyAlignment="1">
      <alignment wrapText="1"/>
    </xf>
    <xf numFmtId="4" fontId="8" fillId="0" borderId="11" xfId="0" applyNumberFormat="1" applyFont="1" applyFill="1" applyBorder="1" applyAlignment="1">
      <alignment horizontal="right" vertical="center" wrapText="1"/>
    </xf>
    <xf numFmtId="0" fontId="32" fillId="0" borderId="0" xfId="0" applyFont="1" applyFill="1" applyAlignment="1">
      <alignment wrapText="1"/>
    </xf>
    <xf numFmtId="0" fontId="33" fillId="0" borderId="0" xfId="0" applyFont="1" applyFill="1" applyBorder="1" applyAlignment="1">
      <alignment vertical="top" wrapText="1"/>
    </xf>
    <xf numFmtId="0" fontId="32" fillId="0" borderId="0" xfId="0" applyFont="1" applyFill="1" applyAlignment="1">
      <alignment vertical="center" wrapText="1"/>
    </xf>
    <xf numFmtId="0" fontId="33" fillId="0" borderId="0" xfId="0" applyFont="1" applyFill="1" applyAlignment="1">
      <alignment vertical="center" wrapText="1"/>
    </xf>
    <xf numFmtId="0" fontId="33" fillId="0" borderId="0" xfId="0" applyFont="1" applyFill="1" applyAlignment="1">
      <alignment horizontal="left" vertical="center" wrapText="1"/>
    </xf>
    <xf numFmtId="3" fontId="33" fillId="0" borderId="0" xfId="0" applyNumberFormat="1" applyFont="1" applyFill="1" applyAlignment="1">
      <alignment horizontal="left" vertical="center" wrapText="1"/>
    </xf>
    <xf numFmtId="164" fontId="32" fillId="0" borderId="0" xfId="0" applyNumberFormat="1" applyFont="1" applyFill="1" applyAlignment="1">
      <alignment horizontal="left" wrapText="1"/>
    </xf>
    <xf numFmtId="4" fontId="30" fillId="0" borderId="9" xfId="0" applyNumberFormat="1" applyFont="1" applyFill="1" applyBorder="1" applyAlignment="1">
      <alignment horizontal="right" vertical="center" wrapText="1"/>
    </xf>
    <xf numFmtId="165" fontId="8" fillId="0" borderId="12" xfId="0" applyNumberFormat="1" applyFont="1" applyFill="1" applyBorder="1"/>
    <xf numFmtId="3" fontId="8" fillId="0" borderId="12" xfId="0" applyNumberFormat="1" applyFont="1" applyFill="1" applyBorder="1" applyAlignment="1">
      <alignment horizontal="right"/>
    </xf>
    <xf numFmtId="4" fontId="8" fillId="0" borderId="12" xfId="0" applyNumberFormat="1" applyFont="1" applyFill="1" applyBorder="1" applyAlignment="1">
      <alignment horizontal="right"/>
    </xf>
    <xf numFmtId="165" fontId="8" fillId="0" borderId="9" xfId="0" applyNumberFormat="1" applyFont="1" applyFill="1" applyBorder="1"/>
    <xf numFmtId="3" fontId="8" fillId="0" borderId="9" xfId="0" applyNumberFormat="1" applyFont="1" applyFill="1" applyBorder="1" applyAlignment="1">
      <alignment horizontal="right"/>
    </xf>
    <xf numFmtId="4" fontId="8" fillId="0" borderId="9" xfId="0" applyNumberFormat="1" applyFont="1" applyFill="1" applyBorder="1" applyAlignment="1">
      <alignment horizontal="right"/>
    </xf>
    <xf numFmtId="0" fontId="8" fillId="0" borderId="9" xfId="0" applyFont="1" applyFill="1" applyBorder="1"/>
    <xf numFmtId="3" fontId="11" fillId="0" borderId="9" xfId="0" applyNumberFormat="1" applyFont="1" applyFill="1" applyBorder="1" applyAlignment="1">
      <alignment horizontal="right"/>
    </xf>
    <xf numFmtId="3" fontId="11" fillId="0" borderId="12" xfId="0" applyNumberFormat="1" applyFont="1" applyFill="1" applyBorder="1" applyAlignment="1">
      <alignment horizontal="right"/>
    </xf>
    <xf numFmtId="0" fontId="11" fillId="0" borderId="12" xfId="0" applyFont="1" applyFill="1" applyBorder="1"/>
    <xf numFmtId="4" fontId="11" fillId="0" borderId="12" xfId="0" applyNumberFormat="1" applyFont="1" applyFill="1" applyBorder="1" applyAlignment="1">
      <alignment horizontal="right"/>
    </xf>
    <xf numFmtId="165" fontId="11" fillId="0" borderId="12" xfId="0" applyNumberFormat="1" applyFont="1" applyFill="1" applyBorder="1"/>
    <xf numFmtId="0" fontId="11" fillId="0" borderId="9" xfId="0" applyFont="1" applyFill="1" applyBorder="1"/>
    <xf numFmtId="4" fontId="11" fillId="0" borderId="9" xfId="0" applyNumberFormat="1" applyFont="1" applyFill="1" applyBorder="1" applyAlignment="1">
      <alignment horizontal="right"/>
    </xf>
    <xf numFmtId="165" fontId="11" fillId="0" borderId="9" xfId="0" applyNumberFormat="1" applyFont="1" applyFill="1" applyBorder="1"/>
    <xf numFmtId="165" fontId="8" fillId="0" borderId="12" xfId="0" applyNumberFormat="1" applyFont="1" applyFill="1" applyBorder="1" applyAlignment="1">
      <alignment wrapText="1"/>
    </xf>
    <xf numFmtId="3" fontId="8" fillId="3" borderId="12" xfId="0" applyNumberFormat="1" applyFont="1" applyFill="1" applyBorder="1" applyAlignment="1">
      <alignment horizontal="right"/>
    </xf>
    <xf numFmtId="3" fontId="8" fillId="3" borderId="11" xfId="0" applyNumberFormat="1" applyFont="1" applyFill="1" applyBorder="1" applyAlignment="1">
      <alignment horizontal="right"/>
    </xf>
    <xf numFmtId="4" fontId="8" fillId="0" borderId="11" xfId="0" applyNumberFormat="1" applyFont="1" applyFill="1" applyBorder="1" applyAlignment="1">
      <alignment horizontal="right"/>
    </xf>
    <xf numFmtId="165" fontId="8" fillId="0" borderId="9" xfId="0" applyNumberFormat="1" applyFont="1" applyFill="1" applyBorder="1" applyAlignment="1">
      <alignment wrapText="1"/>
    </xf>
    <xf numFmtId="3" fontId="8" fillId="3" borderId="9" xfId="0" applyNumberFormat="1" applyFont="1" applyFill="1" applyBorder="1" applyAlignment="1">
      <alignment horizontal="right"/>
    </xf>
    <xf numFmtId="3" fontId="8" fillId="0" borderId="12" xfId="0" applyNumberFormat="1" applyFont="1" applyFill="1" applyBorder="1" applyAlignment="1">
      <alignment horizontal="right" vertical="center"/>
    </xf>
    <xf numFmtId="0" fontId="8" fillId="0" borderId="1" xfId="0" applyFont="1" applyFill="1" applyBorder="1" applyAlignment="1">
      <alignment horizontal="center" wrapText="1"/>
    </xf>
    <xf numFmtId="14" fontId="8" fillId="0" borderId="9" xfId="0" applyNumberFormat="1" applyFont="1" applyFill="1" applyBorder="1" applyAlignment="1">
      <alignment horizontal="center" vertical="center" wrapText="1"/>
    </xf>
    <xf numFmtId="3" fontId="8" fillId="0" borderId="9" xfId="0" quotePrefix="1" applyNumberFormat="1" applyFont="1" applyFill="1" applyBorder="1" applyAlignment="1">
      <alignment horizontal="right" vertical="center" wrapText="1"/>
    </xf>
    <xf numFmtId="4" fontId="8" fillId="0" borderId="9" xfId="3" quotePrefix="1" applyNumberFormat="1" applyFont="1" applyFill="1" applyBorder="1" applyAlignment="1">
      <alignment horizontal="right" vertical="center" wrapText="1"/>
    </xf>
    <xf numFmtId="3" fontId="8" fillId="0" borderId="11" xfId="0" quotePrefix="1" applyNumberFormat="1" applyFont="1" applyFill="1" applyBorder="1" applyAlignment="1">
      <alignment horizontal="right" vertical="center" wrapText="1"/>
    </xf>
    <xf numFmtId="4" fontId="8" fillId="0" borderId="11" xfId="3" quotePrefix="1" applyNumberFormat="1" applyFont="1" applyFill="1" applyBorder="1" applyAlignment="1">
      <alignment horizontal="right" vertical="center" wrapText="1"/>
    </xf>
    <xf numFmtId="3" fontId="8" fillId="0" borderId="13" xfId="0" quotePrefix="1" applyNumberFormat="1" applyFont="1" applyFill="1" applyBorder="1" applyAlignment="1">
      <alignment horizontal="right" vertical="center" wrapText="1"/>
    </xf>
    <xf numFmtId="4" fontId="8" fillId="0" borderId="13" xfId="3" quotePrefix="1" applyNumberFormat="1" applyFont="1" applyFill="1" applyBorder="1" applyAlignment="1">
      <alignment horizontal="right" vertical="center" wrapText="1"/>
    </xf>
    <xf numFmtId="14" fontId="8" fillId="0" borderId="12" xfId="0" applyNumberFormat="1" applyFont="1" applyFill="1" applyBorder="1" applyAlignment="1">
      <alignment horizontal="center" vertical="center" wrapText="1"/>
    </xf>
    <xf numFmtId="3" fontId="8" fillId="0" borderId="12" xfId="0" quotePrefix="1" applyNumberFormat="1" applyFont="1" applyFill="1" applyBorder="1" applyAlignment="1">
      <alignment horizontal="right" vertical="center" wrapText="1"/>
    </xf>
    <xf numFmtId="4" fontId="8" fillId="0" borderId="12" xfId="3" quotePrefix="1" applyNumberFormat="1" applyFont="1" applyFill="1" applyBorder="1" applyAlignment="1">
      <alignment horizontal="right" vertical="center" wrapText="1"/>
    </xf>
    <xf numFmtId="14" fontId="8" fillId="0" borderId="13" xfId="0" applyNumberFormat="1" applyFont="1" applyFill="1" applyBorder="1" applyAlignment="1">
      <alignment horizontal="center" vertical="center" wrapText="1"/>
    </xf>
    <xf numFmtId="0" fontId="13" fillId="0" borderId="1" xfId="0" applyFont="1" applyFill="1" applyBorder="1" applyAlignment="1">
      <alignment vertical="top"/>
    </xf>
    <xf numFmtId="0" fontId="11" fillId="0" borderId="2" xfId="0" applyFont="1" applyFill="1" applyBorder="1" applyAlignment="1">
      <alignment horizontal="center" wrapText="1"/>
    </xf>
    <xf numFmtId="164" fontId="10" fillId="0" borderId="0" xfId="0" applyNumberFormat="1" applyFont="1" applyFill="1" applyAlignment="1">
      <alignment horizontal="left" wrapText="1"/>
    </xf>
    <xf numFmtId="3" fontId="0" fillId="0" borderId="0" xfId="0" applyNumberFormat="1" applyBorder="1"/>
    <xf numFmtId="49" fontId="8" fillId="0" borderId="12" xfId="0" applyNumberFormat="1" applyFont="1" applyFill="1" applyBorder="1" applyAlignment="1">
      <alignment horizontal="left" vertical="center" wrapText="1"/>
    </xf>
    <xf numFmtId="3" fontId="8" fillId="0" borderId="12" xfId="0" applyNumberFormat="1" applyFont="1" applyFill="1" applyBorder="1" applyAlignment="1">
      <alignment horizontal="right" vertical="center" wrapText="1"/>
    </xf>
    <xf numFmtId="9" fontId="27" fillId="0" borderId="0" xfId="3" applyFont="1" applyFill="1" applyBorder="1" applyAlignment="1">
      <alignment horizontal="left"/>
    </xf>
    <xf numFmtId="0" fontId="11" fillId="0" borderId="2" xfId="0" applyFont="1" applyFill="1" applyBorder="1" applyAlignment="1">
      <alignment horizontal="center"/>
    </xf>
    <xf numFmtId="0" fontId="11" fillId="0" borderId="2" xfId="0" applyFont="1" applyFill="1" applyBorder="1" applyAlignment="1">
      <alignment horizontal="center" wrapText="1"/>
    </xf>
    <xf numFmtId="164" fontId="8" fillId="0" borderId="0" xfId="0" applyNumberFormat="1" applyFont="1" applyFill="1" applyAlignment="1">
      <alignment horizontal="left" wrapText="1"/>
    </xf>
    <xf numFmtId="0" fontId="12" fillId="0" borderId="1" xfId="0" applyFont="1" applyFill="1" applyBorder="1" applyAlignment="1">
      <alignment horizontal="right" vertical="top"/>
    </xf>
    <xf numFmtId="0" fontId="8" fillId="0" borderId="0" xfId="0" applyFont="1" applyFill="1" applyAlignment="1">
      <alignment horizontal="right"/>
    </xf>
    <xf numFmtId="0" fontId="8" fillId="0" borderId="2" xfId="0" applyFont="1" applyFill="1" applyBorder="1" applyAlignment="1">
      <alignment horizontal="right"/>
    </xf>
    <xf numFmtId="0" fontId="8" fillId="0" borderId="1" xfId="0" applyFont="1" applyFill="1" applyBorder="1" applyAlignment="1">
      <alignment horizontal="right"/>
    </xf>
    <xf numFmtId="3" fontId="8" fillId="0" borderId="8" xfId="0" applyNumberFormat="1" applyFont="1" applyFill="1" applyBorder="1" applyAlignment="1">
      <alignment horizontal="right" wrapText="1"/>
    </xf>
    <xf numFmtId="3"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3" fontId="1" fillId="0" borderId="0" xfId="0" applyNumberFormat="1" applyFont="1" applyFill="1"/>
    <xf numFmtId="0" fontId="1" fillId="0" borderId="0" xfId="0" applyFont="1" applyFill="1"/>
    <xf numFmtId="0" fontId="8" fillId="0" borderId="0" xfId="0" applyNumberFormat="1" applyFont="1" applyFill="1" applyAlignment="1">
      <alignment horizontal="left" wrapText="1"/>
    </xf>
    <xf numFmtId="4" fontId="11" fillId="4" borderId="3" xfId="0" applyNumberFormat="1" applyFont="1" applyFill="1" applyBorder="1" applyAlignment="1">
      <alignment horizontal="right" vertical="center" wrapText="1"/>
    </xf>
    <xf numFmtId="0" fontId="11" fillId="0" borderId="2" xfId="0" applyFont="1" applyFill="1" applyBorder="1" applyAlignment="1">
      <alignment horizontal="center" wrapText="1"/>
    </xf>
    <xf numFmtId="0" fontId="12" fillId="0" borderId="1" xfId="0" applyFont="1" applyFill="1" applyBorder="1" applyAlignment="1">
      <alignment horizontal="right" vertical="top"/>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3" fontId="11" fillId="0" borderId="3" xfId="0" applyNumberFormat="1" applyFont="1" applyFill="1" applyBorder="1" applyAlignment="1">
      <alignment horizontal="right" wrapText="1"/>
    </xf>
    <xf numFmtId="3" fontId="8" fillId="0" borderId="11" xfId="0" applyNumberFormat="1" applyFont="1" applyFill="1" applyBorder="1" applyAlignment="1">
      <alignment horizontal="right"/>
    </xf>
    <xf numFmtId="0" fontId="8" fillId="0" borderId="12" xfId="0" applyFont="1" applyFill="1" applyBorder="1" applyAlignment="1">
      <alignment horizontal="left" wrapText="1"/>
    </xf>
    <xf numFmtId="0" fontId="8" fillId="0" borderId="12" xfId="0" applyFont="1" applyFill="1" applyBorder="1" applyAlignment="1">
      <alignment wrapText="1"/>
    </xf>
    <xf numFmtId="0" fontId="2" fillId="0" borderId="0" xfId="0" applyFont="1" applyFill="1" applyAlignment="1">
      <alignment wrapText="1"/>
    </xf>
    <xf numFmtId="0" fontId="11" fillId="0" borderId="3" xfId="0" applyFont="1" applyFill="1" applyBorder="1" applyAlignment="1">
      <alignment horizontal="left"/>
    </xf>
    <xf numFmtId="0" fontId="11" fillId="0" borderId="0" xfId="0" applyFont="1" applyFill="1" applyBorder="1" applyAlignment="1">
      <alignment horizontal="right"/>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8" fillId="0" borderId="0" xfId="0" applyFont="1" applyFill="1" applyBorder="1"/>
    <xf numFmtId="0" fontId="8" fillId="0" borderId="0" xfId="0" applyFont="1" applyFill="1" applyAlignment="1">
      <alignment wrapText="1"/>
    </xf>
    <xf numFmtId="0" fontId="11" fillId="0" borderId="2" xfId="0" applyFont="1" applyFill="1" applyBorder="1" applyAlignment="1">
      <alignment horizontal="right" wrapText="1"/>
    </xf>
    <xf numFmtId="0" fontId="11" fillId="0" borderId="0" xfId="0" applyFont="1" applyFill="1" applyAlignment="1">
      <alignment horizontal="center"/>
    </xf>
    <xf numFmtId="0" fontId="2" fillId="0" borderId="0" xfId="0" applyFont="1" applyFill="1" applyAlignment="1">
      <alignment horizontal="right" wrapText="1"/>
    </xf>
    <xf numFmtId="0" fontId="11" fillId="0" borderId="0" xfId="0" applyFont="1" applyFill="1" applyBorder="1" applyAlignment="1">
      <alignment horizontal="left" vertical="center" wrapText="1"/>
    </xf>
    <xf numFmtId="0" fontId="8" fillId="0" borderId="0" xfId="0" applyFont="1" applyFill="1" applyBorder="1" applyAlignment="1">
      <alignment wrapText="1"/>
    </xf>
    <xf numFmtId="0" fontId="8" fillId="0" borderId="2" xfId="0" applyFont="1" applyFill="1" applyBorder="1" applyAlignment="1">
      <alignment wrapText="1"/>
    </xf>
    <xf numFmtId="0" fontId="8" fillId="0" borderId="0" xfId="0" applyFont="1" applyFill="1" applyBorder="1" applyAlignment="1">
      <alignment horizontal="left" vertical="center" wrapText="1"/>
    </xf>
    <xf numFmtId="0" fontId="11" fillId="0" borderId="3" xfId="0" applyFont="1" applyFill="1" applyBorder="1" applyAlignment="1">
      <alignment horizontal="left" wrapText="1"/>
    </xf>
    <xf numFmtId="0" fontId="8" fillId="0" borderId="0" xfId="0" applyFont="1" applyFill="1" applyBorder="1" applyAlignment="1">
      <alignment horizontal="right"/>
    </xf>
    <xf numFmtId="4" fontId="11" fillId="0" borderId="3" xfId="0" applyNumberFormat="1" applyFont="1" applyFill="1" applyBorder="1" applyAlignment="1">
      <alignment horizontal="right"/>
    </xf>
    <xf numFmtId="3" fontId="8" fillId="0" borderId="0" xfId="0" applyNumberFormat="1" applyFont="1" applyFill="1" applyBorder="1" applyAlignment="1">
      <alignment horizontal="right" vertical="center" wrapText="1"/>
    </xf>
    <xf numFmtId="3" fontId="11" fillId="0" borderId="3" xfId="0" applyNumberFormat="1" applyFont="1" applyFill="1" applyBorder="1" applyAlignment="1">
      <alignment horizontal="right" vertical="center" wrapText="1"/>
    </xf>
    <xf numFmtId="4" fontId="8" fillId="0" borderId="0"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4" fontId="11" fillId="0" borderId="0" xfId="0" applyNumberFormat="1" applyFont="1" applyFill="1" applyAlignment="1">
      <alignment horizontal="center"/>
    </xf>
    <xf numFmtId="0" fontId="8" fillId="0" borderId="1" xfId="0" applyFont="1" applyFill="1" applyBorder="1" applyAlignment="1">
      <alignment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left" vertical="center" wrapText="1"/>
    </xf>
    <xf numFmtId="4" fontId="8" fillId="0" borderId="0" xfId="0" applyNumberFormat="1" applyFont="1" applyFill="1" applyBorder="1" applyAlignment="1">
      <alignment horizontal="left" vertical="center" wrapText="1"/>
    </xf>
    <xf numFmtId="0" fontId="11" fillId="0" borderId="3" xfId="0" applyFont="1" applyFill="1" applyBorder="1" applyAlignment="1">
      <alignment wrapText="1"/>
    </xf>
    <xf numFmtId="0" fontId="8" fillId="0" borderId="9" xfId="0" applyFont="1" applyFill="1" applyBorder="1" applyAlignment="1">
      <alignment horizontal="left" vertical="center" wrapText="1"/>
    </xf>
    <xf numFmtId="4" fontId="8" fillId="0" borderId="9"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xf>
    <xf numFmtId="49" fontId="8" fillId="0" borderId="2" xfId="0" applyNumberFormat="1" applyFont="1" applyFill="1" applyBorder="1" applyAlignment="1">
      <alignment horizontal="left" vertical="center"/>
    </xf>
    <xf numFmtId="3"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4" fontId="11" fillId="0" borderId="3" xfId="0" applyNumberFormat="1" applyFont="1" applyFill="1" applyBorder="1" applyAlignment="1">
      <alignment horizontal="right" wrapText="1"/>
    </xf>
    <xf numFmtId="0" fontId="8" fillId="0" borderId="2" xfId="0" applyFont="1" applyFill="1" applyBorder="1"/>
    <xf numFmtId="3" fontId="11" fillId="0" borderId="0" xfId="0" applyNumberFormat="1" applyFont="1" applyFill="1" applyBorder="1" applyAlignment="1">
      <alignment horizontal="right" vertical="center" wrapText="1"/>
    </xf>
    <xf numFmtId="0" fontId="4" fillId="0" borderId="0" xfId="0" applyFont="1" applyFill="1" applyAlignment="1">
      <alignment horizontal="left" wrapText="1"/>
    </xf>
    <xf numFmtId="0" fontId="8" fillId="0" borderId="2" xfId="0" applyFont="1" applyFill="1" applyBorder="1" applyAlignment="1">
      <alignment horizontal="left" wrapText="1"/>
    </xf>
    <xf numFmtId="3" fontId="8" fillId="0" borderId="1" xfId="0" applyNumberFormat="1" applyFont="1" applyFill="1" applyBorder="1" applyAlignment="1">
      <alignment horizontal="left" vertical="center"/>
    </xf>
    <xf numFmtId="0" fontId="11" fillId="0" borderId="3" xfId="5" applyFont="1" applyFill="1" applyBorder="1" applyAlignment="1">
      <alignment horizontal="left" vertical="center" wrapText="1"/>
    </xf>
    <xf numFmtId="0" fontId="8" fillId="0" borderId="0" xfId="5" applyFont="1" applyFill="1" applyBorder="1" applyAlignment="1">
      <alignment horizontal="left" vertical="center" wrapText="1"/>
    </xf>
    <xf numFmtId="3" fontId="8" fillId="0" borderId="0" xfId="5" applyNumberFormat="1" applyFont="1" applyFill="1" applyBorder="1" applyAlignment="1">
      <alignment horizontal="right" vertical="center" wrapText="1"/>
    </xf>
    <xf numFmtId="3" fontId="11" fillId="0" borderId="3" xfId="5" applyNumberFormat="1" applyFont="1" applyFill="1" applyBorder="1" applyAlignment="1">
      <alignment horizontal="right" vertical="center" wrapText="1"/>
    </xf>
    <xf numFmtId="0" fontId="8" fillId="0" borderId="9" xfId="5" applyFont="1" applyFill="1" applyBorder="1" applyAlignment="1">
      <alignment horizontal="left" vertical="center" wrapText="1"/>
    </xf>
    <xf numFmtId="3" fontId="8" fillId="0" borderId="9" xfId="5" applyNumberFormat="1" applyFont="1" applyFill="1" applyBorder="1" applyAlignment="1">
      <alignment horizontal="right" vertical="center" wrapText="1"/>
    </xf>
    <xf numFmtId="0" fontId="11" fillId="0" borderId="3" xfId="5" applyFont="1" applyFill="1" applyBorder="1" applyAlignment="1">
      <alignment horizontal="left"/>
    </xf>
    <xf numFmtId="0" fontId="11" fillId="0" borderId="3" xfId="5" applyFont="1" applyFill="1" applyBorder="1" applyAlignment="1">
      <alignment horizontal="left" wrapText="1"/>
    </xf>
    <xf numFmtId="4" fontId="11" fillId="0" borderId="3" xfId="5" applyNumberFormat="1" applyFont="1" applyFill="1" applyBorder="1" applyAlignment="1">
      <alignment horizontal="right" vertical="center" wrapText="1"/>
    </xf>
    <xf numFmtId="0" fontId="8" fillId="0" borderId="1" xfId="5" applyFont="1" applyFill="1" applyBorder="1" applyAlignment="1">
      <alignment wrapText="1"/>
    </xf>
    <xf numFmtId="4" fontId="8" fillId="0" borderId="1" xfId="5" applyNumberFormat="1" applyFont="1" applyFill="1" applyBorder="1" applyAlignment="1">
      <alignment horizontal="right" vertical="center" wrapText="1"/>
    </xf>
    <xf numFmtId="4" fontId="8" fillId="0" borderId="1" xfId="5" applyNumberFormat="1" applyFont="1" applyFill="1" applyBorder="1" applyAlignment="1">
      <alignment horizontal="left" vertical="center" wrapText="1"/>
    </xf>
    <xf numFmtId="0" fontId="11" fillId="0" borderId="3" xfId="5" applyFont="1" applyFill="1" applyBorder="1" applyAlignment="1">
      <alignment wrapText="1"/>
    </xf>
    <xf numFmtId="2" fontId="8" fillId="0" borderId="1" xfId="0" applyNumberFormat="1" applyFont="1" applyFill="1" applyBorder="1" applyAlignment="1">
      <alignment horizontal="right" vertical="center" wrapText="1"/>
    </xf>
    <xf numFmtId="2" fontId="8" fillId="0" borderId="9" xfId="0" applyNumberFormat="1" applyFont="1" applyFill="1" applyBorder="1" applyAlignment="1">
      <alignment horizontal="right" vertical="center" wrapText="1"/>
    </xf>
    <xf numFmtId="2" fontId="8" fillId="0" borderId="0" xfId="0" applyNumberFormat="1" applyFont="1" applyFill="1" applyBorder="1" applyAlignment="1">
      <alignment horizontal="right" vertical="center" wrapText="1"/>
    </xf>
    <xf numFmtId="2" fontId="11" fillId="0" borderId="3" xfId="0" applyNumberFormat="1" applyFont="1" applyFill="1" applyBorder="1" applyAlignment="1">
      <alignment horizontal="right" vertical="center" wrapText="1"/>
    </xf>
    <xf numFmtId="2" fontId="11" fillId="0" borderId="3" xfId="0" applyNumberFormat="1" applyFont="1" applyFill="1" applyBorder="1" applyAlignment="1">
      <alignment horizontal="right" vertical="center"/>
    </xf>
    <xf numFmtId="0" fontId="11" fillId="0" borderId="2" xfId="0" applyFont="1" applyFill="1" applyBorder="1" applyAlignment="1">
      <alignment horizontal="center" wrapText="1"/>
    </xf>
    <xf numFmtId="0" fontId="11" fillId="0" borderId="0" xfId="0" applyFont="1" applyFill="1" applyBorder="1" applyAlignment="1">
      <alignment horizontal="center" wrapText="1"/>
    </xf>
    <xf numFmtId="164" fontId="8" fillId="0" borderId="0" xfId="0" applyNumberFormat="1" applyFont="1" applyFill="1" applyAlignment="1">
      <alignment horizontal="left" wrapText="1"/>
    </xf>
    <xf numFmtId="0" fontId="1" fillId="0" borderId="0" xfId="0" applyFont="1" applyFill="1" applyAlignment="1">
      <alignment horizontal="left" wrapText="1"/>
    </xf>
    <xf numFmtId="14" fontId="11" fillId="0" borderId="2" xfId="0" applyNumberFormat="1" applyFont="1" applyFill="1" applyBorder="1" applyAlignment="1">
      <alignment horizontal="center"/>
    </xf>
    <xf numFmtId="0" fontId="11" fillId="0" borderId="2" xfId="0" applyFont="1" applyFill="1" applyBorder="1" applyAlignment="1">
      <alignment horizontal="center"/>
    </xf>
    <xf numFmtId="0" fontId="11" fillId="0" borderId="2" xfId="0" applyFont="1" applyFill="1" applyBorder="1" applyAlignment="1">
      <alignment horizontal="center" wrapText="1"/>
    </xf>
    <xf numFmtId="49" fontId="8" fillId="0" borderId="1" xfId="0" applyNumberFormat="1" applyFont="1" applyFill="1" applyBorder="1" applyAlignment="1">
      <alignment horizontal="left" vertical="center"/>
    </xf>
    <xf numFmtId="0" fontId="11" fillId="0" borderId="2" xfId="0" applyFont="1" applyFill="1" applyBorder="1" applyAlignment="1">
      <alignment horizontal="right"/>
    </xf>
    <xf numFmtId="0" fontId="11" fillId="0" borderId="2" xfId="0" applyFont="1" applyBorder="1" applyAlignment="1">
      <alignment horizontal="center"/>
    </xf>
    <xf numFmtId="0" fontId="11" fillId="4" borderId="2" xfId="0" applyFont="1" applyFill="1" applyBorder="1" applyAlignment="1">
      <alignment horizontal="right"/>
    </xf>
    <xf numFmtId="0" fontId="11" fillId="0" borderId="0" xfId="0" applyFont="1" applyFill="1" applyBorder="1" applyAlignment="1">
      <alignment horizontal="center" wrapText="1"/>
    </xf>
    <xf numFmtId="49" fontId="8" fillId="0" borderId="0" xfId="0" applyNumberFormat="1" applyFont="1" applyFill="1" applyBorder="1" applyAlignment="1">
      <alignment horizontal="left" vertical="center"/>
    </xf>
    <xf numFmtId="164" fontId="8" fillId="0" borderId="0" xfId="0" applyNumberFormat="1" applyFont="1" applyFill="1" applyBorder="1" applyAlignment="1">
      <alignment horizontal="left" wrapText="1"/>
    </xf>
    <xf numFmtId="164" fontId="15" fillId="0" borderId="0" xfId="0" applyNumberFormat="1" applyFont="1" applyFill="1" applyBorder="1" applyAlignment="1">
      <alignment horizontal="left" wrapText="1"/>
    </xf>
    <xf numFmtId="0" fontId="8" fillId="0" borderId="0" xfId="0" applyNumberFormat="1" applyFont="1" applyFill="1" applyBorder="1" applyAlignment="1">
      <alignment horizontal="left" wrapText="1"/>
    </xf>
    <xf numFmtId="0" fontId="26" fillId="0" borderId="1" xfId="0" applyFont="1" applyFill="1" applyBorder="1" applyAlignment="1">
      <alignment vertical="top" wrapText="1"/>
    </xf>
    <xf numFmtId="0" fontId="12" fillId="0" borderId="1" xfId="0" applyFont="1" applyFill="1" applyBorder="1" applyAlignment="1">
      <alignment vertical="top" wrapText="1"/>
    </xf>
    <xf numFmtId="164" fontId="15" fillId="0" borderId="0" xfId="0" applyNumberFormat="1" applyFont="1" applyFill="1" applyAlignment="1">
      <alignment horizontal="left" wrapText="1"/>
    </xf>
    <xf numFmtId="0" fontId="1" fillId="0" borderId="0" xfId="0" applyFont="1" applyFill="1" applyAlignment="1">
      <alignment horizontal="left" wrapText="1"/>
    </xf>
    <xf numFmtId="0" fontId="8" fillId="0" borderId="0" xfId="0" applyFont="1" applyFill="1" applyBorder="1" applyAlignment="1">
      <alignment horizontal="left" wrapText="1"/>
    </xf>
    <xf numFmtId="0" fontId="8" fillId="0" borderId="2" xfId="0" applyFont="1" applyFill="1" applyBorder="1" applyAlignment="1">
      <alignment horizontal="left" wrapText="1"/>
    </xf>
    <xf numFmtId="0" fontId="8"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164" fontId="8" fillId="0" borderId="0" xfId="0" applyNumberFormat="1" applyFont="1" applyFill="1" applyAlignment="1">
      <alignment horizontal="left" wrapText="1"/>
    </xf>
    <xf numFmtId="0" fontId="11" fillId="0" borderId="2" xfId="2" applyFont="1" applyFill="1" applyBorder="1" applyAlignment="1">
      <alignment horizont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164" fontId="10" fillId="0" borderId="0" xfId="0" applyNumberFormat="1" applyFont="1" applyFill="1" applyAlignment="1">
      <alignment horizontal="left" wrapText="1"/>
    </xf>
    <xf numFmtId="0" fontId="11" fillId="0" borderId="1" xfId="0" applyFont="1" applyFill="1" applyBorder="1" applyAlignment="1">
      <alignment horizontal="center" wrapText="1"/>
    </xf>
    <xf numFmtId="0" fontId="11" fillId="0" borderId="3" xfId="0" applyFont="1" applyFill="1" applyBorder="1" applyAlignment="1">
      <alignment horizontal="center" wrapText="1"/>
    </xf>
    <xf numFmtId="164" fontId="10" fillId="0" borderId="0" xfId="0" applyNumberFormat="1" applyFont="1" applyFill="1" applyBorder="1" applyAlignment="1">
      <alignment horizontal="left" wrapText="1"/>
    </xf>
    <xf numFmtId="0" fontId="26" fillId="0" borderId="1" xfId="0" applyFont="1" applyFill="1" applyBorder="1" applyAlignment="1">
      <alignment horizontal="left" vertical="top" wrapText="1"/>
    </xf>
    <xf numFmtId="0" fontId="12" fillId="0" borderId="1" xfId="0" applyFont="1" applyFill="1" applyBorder="1" applyAlignment="1">
      <alignment horizontal="right" vertical="top"/>
    </xf>
    <xf numFmtId="164" fontId="10" fillId="0" borderId="0" xfId="0" applyNumberFormat="1" applyFont="1" applyFill="1" applyAlignment="1">
      <alignment horizontal="left"/>
    </xf>
    <xf numFmtId="0" fontId="11" fillId="0" borderId="1" xfId="0" applyFont="1" applyFill="1" applyBorder="1" applyAlignment="1">
      <alignment horizontal="center" vertical="center" wrapText="1"/>
    </xf>
    <xf numFmtId="0" fontId="21" fillId="0" borderId="1" xfId="0" applyFont="1" applyFill="1" applyBorder="1" applyAlignment="1">
      <alignment vertical="top" wrapText="1"/>
    </xf>
    <xf numFmtId="0" fontId="19" fillId="0" borderId="1" xfId="0" applyFont="1" applyFill="1" applyBorder="1" applyAlignment="1">
      <alignment vertical="top" wrapText="1"/>
    </xf>
  </cellXfs>
  <cellStyles count="10">
    <cellStyle name="Millares" xfId="1" builtinId="3"/>
    <cellStyle name="Millares 2" xfId="6"/>
    <cellStyle name="Millares 3" xfId="8"/>
    <cellStyle name="Normal" xfId="0" builtinId="0"/>
    <cellStyle name="Normal 2" xfId="2"/>
    <cellStyle name="Normal 2 2" xfId="5"/>
    <cellStyle name="Normal 3" xfId="4"/>
    <cellStyle name="Porcentaje" xfId="3" builtinId="5"/>
    <cellStyle name="Porcentaje 2" xfId="7"/>
    <cellStyle name="Porcentaje 3"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0000"/>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CCFFCC"/>
      <rgbColor rgb="00FFFF99"/>
      <rgbColor rgb="00FFFFFF"/>
      <rgbColor rgb="00FFFFFF"/>
      <rgbColor rgb="00FFFFFF"/>
      <rgbColor rgb="00FF5050"/>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mruColors>
      <color rgb="FFAD214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aws\Engagements\Caja%20de%20Extremadura\Auditoria%202006\Documents\E.1000%20T10_N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al-1"/>
      <sheetName val="T.10-1"/>
      <sheetName val="T100"/>
      <sheetName val="T101"/>
      <sheetName val="T102"/>
      <sheetName val="T103"/>
      <sheetName val="T104"/>
      <sheetName val="Oficial-2"/>
      <sheetName val="T.10-2"/>
      <sheetName val="T105"/>
      <sheetName val="Oficial-3"/>
      <sheetName val="T.10-3"/>
      <sheetName val="Oficial-4"/>
      <sheetName val="T.10-4"/>
      <sheetName val="T107"/>
      <sheetName val="T108"/>
      <sheetName val="T109"/>
      <sheetName val="T110"/>
      <sheetName val="T111"/>
      <sheetName val="T112"/>
      <sheetName val="Oficial-5"/>
      <sheetName val="T.10-5"/>
      <sheetName val="T 106"/>
      <sheetName val="Suficiencia fondos"/>
      <sheetName val="Oficial-6"/>
      <sheetName val="T.10-6"/>
      <sheetName val="T113"/>
      <sheetName val="Oficial-7"/>
      <sheetName val="T.10-7"/>
      <sheetName val="T114"/>
      <sheetName val="cuadre inventarios"/>
      <sheetName val="dudoso"/>
      <sheetName val="P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2">
          <cell r="B2">
            <v>2099</v>
          </cell>
        </row>
        <row r="3">
          <cell r="B3" t="str">
            <v>ENTIDAD: Caja de Ahorros y M. P. de EXTREMADURA</v>
          </cell>
        </row>
        <row r="5">
          <cell r="B5">
            <v>39082</v>
          </cell>
        </row>
        <row r="12">
          <cell r="B12" t="str">
            <v>(Miles de euros redondeados)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2"/>
  <sheetViews>
    <sheetView showGridLines="0" tabSelected="1" zoomScaleNormal="100" zoomScaleSheetLayoutView="80" workbookViewId="0"/>
  </sheetViews>
  <sheetFormatPr baseColWidth="10" defaultColWidth="11.44140625" defaultRowHeight="19.5" customHeight="1" x14ac:dyDescent="0.25"/>
  <cols>
    <col min="1" max="1" width="4.109375" style="14" customWidth="1"/>
    <col min="2" max="2" width="3.88671875" style="14" customWidth="1"/>
    <col min="3" max="3" width="5.5546875" style="14" customWidth="1"/>
    <col min="4" max="4" width="8.33203125" style="14" customWidth="1"/>
    <col min="5" max="5" width="100.5546875" style="14" customWidth="1"/>
    <col min="6" max="6" width="19.5546875" style="14" customWidth="1"/>
    <col min="7" max="7" width="15.109375" style="14" customWidth="1"/>
    <col min="8" max="16384" width="11.44140625" style="14"/>
  </cols>
  <sheetData>
    <row r="1" spans="1:7" ht="38.25" customHeight="1" thickBot="1" x14ac:dyDescent="0.3">
      <c r="B1" s="21" t="s">
        <v>29</v>
      </c>
      <c r="C1" s="15"/>
      <c r="D1" s="15"/>
      <c r="E1" s="15"/>
      <c r="F1" s="15"/>
      <c r="G1" s="15"/>
    </row>
    <row r="3" spans="1:7" ht="19.5" customHeight="1" x14ac:dyDescent="0.25">
      <c r="B3" s="22" t="s">
        <v>104</v>
      </c>
      <c r="C3" s="18"/>
      <c r="D3" s="18"/>
      <c r="E3" s="18"/>
      <c r="F3" s="18"/>
      <c r="G3" s="18"/>
    </row>
    <row r="4" spans="1:7" ht="19.5" customHeight="1" x14ac:dyDescent="0.25">
      <c r="B4" s="28" t="s">
        <v>115</v>
      </c>
      <c r="C4" s="29" t="s">
        <v>199</v>
      </c>
      <c r="D4" s="29"/>
      <c r="E4" s="29"/>
      <c r="F4" s="16"/>
      <c r="G4" s="16"/>
    </row>
    <row r="5" spans="1:7" ht="19.5" customHeight="1" x14ac:dyDescent="0.25">
      <c r="B5" s="28" t="s">
        <v>116</v>
      </c>
      <c r="C5" s="29" t="s">
        <v>195</v>
      </c>
      <c r="D5" s="29"/>
      <c r="E5" s="29"/>
      <c r="F5" s="16"/>
      <c r="G5" s="16"/>
    </row>
    <row r="6" spans="1:7" ht="19.5" customHeight="1" x14ac:dyDescent="0.25">
      <c r="B6" s="28" t="s">
        <v>117</v>
      </c>
      <c r="C6" s="29" t="s">
        <v>200</v>
      </c>
      <c r="D6" s="29"/>
      <c r="E6" s="29"/>
      <c r="F6" s="16"/>
      <c r="G6" s="16"/>
    </row>
    <row r="7" spans="1:7" ht="19.5" customHeight="1" x14ac:dyDescent="0.25">
      <c r="B7" s="28" t="s">
        <v>118</v>
      </c>
      <c r="C7" s="29" t="s">
        <v>105</v>
      </c>
      <c r="D7" s="29"/>
      <c r="E7" s="29"/>
      <c r="F7" s="16"/>
      <c r="G7" s="16"/>
    </row>
    <row r="8" spans="1:7" ht="19.5" customHeight="1" x14ac:dyDescent="0.25">
      <c r="B8" s="28" t="s">
        <v>119</v>
      </c>
      <c r="C8" s="29" t="s">
        <v>106</v>
      </c>
      <c r="D8" s="29"/>
      <c r="E8" s="29"/>
      <c r="F8" s="16"/>
      <c r="G8" s="16"/>
    </row>
    <row r="9" spans="1:7" ht="19.5" customHeight="1" x14ac:dyDescent="0.25">
      <c r="B9" s="30" t="s">
        <v>347</v>
      </c>
      <c r="C9" s="31" t="s">
        <v>348</v>
      </c>
      <c r="D9" s="31"/>
      <c r="E9" s="31"/>
      <c r="F9" s="17"/>
      <c r="G9" s="17"/>
    </row>
    <row r="10" spans="1:7" ht="19.5" customHeight="1" x14ac:dyDescent="0.25">
      <c r="B10" s="28"/>
      <c r="C10" s="29"/>
      <c r="D10" s="29"/>
      <c r="E10" s="29"/>
      <c r="F10" s="16"/>
      <c r="G10" s="16"/>
    </row>
    <row r="11" spans="1:7" ht="19.5" customHeight="1" x14ac:dyDescent="0.25">
      <c r="B11" s="32" t="s">
        <v>114</v>
      </c>
      <c r="C11" s="33"/>
      <c r="D11" s="33"/>
      <c r="E11" s="33"/>
      <c r="F11" s="18"/>
      <c r="G11" s="18"/>
    </row>
    <row r="12" spans="1:7" ht="19.5" customHeight="1" x14ac:dyDescent="0.25">
      <c r="B12" s="34" t="s">
        <v>142</v>
      </c>
      <c r="C12" s="35" t="s">
        <v>357</v>
      </c>
      <c r="D12" s="35"/>
      <c r="E12" s="35"/>
      <c r="F12" s="19"/>
      <c r="G12" s="19"/>
    </row>
    <row r="13" spans="1:7" ht="19.5" customHeight="1" x14ac:dyDescent="0.25">
      <c r="A13" s="16"/>
      <c r="B13" s="28" t="s">
        <v>120</v>
      </c>
      <c r="C13" s="36" t="s">
        <v>405</v>
      </c>
      <c r="D13" s="36"/>
      <c r="E13" s="36"/>
      <c r="F13" s="20"/>
      <c r="G13" s="20"/>
    </row>
    <row r="14" spans="1:7" ht="19.5" customHeight="1" x14ac:dyDescent="0.25">
      <c r="A14" s="16"/>
      <c r="B14" s="29"/>
      <c r="C14" s="29" t="s">
        <v>121</v>
      </c>
      <c r="D14" s="36" t="s">
        <v>406</v>
      </c>
      <c r="E14" s="36"/>
      <c r="F14" s="20"/>
      <c r="G14" s="20"/>
    </row>
    <row r="15" spans="1:7" ht="19.5" customHeight="1" x14ac:dyDescent="0.25">
      <c r="A15" s="16"/>
      <c r="B15" s="29"/>
      <c r="C15" s="29" t="s">
        <v>122</v>
      </c>
      <c r="D15" s="36" t="s">
        <v>407</v>
      </c>
      <c r="F15" s="16"/>
      <c r="G15" s="16"/>
    </row>
    <row r="16" spans="1:7" ht="19.5" customHeight="1" x14ac:dyDescent="0.25">
      <c r="B16" s="34"/>
      <c r="C16" s="35" t="s">
        <v>381</v>
      </c>
      <c r="D16" s="35" t="s">
        <v>408</v>
      </c>
      <c r="E16" s="35"/>
      <c r="F16" s="19"/>
      <c r="G16" s="19"/>
    </row>
    <row r="17" spans="1:7" ht="19.5" customHeight="1" x14ac:dyDescent="0.25">
      <c r="A17" s="16"/>
      <c r="B17" s="28" t="s">
        <v>123</v>
      </c>
      <c r="C17" s="36" t="s">
        <v>409</v>
      </c>
      <c r="D17" s="36"/>
      <c r="E17" s="36"/>
      <c r="F17" s="20"/>
      <c r="G17" s="20"/>
    </row>
    <row r="18" spans="1:7" ht="19.5" customHeight="1" x14ac:dyDescent="0.25">
      <c r="A18" s="16"/>
      <c r="B18" s="29"/>
      <c r="C18" s="29" t="s">
        <v>124</v>
      </c>
      <c r="D18" s="36" t="s">
        <v>410</v>
      </c>
      <c r="E18" s="36"/>
      <c r="F18" s="20"/>
      <c r="G18" s="20"/>
    </row>
    <row r="19" spans="1:7" ht="19.5" customHeight="1" x14ac:dyDescent="0.25">
      <c r="B19" s="34"/>
      <c r="C19" s="35" t="s">
        <v>125</v>
      </c>
      <c r="D19" s="35" t="s">
        <v>411</v>
      </c>
      <c r="E19" s="35"/>
      <c r="F19" s="19"/>
      <c r="G19" s="19"/>
    </row>
    <row r="20" spans="1:7" ht="19.5" customHeight="1" x14ac:dyDescent="0.25">
      <c r="A20" s="16"/>
      <c r="B20" s="28" t="s">
        <v>126</v>
      </c>
      <c r="C20" s="36" t="s">
        <v>412</v>
      </c>
      <c r="D20" s="36"/>
      <c r="E20" s="36"/>
      <c r="F20" s="20"/>
      <c r="G20" s="20"/>
    </row>
    <row r="42" spans="1:1" ht="19.5" customHeight="1" x14ac:dyDescent="0.25">
      <c r="A42" s="144"/>
    </row>
  </sheetData>
  <customSheetViews>
    <customSheetView guid="{722B3250-471E-4256-A122-1330806A5616}" scale="90" showPageBreaks="1" showGridLines="0" view="pageBreakPreview">
      <selection activeCell="D28" sqref="D28"/>
      <pageMargins left="0.59055118110236227" right="0.59055118110236227" top="0.39370078740157483" bottom="0.59055118110236227" header="0" footer="0.39370078740157483"/>
      <pageSetup paperSize="9" scale="62" orientation="landscape" r:id="rId1"/>
      <headerFooter alignWithMargins="0"/>
    </customSheetView>
    <customSheetView guid="{8DCB927E-1FB2-45E1-A382-88D5F1827B16}" scale="90" showPageBreaks="1" showGridLines="0" printArea="1" view="pageBreakPreview">
      <selection activeCell="D28" sqref="D28"/>
      <pageMargins left="0.59055118110236227" right="0.59055118110236227" top="0.39370078740157483" bottom="0.59055118110236227" header="0" footer="0.39370078740157483"/>
      <pageSetup paperSize="9" scale="62" orientation="landscape" r:id="rId2"/>
      <headerFooter alignWithMargins="0"/>
    </customSheetView>
    <customSheetView guid="{FA2E1843-2BE2-47CF-BE01-D42B5FFA5AE3}" scale="90" showPageBreaks="1" showGridLines="0" view="pageBreakPreview">
      <selection activeCell="D28" sqref="D28"/>
      <pageMargins left="0.59055118110236227" right="0.59055118110236227" top="0.39370078740157483" bottom="0.59055118110236227" header="0" footer="0.39370078740157483"/>
      <pageSetup paperSize="9" scale="62" orientation="landscape" r:id="rId3"/>
      <headerFooter alignWithMargins="0"/>
    </customSheetView>
  </customSheetViews>
  <phoneticPr fontId="0" type="noConversion"/>
  <pageMargins left="0.59055118110236227" right="0.59055118110236227" top="0.39370078740157483" bottom="0.59055118110236227" header="0" footer="0.39370078740157483"/>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A1:P301"/>
  <sheetViews>
    <sheetView showGridLines="0" zoomScaleNormal="100" zoomScaleSheetLayoutView="80" workbookViewId="0"/>
  </sheetViews>
  <sheetFormatPr baseColWidth="10" defaultColWidth="11.44140625" defaultRowHeight="14.4" x14ac:dyDescent="0.3"/>
  <cols>
    <col min="1" max="1" width="33.44140625" style="7" customWidth="1"/>
    <col min="2" max="2" width="11.109375" style="11" customWidth="1"/>
    <col min="3" max="3" width="18.6640625" style="11" customWidth="1"/>
    <col min="4" max="4" width="10.6640625" style="11" customWidth="1"/>
    <col min="5" max="5" width="12.33203125" style="11" customWidth="1"/>
    <col min="6" max="6" width="11.88671875" style="11" customWidth="1"/>
    <col min="7" max="7" width="6.6640625" style="11" customWidth="1"/>
    <col min="8" max="8" width="10.109375" style="11" customWidth="1"/>
    <col min="9" max="9" width="9" style="11" customWidth="1"/>
    <col min="10" max="10" width="8.88671875" style="11" customWidth="1"/>
    <col min="11" max="11" width="10.5546875" style="11" customWidth="1"/>
    <col min="12" max="12" width="8.44140625" style="11" customWidth="1"/>
    <col min="13" max="13" width="7.5546875" style="11" customWidth="1"/>
    <col min="14" max="14" width="9.109375" style="11" customWidth="1"/>
    <col min="15" max="15" width="9.44140625" style="7" customWidth="1"/>
    <col min="16" max="16" width="9.6640625" style="7" customWidth="1"/>
    <col min="17" max="16384" width="11.44140625" style="7"/>
  </cols>
  <sheetData>
    <row r="1" spans="1:16" ht="15" customHeight="1" x14ac:dyDescent="0.3">
      <c r="A1" s="158"/>
      <c r="B1" s="240"/>
      <c r="C1" s="6"/>
      <c r="D1" s="6"/>
      <c r="E1" s="6"/>
      <c r="F1" s="6"/>
      <c r="G1" s="6"/>
      <c r="H1" s="6"/>
      <c r="I1" s="6"/>
      <c r="J1" s="6"/>
      <c r="K1" s="6"/>
      <c r="L1" s="6"/>
      <c r="M1" s="6"/>
      <c r="N1" s="6"/>
      <c r="O1" s="6"/>
      <c r="P1" s="47"/>
    </row>
    <row r="2" spans="1:16" s="289" customFormat="1" ht="20.25" customHeight="1" x14ac:dyDescent="0.25">
      <c r="A2" s="277" t="s">
        <v>403</v>
      </c>
      <c r="B2" s="290"/>
      <c r="C2" s="287"/>
      <c r="D2" s="287"/>
      <c r="E2" s="287"/>
      <c r="F2" s="287"/>
      <c r="G2" s="287"/>
      <c r="H2" s="287"/>
      <c r="I2" s="287"/>
      <c r="J2" s="287"/>
      <c r="K2" s="287"/>
      <c r="L2" s="288"/>
      <c r="M2" s="288"/>
      <c r="N2" s="288"/>
      <c r="O2" s="288"/>
      <c r="P2" s="23" t="s">
        <v>161</v>
      </c>
    </row>
    <row r="3" spans="1:16" x14ac:dyDescent="0.3">
      <c r="A3" s="73" t="s">
        <v>139</v>
      </c>
    </row>
    <row r="4" spans="1:16" s="42" customFormat="1" ht="46.2" customHeight="1" x14ac:dyDescent="0.2">
      <c r="A4" s="9" t="s">
        <v>0</v>
      </c>
      <c r="B4" s="3" t="s">
        <v>17</v>
      </c>
      <c r="C4" s="3" t="s">
        <v>423</v>
      </c>
      <c r="D4" s="3" t="s">
        <v>358</v>
      </c>
      <c r="E4" s="3" t="s">
        <v>422</v>
      </c>
      <c r="F4" s="3" t="s">
        <v>351</v>
      </c>
      <c r="G4" s="3" t="s">
        <v>205</v>
      </c>
      <c r="H4" s="3" t="s">
        <v>352</v>
      </c>
      <c r="I4" s="3" t="s">
        <v>359</v>
      </c>
      <c r="J4" s="3" t="s">
        <v>23</v>
      </c>
      <c r="K4" s="3" t="s">
        <v>24</v>
      </c>
      <c r="L4" s="3" t="s">
        <v>353</v>
      </c>
      <c r="M4" s="3" t="s">
        <v>146</v>
      </c>
      <c r="N4" s="386" t="s">
        <v>887</v>
      </c>
      <c r="O4" s="3" t="s">
        <v>127</v>
      </c>
      <c r="P4" s="3" t="s">
        <v>128</v>
      </c>
    </row>
    <row r="5" spans="1:16" s="241" customFormat="1" ht="15" customHeight="1" x14ac:dyDescent="0.3">
      <c r="A5" s="165" t="s">
        <v>143</v>
      </c>
      <c r="B5" s="124"/>
      <c r="C5" s="124"/>
      <c r="D5" s="124"/>
      <c r="E5" s="124"/>
      <c r="F5" s="124"/>
      <c r="G5" s="140"/>
      <c r="H5" s="140"/>
      <c r="I5" s="140"/>
      <c r="J5" s="140"/>
      <c r="K5" s="140"/>
      <c r="L5" s="140"/>
      <c r="M5" s="140"/>
      <c r="N5" s="140"/>
      <c r="O5" s="140"/>
      <c r="P5" s="140"/>
    </row>
    <row r="6" spans="1:16" s="242" customFormat="1" x14ac:dyDescent="0.3">
      <c r="A6" s="420" t="s">
        <v>734</v>
      </c>
      <c r="B6" s="424" t="s">
        <v>442</v>
      </c>
      <c r="C6" s="424" t="s">
        <v>442</v>
      </c>
      <c r="D6" s="424" t="s">
        <v>442</v>
      </c>
      <c r="E6" s="424" t="s">
        <v>442</v>
      </c>
      <c r="F6" s="424" t="s">
        <v>442</v>
      </c>
      <c r="G6" s="424" t="s">
        <v>442</v>
      </c>
      <c r="H6" s="424" t="s">
        <v>442</v>
      </c>
      <c r="I6" s="424" t="s">
        <v>442</v>
      </c>
      <c r="J6" s="424" t="s">
        <v>442</v>
      </c>
      <c r="K6" s="424" t="s">
        <v>442</v>
      </c>
      <c r="L6" s="424" t="s">
        <v>442</v>
      </c>
      <c r="M6" s="424" t="s">
        <v>442</v>
      </c>
      <c r="N6" s="424">
        <v>3245</v>
      </c>
      <c r="O6" s="424">
        <v>0</v>
      </c>
      <c r="P6" s="424">
        <v>37</v>
      </c>
    </row>
    <row r="7" spans="1:16" s="242" customFormat="1" ht="21.6" x14ac:dyDescent="0.3">
      <c r="A7" s="434" t="s">
        <v>630</v>
      </c>
      <c r="B7" s="437">
        <v>0</v>
      </c>
      <c r="C7" s="437">
        <v>0</v>
      </c>
      <c r="D7" s="437">
        <v>0</v>
      </c>
      <c r="E7" s="437">
        <v>0</v>
      </c>
      <c r="F7" s="437">
        <v>0</v>
      </c>
      <c r="G7" s="437">
        <v>0</v>
      </c>
      <c r="H7" s="437">
        <v>364069</v>
      </c>
      <c r="I7" s="437">
        <v>0</v>
      </c>
      <c r="J7" s="437">
        <v>0</v>
      </c>
      <c r="K7" s="437">
        <v>0</v>
      </c>
      <c r="L7" s="437">
        <v>0</v>
      </c>
      <c r="M7" s="437" t="s">
        <v>442</v>
      </c>
      <c r="N7" s="437" t="s">
        <v>442</v>
      </c>
      <c r="O7" s="437">
        <v>1001</v>
      </c>
      <c r="P7" s="437">
        <v>1832</v>
      </c>
    </row>
    <row r="8" spans="1:16" s="242" customFormat="1" x14ac:dyDescent="0.3">
      <c r="A8" s="434" t="s">
        <v>633</v>
      </c>
      <c r="B8" s="437">
        <v>0</v>
      </c>
      <c r="C8" s="437">
        <v>0</v>
      </c>
      <c r="D8" s="437">
        <v>0</v>
      </c>
      <c r="E8" s="437">
        <v>0</v>
      </c>
      <c r="F8" s="437">
        <v>0</v>
      </c>
      <c r="G8" s="437">
        <v>0</v>
      </c>
      <c r="H8" s="437">
        <v>97638</v>
      </c>
      <c r="I8" s="437">
        <v>0</v>
      </c>
      <c r="J8" s="437">
        <v>0</v>
      </c>
      <c r="K8" s="437">
        <v>0</v>
      </c>
      <c r="L8" s="437">
        <v>0</v>
      </c>
      <c r="M8" s="437" t="s">
        <v>442</v>
      </c>
      <c r="N8" s="437" t="s">
        <v>442</v>
      </c>
      <c r="O8" s="437">
        <v>302</v>
      </c>
      <c r="P8" s="437">
        <v>685</v>
      </c>
    </row>
    <row r="9" spans="1:16" s="242" customFormat="1" ht="21.6" x14ac:dyDescent="0.3">
      <c r="A9" s="434" t="s">
        <v>635</v>
      </c>
      <c r="B9" s="437">
        <v>0</v>
      </c>
      <c r="C9" s="437">
        <v>0</v>
      </c>
      <c r="D9" s="437">
        <v>0</v>
      </c>
      <c r="E9" s="437">
        <v>0</v>
      </c>
      <c r="F9" s="437">
        <v>0</v>
      </c>
      <c r="G9" s="437">
        <v>0</v>
      </c>
      <c r="H9" s="437">
        <v>691376</v>
      </c>
      <c r="I9" s="437">
        <v>0</v>
      </c>
      <c r="J9" s="437">
        <v>0</v>
      </c>
      <c r="K9" s="437">
        <v>0</v>
      </c>
      <c r="L9" s="437">
        <v>0</v>
      </c>
      <c r="M9" s="437" t="s">
        <v>442</v>
      </c>
      <c r="N9" s="437" t="s">
        <v>442</v>
      </c>
      <c r="O9" s="437">
        <v>456</v>
      </c>
      <c r="P9" s="437">
        <v>4366</v>
      </c>
    </row>
    <row r="10" spans="1:16" s="242" customFormat="1" x14ac:dyDescent="0.3">
      <c r="A10" s="434" t="s">
        <v>732</v>
      </c>
      <c r="B10" s="437" t="s">
        <v>442</v>
      </c>
      <c r="C10" s="437" t="s">
        <v>442</v>
      </c>
      <c r="D10" s="437" t="s">
        <v>442</v>
      </c>
      <c r="E10" s="437" t="s">
        <v>442</v>
      </c>
      <c r="F10" s="437" t="s">
        <v>442</v>
      </c>
      <c r="G10" s="437" t="s">
        <v>442</v>
      </c>
      <c r="H10" s="437" t="s">
        <v>442</v>
      </c>
      <c r="I10" s="437" t="s">
        <v>442</v>
      </c>
      <c r="J10" s="437" t="s">
        <v>442</v>
      </c>
      <c r="K10" s="437" t="s">
        <v>442</v>
      </c>
      <c r="L10" s="437" t="s">
        <v>442</v>
      </c>
      <c r="M10" s="437" t="s">
        <v>442</v>
      </c>
      <c r="N10" s="437">
        <v>79011</v>
      </c>
      <c r="O10" s="437">
        <v>0</v>
      </c>
      <c r="P10" s="437">
        <v>3484</v>
      </c>
    </row>
    <row r="11" spans="1:16" s="242" customFormat="1" x14ac:dyDescent="0.3">
      <c r="A11" s="434" t="s">
        <v>527</v>
      </c>
      <c r="B11" s="437">
        <v>86575</v>
      </c>
      <c r="C11" s="437">
        <v>0</v>
      </c>
      <c r="D11" s="437">
        <v>0</v>
      </c>
      <c r="E11" s="437">
        <v>0</v>
      </c>
      <c r="F11" s="437">
        <v>0</v>
      </c>
      <c r="G11" s="437">
        <v>0</v>
      </c>
      <c r="H11" s="437">
        <v>0</v>
      </c>
      <c r="I11" s="437">
        <v>0</v>
      </c>
      <c r="J11" s="437">
        <v>0</v>
      </c>
      <c r="K11" s="437">
        <v>0</v>
      </c>
      <c r="L11" s="437">
        <v>0</v>
      </c>
      <c r="M11" s="437" t="s">
        <v>442</v>
      </c>
      <c r="N11" s="437" t="s">
        <v>442</v>
      </c>
      <c r="O11" s="437">
        <v>439</v>
      </c>
      <c r="P11" s="437">
        <v>104</v>
      </c>
    </row>
    <row r="12" spans="1:16" s="242" customFormat="1" x14ac:dyDescent="0.3">
      <c r="A12" s="434" t="s">
        <v>529</v>
      </c>
      <c r="B12" s="437">
        <v>292906</v>
      </c>
      <c r="C12" s="437">
        <v>0</v>
      </c>
      <c r="D12" s="437">
        <v>0</v>
      </c>
      <c r="E12" s="437">
        <v>0</v>
      </c>
      <c r="F12" s="437">
        <v>0</v>
      </c>
      <c r="G12" s="437">
        <v>0</v>
      </c>
      <c r="H12" s="437">
        <v>0</v>
      </c>
      <c r="I12" s="437">
        <v>0</v>
      </c>
      <c r="J12" s="437">
        <v>0</v>
      </c>
      <c r="K12" s="437">
        <v>0</v>
      </c>
      <c r="L12" s="437">
        <v>0</v>
      </c>
      <c r="M12" s="437" t="s">
        <v>442</v>
      </c>
      <c r="N12" s="437" t="s">
        <v>442</v>
      </c>
      <c r="O12" s="437">
        <v>784</v>
      </c>
      <c r="P12" s="437">
        <v>74</v>
      </c>
    </row>
    <row r="13" spans="1:16" s="242" customFormat="1" x14ac:dyDescent="0.3">
      <c r="A13" s="434" t="s">
        <v>530</v>
      </c>
      <c r="B13" s="437">
        <v>57348</v>
      </c>
      <c r="C13" s="437">
        <v>0</v>
      </c>
      <c r="D13" s="437">
        <v>0</v>
      </c>
      <c r="E13" s="437">
        <v>0</v>
      </c>
      <c r="F13" s="437">
        <v>0</v>
      </c>
      <c r="G13" s="437">
        <v>0</v>
      </c>
      <c r="H13" s="437">
        <v>0</v>
      </c>
      <c r="I13" s="437">
        <v>0</v>
      </c>
      <c r="J13" s="437">
        <v>0</v>
      </c>
      <c r="K13" s="437">
        <v>0</v>
      </c>
      <c r="L13" s="437">
        <v>0</v>
      </c>
      <c r="M13" s="437" t="s">
        <v>442</v>
      </c>
      <c r="N13" s="437" t="s">
        <v>442</v>
      </c>
      <c r="O13" s="437">
        <v>104</v>
      </c>
      <c r="P13" s="437">
        <v>42</v>
      </c>
    </row>
    <row r="14" spans="1:16" s="242" customFormat="1" x14ac:dyDescent="0.3">
      <c r="A14" s="434" t="s">
        <v>531</v>
      </c>
      <c r="B14" s="437">
        <v>95981</v>
      </c>
      <c r="C14" s="437">
        <v>0</v>
      </c>
      <c r="D14" s="437">
        <v>0</v>
      </c>
      <c r="E14" s="437">
        <v>0</v>
      </c>
      <c r="F14" s="437">
        <v>0</v>
      </c>
      <c r="G14" s="437">
        <v>0</v>
      </c>
      <c r="H14" s="437">
        <v>0</v>
      </c>
      <c r="I14" s="437">
        <v>0</v>
      </c>
      <c r="J14" s="437">
        <v>0</v>
      </c>
      <c r="K14" s="437">
        <v>0</v>
      </c>
      <c r="L14" s="437">
        <v>0</v>
      </c>
      <c r="M14" s="437" t="s">
        <v>442</v>
      </c>
      <c r="N14" s="437" t="s">
        <v>442</v>
      </c>
      <c r="O14" s="437">
        <v>1761</v>
      </c>
      <c r="P14" s="437">
        <v>101</v>
      </c>
    </row>
    <row r="15" spans="1:16" s="242" customFormat="1" x14ac:dyDescent="0.3">
      <c r="A15" s="434" t="s">
        <v>532</v>
      </c>
      <c r="B15" s="437">
        <v>60743</v>
      </c>
      <c r="C15" s="437">
        <v>0</v>
      </c>
      <c r="D15" s="437">
        <v>0</v>
      </c>
      <c r="E15" s="437">
        <v>0</v>
      </c>
      <c r="F15" s="437">
        <v>0</v>
      </c>
      <c r="G15" s="437">
        <v>0</v>
      </c>
      <c r="H15" s="437">
        <v>0</v>
      </c>
      <c r="I15" s="437">
        <v>0</v>
      </c>
      <c r="J15" s="437">
        <v>0</v>
      </c>
      <c r="K15" s="437">
        <v>0</v>
      </c>
      <c r="L15" s="437">
        <v>0</v>
      </c>
      <c r="M15" s="437" t="s">
        <v>442</v>
      </c>
      <c r="N15" s="437" t="s">
        <v>442</v>
      </c>
      <c r="O15" s="437">
        <v>92</v>
      </c>
      <c r="P15" s="437">
        <v>40</v>
      </c>
    </row>
    <row r="16" spans="1:16" s="242" customFormat="1" x14ac:dyDescent="0.3">
      <c r="A16" s="434" t="s">
        <v>533</v>
      </c>
      <c r="B16" s="437">
        <v>0</v>
      </c>
      <c r="C16" s="437">
        <v>9200000</v>
      </c>
      <c r="D16" s="437">
        <v>0</v>
      </c>
      <c r="E16" s="437">
        <v>0</v>
      </c>
      <c r="F16" s="437">
        <v>0</v>
      </c>
      <c r="G16" s="437">
        <v>0</v>
      </c>
      <c r="H16" s="437">
        <v>0</v>
      </c>
      <c r="I16" s="437">
        <v>0</v>
      </c>
      <c r="J16" s="437">
        <v>0</v>
      </c>
      <c r="K16" s="437">
        <v>0</v>
      </c>
      <c r="L16" s="437">
        <v>0</v>
      </c>
      <c r="M16" s="437" t="s">
        <v>442</v>
      </c>
      <c r="N16" s="437" t="s">
        <v>442</v>
      </c>
      <c r="O16" s="437">
        <v>0</v>
      </c>
      <c r="P16" s="437">
        <v>194031</v>
      </c>
    </row>
    <row r="17" spans="1:16" s="242" customFormat="1" x14ac:dyDescent="0.3">
      <c r="A17" s="434" t="s">
        <v>534</v>
      </c>
      <c r="B17" s="437">
        <v>0</v>
      </c>
      <c r="C17" s="437">
        <v>1500000</v>
      </c>
      <c r="D17" s="437">
        <v>0</v>
      </c>
      <c r="E17" s="437">
        <v>0</v>
      </c>
      <c r="F17" s="437">
        <v>0</v>
      </c>
      <c r="G17" s="437">
        <v>0</v>
      </c>
      <c r="H17" s="437">
        <v>0</v>
      </c>
      <c r="I17" s="437">
        <v>0</v>
      </c>
      <c r="J17" s="437">
        <v>0</v>
      </c>
      <c r="K17" s="437">
        <v>0</v>
      </c>
      <c r="L17" s="437">
        <v>0</v>
      </c>
      <c r="M17" s="437" t="s">
        <v>442</v>
      </c>
      <c r="N17" s="437" t="s">
        <v>442</v>
      </c>
      <c r="O17" s="437">
        <v>0</v>
      </c>
      <c r="P17" s="437">
        <v>494</v>
      </c>
    </row>
    <row r="18" spans="1:16" s="242" customFormat="1" x14ac:dyDescent="0.3">
      <c r="A18" s="434" t="s">
        <v>535</v>
      </c>
      <c r="B18" s="437">
        <v>0</v>
      </c>
      <c r="C18" s="437">
        <v>2100000</v>
      </c>
      <c r="D18" s="437">
        <v>0</v>
      </c>
      <c r="E18" s="437">
        <v>0</v>
      </c>
      <c r="F18" s="437">
        <v>0</v>
      </c>
      <c r="G18" s="437">
        <v>0</v>
      </c>
      <c r="H18" s="437">
        <v>0</v>
      </c>
      <c r="I18" s="437">
        <v>0</v>
      </c>
      <c r="J18" s="437">
        <v>0</v>
      </c>
      <c r="K18" s="437">
        <v>0</v>
      </c>
      <c r="L18" s="437">
        <v>0</v>
      </c>
      <c r="M18" s="437" t="s">
        <v>442</v>
      </c>
      <c r="N18" s="437" t="s">
        <v>442</v>
      </c>
      <c r="O18" s="437">
        <v>0</v>
      </c>
      <c r="P18" s="437">
        <v>32844</v>
      </c>
    </row>
    <row r="19" spans="1:16" s="242" customFormat="1" x14ac:dyDescent="0.3">
      <c r="A19" s="434" t="s">
        <v>536</v>
      </c>
      <c r="B19" s="437">
        <v>0</v>
      </c>
      <c r="C19" s="437">
        <v>1100000</v>
      </c>
      <c r="D19" s="437">
        <v>0</v>
      </c>
      <c r="E19" s="437">
        <v>0</v>
      </c>
      <c r="F19" s="437">
        <v>0</v>
      </c>
      <c r="G19" s="437">
        <v>0</v>
      </c>
      <c r="H19" s="437">
        <v>0</v>
      </c>
      <c r="I19" s="437">
        <v>0</v>
      </c>
      <c r="J19" s="437">
        <v>0</v>
      </c>
      <c r="K19" s="437">
        <v>0</v>
      </c>
      <c r="L19" s="437">
        <v>0</v>
      </c>
      <c r="M19" s="437" t="s">
        <v>442</v>
      </c>
      <c r="N19" s="437" t="s">
        <v>442</v>
      </c>
      <c r="O19" s="437">
        <v>0</v>
      </c>
      <c r="P19" s="437">
        <v>17446</v>
      </c>
    </row>
    <row r="20" spans="1:16" s="242" customFormat="1" x14ac:dyDescent="0.3">
      <c r="A20" s="434" t="s">
        <v>537</v>
      </c>
      <c r="B20" s="437">
        <v>0</v>
      </c>
      <c r="C20" s="437">
        <v>2000000</v>
      </c>
      <c r="D20" s="437">
        <v>0</v>
      </c>
      <c r="E20" s="437">
        <v>0</v>
      </c>
      <c r="F20" s="437">
        <v>0</v>
      </c>
      <c r="G20" s="437">
        <v>0</v>
      </c>
      <c r="H20" s="437">
        <v>0</v>
      </c>
      <c r="I20" s="437">
        <v>0</v>
      </c>
      <c r="J20" s="437">
        <v>0</v>
      </c>
      <c r="K20" s="437">
        <v>0</v>
      </c>
      <c r="L20" s="437">
        <v>0</v>
      </c>
      <c r="M20" s="437" t="s">
        <v>442</v>
      </c>
      <c r="N20" s="437" t="s">
        <v>442</v>
      </c>
      <c r="O20" s="437">
        <v>0</v>
      </c>
      <c r="P20" s="437">
        <v>56974</v>
      </c>
    </row>
    <row r="21" spans="1:16" s="242" customFormat="1" x14ac:dyDescent="0.3">
      <c r="A21" s="434" t="s">
        <v>538</v>
      </c>
      <c r="B21" s="437">
        <v>0</v>
      </c>
      <c r="C21" s="437">
        <v>0</v>
      </c>
      <c r="D21" s="437">
        <v>0</v>
      </c>
      <c r="E21" s="437">
        <v>12967</v>
      </c>
      <c r="F21" s="437">
        <v>0</v>
      </c>
      <c r="G21" s="437">
        <v>0</v>
      </c>
      <c r="H21" s="437">
        <v>0</v>
      </c>
      <c r="I21" s="437">
        <v>0</v>
      </c>
      <c r="J21" s="437">
        <v>0</v>
      </c>
      <c r="K21" s="437">
        <v>0</v>
      </c>
      <c r="L21" s="437">
        <v>0</v>
      </c>
      <c r="M21" s="437" t="s">
        <v>442</v>
      </c>
      <c r="N21" s="437" t="s">
        <v>442</v>
      </c>
      <c r="O21" s="437">
        <v>89</v>
      </c>
      <c r="P21" s="437">
        <v>35</v>
      </c>
    </row>
    <row r="22" spans="1:16" s="242" customFormat="1" x14ac:dyDescent="0.3">
      <c r="A22" s="434" t="s">
        <v>539</v>
      </c>
      <c r="B22" s="437">
        <v>1853017</v>
      </c>
      <c r="C22" s="437">
        <v>0</v>
      </c>
      <c r="D22" s="437">
        <v>0</v>
      </c>
      <c r="E22" s="437">
        <v>0</v>
      </c>
      <c r="F22" s="437">
        <v>0</v>
      </c>
      <c r="G22" s="437">
        <v>0</v>
      </c>
      <c r="H22" s="437">
        <v>0</v>
      </c>
      <c r="I22" s="437">
        <v>0</v>
      </c>
      <c r="J22" s="437">
        <v>0</v>
      </c>
      <c r="K22" s="437">
        <v>0</v>
      </c>
      <c r="L22" s="437">
        <v>0</v>
      </c>
      <c r="M22" s="437" t="s">
        <v>442</v>
      </c>
      <c r="N22" s="437" t="s">
        <v>442</v>
      </c>
      <c r="O22" s="437">
        <v>12905</v>
      </c>
      <c r="P22" s="437">
        <v>682</v>
      </c>
    </row>
    <row r="23" spans="1:16" s="242" customFormat="1" x14ac:dyDescent="0.3">
      <c r="A23" s="434" t="s">
        <v>540</v>
      </c>
      <c r="B23" s="437">
        <v>0</v>
      </c>
      <c r="C23" s="437">
        <v>0</v>
      </c>
      <c r="D23" s="437">
        <v>0</v>
      </c>
      <c r="E23" s="437">
        <v>0</v>
      </c>
      <c r="F23" s="437">
        <v>0</v>
      </c>
      <c r="G23" s="437">
        <v>0</v>
      </c>
      <c r="H23" s="437">
        <v>0</v>
      </c>
      <c r="I23" s="437">
        <v>0</v>
      </c>
      <c r="J23" s="437">
        <v>0</v>
      </c>
      <c r="K23" s="437">
        <v>0</v>
      </c>
      <c r="L23" s="437">
        <v>0</v>
      </c>
      <c r="M23" s="437" t="s">
        <v>442</v>
      </c>
      <c r="N23" s="437" t="s">
        <v>442</v>
      </c>
      <c r="O23" s="437">
        <v>0</v>
      </c>
      <c r="P23" s="437">
        <v>0</v>
      </c>
    </row>
    <row r="24" spans="1:16" s="242" customFormat="1" x14ac:dyDescent="0.3">
      <c r="A24" s="434" t="s">
        <v>713</v>
      </c>
      <c r="B24" s="437">
        <v>110151</v>
      </c>
      <c r="C24" s="437">
        <v>0</v>
      </c>
      <c r="D24" s="437">
        <v>0</v>
      </c>
      <c r="E24" s="437">
        <v>0</v>
      </c>
      <c r="F24" s="437">
        <v>0</v>
      </c>
      <c r="G24" s="437">
        <v>0</v>
      </c>
      <c r="H24" s="437">
        <v>0</v>
      </c>
      <c r="I24" s="437">
        <v>0</v>
      </c>
      <c r="J24" s="437">
        <v>0</v>
      </c>
      <c r="K24" s="437">
        <v>0</v>
      </c>
      <c r="L24" s="437">
        <v>0</v>
      </c>
      <c r="M24" s="437" t="s">
        <v>442</v>
      </c>
      <c r="N24" s="437" t="s">
        <v>442</v>
      </c>
      <c r="O24" s="437">
        <v>0</v>
      </c>
      <c r="P24" s="437">
        <v>23</v>
      </c>
    </row>
    <row r="25" spans="1:16" s="242" customFormat="1" x14ac:dyDescent="0.3">
      <c r="A25" s="434" t="s">
        <v>714</v>
      </c>
      <c r="B25" s="437">
        <v>121353</v>
      </c>
      <c r="C25" s="437">
        <v>0</v>
      </c>
      <c r="D25" s="437">
        <v>0</v>
      </c>
      <c r="E25" s="437">
        <v>0</v>
      </c>
      <c r="F25" s="437">
        <v>0</v>
      </c>
      <c r="G25" s="437">
        <v>0</v>
      </c>
      <c r="H25" s="437">
        <v>0</v>
      </c>
      <c r="I25" s="437">
        <v>0</v>
      </c>
      <c r="J25" s="437">
        <v>0</v>
      </c>
      <c r="K25" s="437">
        <v>0</v>
      </c>
      <c r="L25" s="437">
        <v>0</v>
      </c>
      <c r="M25" s="437" t="s">
        <v>442</v>
      </c>
      <c r="N25" s="437" t="s">
        <v>442</v>
      </c>
      <c r="O25" s="437">
        <v>151</v>
      </c>
      <c r="P25" s="437">
        <v>18</v>
      </c>
    </row>
    <row r="26" spans="1:16" s="242" customFormat="1" x14ac:dyDescent="0.3">
      <c r="A26" s="434" t="s">
        <v>715</v>
      </c>
      <c r="B26" s="437">
        <v>140474</v>
      </c>
      <c r="C26" s="437">
        <v>0</v>
      </c>
      <c r="D26" s="437">
        <v>0</v>
      </c>
      <c r="E26" s="437">
        <v>0</v>
      </c>
      <c r="F26" s="437">
        <v>0</v>
      </c>
      <c r="G26" s="437">
        <v>0</v>
      </c>
      <c r="H26" s="437">
        <v>0</v>
      </c>
      <c r="I26" s="437">
        <v>0</v>
      </c>
      <c r="J26" s="437">
        <v>0</v>
      </c>
      <c r="K26" s="437">
        <v>0</v>
      </c>
      <c r="L26" s="437">
        <v>0</v>
      </c>
      <c r="M26" s="437" t="s">
        <v>442</v>
      </c>
      <c r="N26" s="437" t="s">
        <v>442</v>
      </c>
      <c r="O26" s="437">
        <v>103</v>
      </c>
      <c r="P26" s="437">
        <v>21</v>
      </c>
    </row>
    <row r="27" spans="1:16" s="242" customFormat="1" x14ac:dyDescent="0.3">
      <c r="A27" s="434" t="s">
        <v>716</v>
      </c>
      <c r="B27" s="437">
        <v>343680</v>
      </c>
      <c r="C27" s="437">
        <v>0</v>
      </c>
      <c r="D27" s="437">
        <v>0</v>
      </c>
      <c r="E27" s="437">
        <v>0</v>
      </c>
      <c r="F27" s="437">
        <v>0</v>
      </c>
      <c r="G27" s="437">
        <v>0</v>
      </c>
      <c r="H27" s="437">
        <v>0</v>
      </c>
      <c r="I27" s="437">
        <v>0</v>
      </c>
      <c r="J27" s="437">
        <v>0</v>
      </c>
      <c r="K27" s="437">
        <v>0</v>
      </c>
      <c r="L27" s="437">
        <v>0</v>
      </c>
      <c r="M27" s="437" t="s">
        <v>442</v>
      </c>
      <c r="N27" s="437" t="s">
        <v>442</v>
      </c>
      <c r="O27" s="437">
        <v>1030</v>
      </c>
      <c r="P27" s="437">
        <v>46</v>
      </c>
    </row>
    <row r="28" spans="1:16" s="242" customFormat="1" x14ac:dyDescent="0.3">
      <c r="A28" s="434" t="s">
        <v>717</v>
      </c>
      <c r="B28" s="437">
        <v>159878</v>
      </c>
      <c r="C28" s="437">
        <v>0</v>
      </c>
      <c r="D28" s="437">
        <v>0</v>
      </c>
      <c r="E28" s="437">
        <v>0</v>
      </c>
      <c r="F28" s="437">
        <v>0</v>
      </c>
      <c r="G28" s="437">
        <v>0</v>
      </c>
      <c r="H28" s="437">
        <v>0</v>
      </c>
      <c r="I28" s="437">
        <v>0</v>
      </c>
      <c r="J28" s="437">
        <v>0</v>
      </c>
      <c r="K28" s="437">
        <v>0</v>
      </c>
      <c r="L28" s="437">
        <v>0</v>
      </c>
      <c r="M28" s="437" t="s">
        <v>442</v>
      </c>
      <c r="N28" s="437" t="s">
        <v>442</v>
      </c>
      <c r="O28" s="437">
        <v>243</v>
      </c>
      <c r="P28" s="437">
        <v>24</v>
      </c>
    </row>
    <row r="29" spans="1:16" s="242" customFormat="1" x14ac:dyDescent="0.3">
      <c r="A29" s="434" t="s">
        <v>718</v>
      </c>
      <c r="B29" s="437">
        <v>375577</v>
      </c>
      <c r="C29" s="437">
        <v>0</v>
      </c>
      <c r="D29" s="437">
        <v>0</v>
      </c>
      <c r="E29" s="437">
        <v>0</v>
      </c>
      <c r="F29" s="437">
        <v>0</v>
      </c>
      <c r="G29" s="437">
        <v>0</v>
      </c>
      <c r="H29" s="437">
        <v>0</v>
      </c>
      <c r="I29" s="437">
        <v>0</v>
      </c>
      <c r="J29" s="437">
        <v>0</v>
      </c>
      <c r="K29" s="437">
        <v>0</v>
      </c>
      <c r="L29" s="437">
        <v>0</v>
      </c>
      <c r="M29" s="437" t="s">
        <v>442</v>
      </c>
      <c r="N29" s="437" t="s">
        <v>442</v>
      </c>
      <c r="O29" s="437">
        <v>369</v>
      </c>
      <c r="P29" s="437">
        <v>53</v>
      </c>
    </row>
    <row r="30" spans="1:16" s="242" customFormat="1" x14ac:dyDescent="0.3">
      <c r="A30" s="434" t="s">
        <v>719</v>
      </c>
      <c r="B30" s="437">
        <v>546523</v>
      </c>
      <c r="C30" s="437">
        <v>0</v>
      </c>
      <c r="D30" s="437">
        <v>0</v>
      </c>
      <c r="E30" s="437">
        <v>0</v>
      </c>
      <c r="F30" s="437">
        <v>0</v>
      </c>
      <c r="G30" s="437">
        <v>0</v>
      </c>
      <c r="H30" s="437">
        <v>0</v>
      </c>
      <c r="I30" s="437">
        <v>0</v>
      </c>
      <c r="J30" s="437">
        <v>0</v>
      </c>
      <c r="K30" s="437">
        <v>0</v>
      </c>
      <c r="L30" s="437">
        <v>0</v>
      </c>
      <c r="M30" s="437" t="s">
        <v>442</v>
      </c>
      <c r="N30" s="437" t="s">
        <v>442</v>
      </c>
      <c r="O30" s="437">
        <v>1234</v>
      </c>
      <c r="P30" s="437">
        <v>85</v>
      </c>
    </row>
    <row r="31" spans="1:16" s="242" customFormat="1" x14ac:dyDescent="0.3">
      <c r="A31" s="434" t="s">
        <v>720</v>
      </c>
      <c r="B31" s="437">
        <v>386058</v>
      </c>
      <c r="C31" s="437">
        <v>0</v>
      </c>
      <c r="D31" s="437">
        <v>0</v>
      </c>
      <c r="E31" s="437">
        <v>0</v>
      </c>
      <c r="F31" s="437">
        <v>0</v>
      </c>
      <c r="G31" s="437">
        <v>0</v>
      </c>
      <c r="H31" s="437">
        <v>0</v>
      </c>
      <c r="I31" s="437">
        <v>0</v>
      </c>
      <c r="J31" s="437">
        <v>0</v>
      </c>
      <c r="K31" s="437">
        <v>0</v>
      </c>
      <c r="L31" s="437">
        <v>0</v>
      </c>
      <c r="M31" s="437" t="s">
        <v>442</v>
      </c>
      <c r="N31" s="437" t="s">
        <v>442</v>
      </c>
      <c r="O31" s="437">
        <v>1078</v>
      </c>
      <c r="P31" s="437">
        <v>56</v>
      </c>
    </row>
    <row r="32" spans="1:16" s="242" customFormat="1" x14ac:dyDescent="0.3">
      <c r="A32" s="434" t="s">
        <v>721</v>
      </c>
      <c r="B32" s="437">
        <v>461150</v>
      </c>
      <c r="C32" s="437">
        <v>0</v>
      </c>
      <c r="D32" s="437">
        <v>0</v>
      </c>
      <c r="E32" s="437">
        <v>0</v>
      </c>
      <c r="F32" s="437">
        <v>0</v>
      </c>
      <c r="G32" s="437">
        <v>0</v>
      </c>
      <c r="H32" s="437">
        <v>0</v>
      </c>
      <c r="I32" s="437">
        <v>0</v>
      </c>
      <c r="J32" s="437">
        <v>0</v>
      </c>
      <c r="K32" s="437">
        <v>0</v>
      </c>
      <c r="L32" s="437">
        <v>0</v>
      </c>
      <c r="M32" s="437" t="s">
        <v>442</v>
      </c>
      <c r="N32" s="437" t="s">
        <v>442</v>
      </c>
      <c r="O32" s="437">
        <v>668</v>
      </c>
      <c r="P32" s="437">
        <v>57</v>
      </c>
    </row>
    <row r="33" spans="1:16" s="242" customFormat="1" x14ac:dyDescent="0.3">
      <c r="A33" s="434" t="s">
        <v>722</v>
      </c>
      <c r="B33" s="437">
        <v>329818</v>
      </c>
      <c r="C33" s="437">
        <v>0</v>
      </c>
      <c r="D33" s="437">
        <v>0</v>
      </c>
      <c r="E33" s="437">
        <v>0</v>
      </c>
      <c r="F33" s="437">
        <v>0</v>
      </c>
      <c r="G33" s="437">
        <v>0</v>
      </c>
      <c r="H33" s="437">
        <v>0</v>
      </c>
      <c r="I33" s="437">
        <v>0</v>
      </c>
      <c r="J33" s="437">
        <v>0</v>
      </c>
      <c r="K33" s="437">
        <v>0</v>
      </c>
      <c r="L33" s="437">
        <v>0</v>
      </c>
      <c r="M33" s="437" t="s">
        <v>442</v>
      </c>
      <c r="N33" s="437" t="s">
        <v>442</v>
      </c>
      <c r="O33" s="437">
        <v>2499</v>
      </c>
      <c r="P33" s="437">
        <v>44</v>
      </c>
    </row>
    <row r="34" spans="1:16" s="242" customFormat="1" x14ac:dyDescent="0.3">
      <c r="A34" s="434" t="s">
        <v>541</v>
      </c>
      <c r="B34" s="437">
        <v>2112586</v>
      </c>
      <c r="C34" s="437">
        <v>0</v>
      </c>
      <c r="D34" s="437">
        <v>0</v>
      </c>
      <c r="E34" s="437">
        <v>0</v>
      </c>
      <c r="F34" s="437">
        <v>0</v>
      </c>
      <c r="G34" s="437">
        <v>0</v>
      </c>
      <c r="H34" s="437">
        <v>0</v>
      </c>
      <c r="I34" s="437">
        <v>0</v>
      </c>
      <c r="J34" s="437">
        <v>0</v>
      </c>
      <c r="K34" s="437">
        <v>0</v>
      </c>
      <c r="L34" s="437">
        <v>0</v>
      </c>
      <c r="M34" s="437" t="s">
        <v>442</v>
      </c>
      <c r="N34" s="437" t="s">
        <v>442</v>
      </c>
      <c r="O34" s="437">
        <v>8802</v>
      </c>
      <c r="P34" s="437">
        <v>343</v>
      </c>
    </row>
    <row r="35" spans="1:16" s="242" customFormat="1" x14ac:dyDescent="0.3">
      <c r="A35" s="434" t="s">
        <v>542</v>
      </c>
      <c r="B35" s="437">
        <v>691411</v>
      </c>
      <c r="C35" s="437">
        <v>0</v>
      </c>
      <c r="D35" s="437">
        <v>0</v>
      </c>
      <c r="E35" s="437">
        <v>0</v>
      </c>
      <c r="F35" s="437">
        <v>0</v>
      </c>
      <c r="G35" s="437">
        <v>0</v>
      </c>
      <c r="H35" s="437">
        <v>0</v>
      </c>
      <c r="I35" s="437">
        <v>0</v>
      </c>
      <c r="J35" s="437">
        <v>0</v>
      </c>
      <c r="K35" s="437">
        <v>0</v>
      </c>
      <c r="L35" s="437">
        <v>0</v>
      </c>
      <c r="M35" s="437" t="s">
        <v>442</v>
      </c>
      <c r="N35" s="437" t="s">
        <v>442</v>
      </c>
      <c r="O35" s="437">
        <v>1170</v>
      </c>
      <c r="P35" s="437">
        <v>126</v>
      </c>
    </row>
    <row r="36" spans="1:16" s="242" customFormat="1" x14ac:dyDescent="0.3">
      <c r="A36" s="434" t="s">
        <v>543</v>
      </c>
      <c r="B36" s="437">
        <v>781241</v>
      </c>
      <c r="C36" s="437">
        <v>0</v>
      </c>
      <c r="D36" s="437">
        <v>0</v>
      </c>
      <c r="E36" s="437">
        <v>0</v>
      </c>
      <c r="F36" s="437">
        <v>0</v>
      </c>
      <c r="G36" s="437">
        <v>0</v>
      </c>
      <c r="H36" s="437">
        <v>0</v>
      </c>
      <c r="I36" s="437">
        <v>0</v>
      </c>
      <c r="J36" s="437">
        <v>0</v>
      </c>
      <c r="K36" s="437">
        <v>0</v>
      </c>
      <c r="L36" s="437">
        <v>0</v>
      </c>
      <c r="M36" s="437" t="s">
        <v>442</v>
      </c>
      <c r="N36" s="437" t="s">
        <v>442</v>
      </c>
      <c r="O36" s="437">
        <v>1799</v>
      </c>
      <c r="P36" s="437">
        <v>132</v>
      </c>
    </row>
    <row r="37" spans="1:16" s="242" customFormat="1" x14ac:dyDescent="0.3">
      <c r="A37" s="434" t="s">
        <v>544</v>
      </c>
      <c r="B37" s="437">
        <v>290263</v>
      </c>
      <c r="C37" s="437">
        <v>0</v>
      </c>
      <c r="D37" s="437">
        <v>0</v>
      </c>
      <c r="E37" s="437">
        <v>0</v>
      </c>
      <c r="F37" s="437">
        <v>0</v>
      </c>
      <c r="G37" s="437">
        <v>0</v>
      </c>
      <c r="H37" s="437">
        <v>0</v>
      </c>
      <c r="I37" s="437">
        <v>0</v>
      </c>
      <c r="J37" s="437">
        <v>0</v>
      </c>
      <c r="K37" s="437">
        <v>0</v>
      </c>
      <c r="L37" s="437">
        <v>0</v>
      </c>
      <c r="M37" s="437" t="s">
        <v>442</v>
      </c>
      <c r="N37" s="437" t="s">
        <v>442</v>
      </c>
      <c r="O37" s="437">
        <v>880</v>
      </c>
      <c r="P37" s="437">
        <v>129</v>
      </c>
    </row>
    <row r="38" spans="1:16" s="242" customFormat="1" x14ac:dyDescent="0.3">
      <c r="A38" s="434" t="s">
        <v>545</v>
      </c>
      <c r="B38" s="437">
        <v>362425</v>
      </c>
      <c r="C38" s="437">
        <v>0</v>
      </c>
      <c r="D38" s="437">
        <v>0</v>
      </c>
      <c r="E38" s="437">
        <v>0</v>
      </c>
      <c r="F38" s="437">
        <v>0</v>
      </c>
      <c r="G38" s="437">
        <v>0</v>
      </c>
      <c r="H38" s="437">
        <v>0</v>
      </c>
      <c r="I38" s="437">
        <v>0</v>
      </c>
      <c r="J38" s="437">
        <v>0</v>
      </c>
      <c r="K38" s="437">
        <v>0</v>
      </c>
      <c r="L38" s="437">
        <v>0</v>
      </c>
      <c r="M38" s="437" t="s">
        <v>442</v>
      </c>
      <c r="N38" s="437" t="s">
        <v>442</v>
      </c>
      <c r="O38" s="437">
        <v>2410</v>
      </c>
      <c r="P38" s="437">
        <v>138</v>
      </c>
    </row>
    <row r="39" spans="1:16" s="242" customFormat="1" x14ac:dyDescent="0.3">
      <c r="A39" s="434" t="s">
        <v>723</v>
      </c>
      <c r="B39" s="437">
        <v>32013</v>
      </c>
      <c r="C39" s="437">
        <v>0</v>
      </c>
      <c r="D39" s="437">
        <v>0</v>
      </c>
      <c r="E39" s="437">
        <v>0</v>
      </c>
      <c r="F39" s="437">
        <v>0</v>
      </c>
      <c r="G39" s="437">
        <v>0</v>
      </c>
      <c r="H39" s="437">
        <v>0</v>
      </c>
      <c r="I39" s="437">
        <v>0</v>
      </c>
      <c r="J39" s="437">
        <v>0</v>
      </c>
      <c r="K39" s="437">
        <v>0</v>
      </c>
      <c r="L39" s="437">
        <v>0</v>
      </c>
      <c r="M39" s="437" t="s">
        <v>442</v>
      </c>
      <c r="N39" s="437" t="s">
        <v>442</v>
      </c>
      <c r="O39" s="437">
        <v>107</v>
      </c>
      <c r="P39" s="437">
        <v>76</v>
      </c>
    </row>
    <row r="40" spans="1:16" s="242" customFormat="1" x14ac:dyDescent="0.3">
      <c r="A40" s="434" t="s">
        <v>546</v>
      </c>
      <c r="B40" s="437">
        <v>55726</v>
      </c>
      <c r="C40" s="437">
        <v>0</v>
      </c>
      <c r="D40" s="437">
        <v>0</v>
      </c>
      <c r="E40" s="437">
        <v>0</v>
      </c>
      <c r="F40" s="437">
        <v>0</v>
      </c>
      <c r="G40" s="437">
        <v>0</v>
      </c>
      <c r="H40" s="437">
        <v>0</v>
      </c>
      <c r="I40" s="437">
        <v>0</v>
      </c>
      <c r="J40" s="437">
        <v>0</v>
      </c>
      <c r="K40" s="437">
        <v>0</v>
      </c>
      <c r="L40" s="437">
        <v>0</v>
      </c>
      <c r="M40" s="437" t="s">
        <v>442</v>
      </c>
      <c r="N40" s="437" t="s">
        <v>442</v>
      </c>
      <c r="O40" s="437">
        <v>242</v>
      </c>
      <c r="P40" s="437">
        <v>24</v>
      </c>
    </row>
    <row r="41" spans="1:16" s="242" customFormat="1" x14ac:dyDescent="0.3">
      <c r="A41" s="434" t="s">
        <v>547</v>
      </c>
      <c r="B41" s="437">
        <v>60259</v>
      </c>
      <c r="C41" s="437">
        <v>0</v>
      </c>
      <c r="D41" s="437">
        <v>0</v>
      </c>
      <c r="E41" s="437">
        <v>0</v>
      </c>
      <c r="F41" s="437">
        <v>0</v>
      </c>
      <c r="G41" s="437">
        <v>0</v>
      </c>
      <c r="H41" s="437">
        <v>0</v>
      </c>
      <c r="I41" s="437">
        <v>0</v>
      </c>
      <c r="J41" s="437">
        <v>0</v>
      </c>
      <c r="K41" s="437">
        <v>0</v>
      </c>
      <c r="L41" s="437">
        <v>0</v>
      </c>
      <c r="M41" s="437" t="s">
        <v>442</v>
      </c>
      <c r="N41" s="437" t="s">
        <v>442</v>
      </c>
      <c r="O41" s="437">
        <v>906</v>
      </c>
      <c r="P41" s="437">
        <v>29</v>
      </c>
    </row>
    <row r="42" spans="1:16" s="242" customFormat="1" x14ac:dyDescent="0.3">
      <c r="A42" s="434" t="s">
        <v>548</v>
      </c>
      <c r="B42" s="437">
        <v>68031</v>
      </c>
      <c r="C42" s="437">
        <v>0</v>
      </c>
      <c r="D42" s="437">
        <v>0</v>
      </c>
      <c r="E42" s="437">
        <v>0</v>
      </c>
      <c r="F42" s="437">
        <v>0</v>
      </c>
      <c r="G42" s="437">
        <v>0</v>
      </c>
      <c r="H42" s="437">
        <v>0</v>
      </c>
      <c r="I42" s="437">
        <v>0</v>
      </c>
      <c r="J42" s="437">
        <v>0</v>
      </c>
      <c r="K42" s="437">
        <v>0</v>
      </c>
      <c r="L42" s="437">
        <v>0</v>
      </c>
      <c r="M42" s="437" t="s">
        <v>442</v>
      </c>
      <c r="N42" s="437" t="s">
        <v>442</v>
      </c>
      <c r="O42" s="437">
        <v>148</v>
      </c>
      <c r="P42" s="437">
        <v>29</v>
      </c>
    </row>
    <row r="43" spans="1:16" s="242" customFormat="1" x14ac:dyDescent="0.3">
      <c r="A43" s="434" t="s">
        <v>549</v>
      </c>
      <c r="B43" s="437">
        <v>181950</v>
      </c>
      <c r="C43" s="437">
        <v>0</v>
      </c>
      <c r="D43" s="437">
        <v>0</v>
      </c>
      <c r="E43" s="437">
        <v>0</v>
      </c>
      <c r="F43" s="437">
        <v>0</v>
      </c>
      <c r="G43" s="437">
        <v>0</v>
      </c>
      <c r="H43" s="437">
        <v>0</v>
      </c>
      <c r="I43" s="437">
        <v>0</v>
      </c>
      <c r="J43" s="437">
        <v>0</v>
      </c>
      <c r="K43" s="437">
        <v>0</v>
      </c>
      <c r="L43" s="437">
        <v>0</v>
      </c>
      <c r="M43" s="437" t="s">
        <v>442</v>
      </c>
      <c r="N43" s="437" t="s">
        <v>442</v>
      </c>
      <c r="O43" s="437">
        <v>910</v>
      </c>
      <c r="P43" s="437">
        <v>107</v>
      </c>
    </row>
    <row r="44" spans="1:16" s="242" customFormat="1" x14ac:dyDescent="0.3">
      <c r="A44" s="434" t="s">
        <v>550</v>
      </c>
      <c r="B44" s="437">
        <v>42631</v>
      </c>
      <c r="C44" s="437">
        <v>0</v>
      </c>
      <c r="D44" s="437">
        <v>0</v>
      </c>
      <c r="E44" s="437">
        <v>0</v>
      </c>
      <c r="F44" s="437">
        <v>0</v>
      </c>
      <c r="G44" s="437">
        <v>0</v>
      </c>
      <c r="H44" s="437">
        <v>0</v>
      </c>
      <c r="I44" s="437">
        <v>0</v>
      </c>
      <c r="J44" s="437">
        <v>0</v>
      </c>
      <c r="K44" s="437">
        <v>0</v>
      </c>
      <c r="L44" s="437">
        <v>0</v>
      </c>
      <c r="M44" s="437" t="s">
        <v>442</v>
      </c>
      <c r="N44" s="437" t="s">
        <v>442</v>
      </c>
      <c r="O44" s="437">
        <v>699</v>
      </c>
      <c r="P44" s="437">
        <v>46</v>
      </c>
    </row>
    <row r="45" spans="1:16" s="242" customFormat="1" x14ac:dyDescent="0.3">
      <c r="A45" s="434" t="s">
        <v>551</v>
      </c>
      <c r="B45" s="437">
        <v>51447</v>
      </c>
      <c r="C45" s="437">
        <v>0</v>
      </c>
      <c r="D45" s="437">
        <v>0</v>
      </c>
      <c r="E45" s="437">
        <v>0</v>
      </c>
      <c r="F45" s="437">
        <v>0</v>
      </c>
      <c r="G45" s="437">
        <v>0</v>
      </c>
      <c r="H45" s="437">
        <v>0</v>
      </c>
      <c r="I45" s="437">
        <v>0</v>
      </c>
      <c r="J45" s="437">
        <v>0</v>
      </c>
      <c r="K45" s="437">
        <v>0</v>
      </c>
      <c r="L45" s="437">
        <v>0</v>
      </c>
      <c r="M45" s="437" t="s">
        <v>442</v>
      </c>
      <c r="N45" s="437" t="s">
        <v>442</v>
      </c>
      <c r="O45" s="437">
        <v>222</v>
      </c>
      <c r="P45" s="437">
        <v>77</v>
      </c>
    </row>
    <row r="46" spans="1:16" s="242" customFormat="1" x14ac:dyDescent="0.3">
      <c r="A46" s="434" t="s">
        <v>552</v>
      </c>
      <c r="B46" s="437">
        <v>73024</v>
      </c>
      <c r="C46" s="437">
        <v>0</v>
      </c>
      <c r="D46" s="437">
        <v>0</v>
      </c>
      <c r="E46" s="437">
        <v>0</v>
      </c>
      <c r="F46" s="437">
        <v>0</v>
      </c>
      <c r="G46" s="437">
        <v>0</v>
      </c>
      <c r="H46" s="437">
        <v>0</v>
      </c>
      <c r="I46" s="437">
        <v>0</v>
      </c>
      <c r="J46" s="437">
        <v>0</v>
      </c>
      <c r="K46" s="437">
        <v>0</v>
      </c>
      <c r="L46" s="437">
        <v>0</v>
      </c>
      <c r="M46" s="437" t="s">
        <v>442</v>
      </c>
      <c r="N46" s="437" t="s">
        <v>442</v>
      </c>
      <c r="O46" s="437">
        <v>193</v>
      </c>
      <c r="P46" s="437">
        <v>32</v>
      </c>
    </row>
    <row r="47" spans="1:16" s="242" customFormat="1" x14ac:dyDescent="0.3">
      <c r="A47" s="434" t="s">
        <v>553</v>
      </c>
      <c r="B47" s="437">
        <v>108239</v>
      </c>
      <c r="C47" s="437">
        <v>0</v>
      </c>
      <c r="D47" s="437">
        <v>0</v>
      </c>
      <c r="E47" s="437">
        <v>0</v>
      </c>
      <c r="F47" s="437">
        <v>0</v>
      </c>
      <c r="G47" s="437">
        <v>0</v>
      </c>
      <c r="H47" s="437">
        <v>0</v>
      </c>
      <c r="I47" s="437">
        <v>0</v>
      </c>
      <c r="J47" s="437">
        <v>0</v>
      </c>
      <c r="K47" s="437">
        <v>0</v>
      </c>
      <c r="L47" s="437">
        <v>0</v>
      </c>
      <c r="M47" s="437" t="s">
        <v>442</v>
      </c>
      <c r="N47" s="437" t="s">
        <v>442</v>
      </c>
      <c r="O47" s="437">
        <v>221</v>
      </c>
      <c r="P47" s="437">
        <v>88</v>
      </c>
    </row>
    <row r="48" spans="1:16" s="242" customFormat="1" x14ac:dyDescent="0.3">
      <c r="A48" s="434" t="s">
        <v>554</v>
      </c>
      <c r="B48" s="437">
        <v>259852</v>
      </c>
      <c r="C48" s="437">
        <v>0</v>
      </c>
      <c r="D48" s="437">
        <v>0</v>
      </c>
      <c r="E48" s="437">
        <v>0</v>
      </c>
      <c r="F48" s="437">
        <v>0</v>
      </c>
      <c r="G48" s="437">
        <v>0</v>
      </c>
      <c r="H48" s="437">
        <v>0</v>
      </c>
      <c r="I48" s="437">
        <v>0</v>
      </c>
      <c r="J48" s="437">
        <v>0</v>
      </c>
      <c r="K48" s="437">
        <v>0</v>
      </c>
      <c r="L48" s="437">
        <v>0</v>
      </c>
      <c r="M48" s="437" t="s">
        <v>442</v>
      </c>
      <c r="N48" s="437" t="s">
        <v>442</v>
      </c>
      <c r="O48" s="437">
        <v>408</v>
      </c>
      <c r="P48" s="437">
        <v>81</v>
      </c>
    </row>
    <row r="49" spans="1:16" s="242" customFormat="1" x14ac:dyDescent="0.3">
      <c r="A49" s="434" t="s">
        <v>555</v>
      </c>
      <c r="B49" s="437">
        <v>489230</v>
      </c>
      <c r="C49" s="437">
        <v>0</v>
      </c>
      <c r="D49" s="437">
        <v>0</v>
      </c>
      <c r="E49" s="437">
        <v>0</v>
      </c>
      <c r="F49" s="437">
        <v>0</v>
      </c>
      <c r="G49" s="437">
        <v>0</v>
      </c>
      <c r="H49" s="437">
        <v>0</v>
      </c>
      <c r="I49" s="437">
        <v>0</v>
      </c>
      <c r="J49" s="437">
        <v>0</v>
      </c>
      <c r="K49" s="437">
        <v>0</v>
      </c>
      <c r="L49" s="437">
        <v>0</v>
      </c>
      <c r="M49" s="437" t="s">
        <v>442</v>
      </c>
      <c r="N49" s="437" t="s">
        <v>442</v>
      </c>
      <c r="O49" s="437">
        <v>1812</v>
      </c>
      <c r="P49" s="437">
        <v>244</v>
      </c>
    </row>
    <row r="50" spans="1:16" s="242" customFormat="1" x14ac:dyDescent="0.3">
      <c r="A50" s="434" t="s">
        <v>556</v>
      </c>
      <c r="B50" s="437">
        <v>40656</v>
      </c>
      <c r="C50" s="437">
        <v>0</v>
      </c>
      <c r="D50" s="437">
        <v>0</v>
      </c>
      <c r="E50" s="437">
        <v>0</v>
      </c>
      <c r="F50" s="437">
        <v>0</v>
      </c>
      <c r="G50" s="437">
        <v>0</v>
      </c>
      <c r="H50" s="437">
        <v>0</v>
      </c>
      <c r="I50" s="437">
        <v>0</v>
      </c>
      <c r="J50" s="437">
        <v>0</v>
      </c>
      <c r="K50" s="437">
        <v>0</v>
      </c>
      <c r="L50" s="437">
        <v>0</v>
      </c>
      <c r="M50" s="437" t="s">
        <v>442</v>
      </c>
      <c r="N50" s="437" t="s">
        <v>442</v>
      </c>
      <c r="O50" s="437">
        <v>106</v>
      </c>
      <c r="P50" s="437">
        <v>14</v>
      </c>
    </row>
    <row r="51" spans="1:16" s="242" customFormat="1" x14ac:dyDescent="0.3">
      <c r="A51" s="434" t="s">
        <v>724</v>
      </c>
      <c r="B51" s="437">
        <v>36312</v>
      </c>
      <c r="C51" s="437">
        <v>0</v>
      </c>
      <c r="D51" s="437">
        <v>0</v>
      </c>
      <c r="E51" s="437">
        <v>0</v>
      </c>
      <c r="F51" s="437">
        <v>0</v>
      </c>
      <c r="G51" s="437">
        <v>0</v>
      </c>
      <c r="H51" s="437">
        <v>0</v>
      </c>
      <c r="I51" s="437">
        <v>0</v>
      </c>
      <c r="J51" s="437">
        <v>0</v>
      </c>
      <c r="K51" s="437">
        <v>0</v>
      </c>
      <c r="L51" s="437">
        <v>0</v>
      </c>
      <c r="M51" s="437" t="s">
        <v>442</v>
      </c>
      <c r="N51" s="437" t="s">
        <v>442</v>
      </c>
      <c r="O51" s="437">
        <v>139</v>
      </c>
      <c r="P51" s="437">
        <v>27</v>
      </c>
    </row>
    <row r="52" spans="1:16" s="242" customFormat="1" x14ac:dyDescent="0.3">
      <c r="A52" s="434" t="s">
        <v>557</v>
      </c>
      <c r="B52" s="437">
        <v>9097</v>
      </c>
      <c r="C52" s="437">
        <v>0</v>
      </c>
      <c r="D52" s="437">
        <v>0</v>
      </c>
      <c r="E52" s="437">
        <v>0</v>
      </c>
      <c r="F52" s="437">
        <v>0</v>
      </c>
      <c r="G52" s="437">
        <v>0</v>
      </c>
      <c r="H52" s="437">
        <v>0</v>
      </c>
      <c r="I52" s="437">
        <v>0</v>
      </c>
      <c r="J52" s="437">
        <v>0</v>
      </c>
      <c r="K52" s="437">
        <v>0</v>
      </c>
      <c r="L52" s="437">
        <v>0</v>
      </c>
      <c r="M52" s="437" t="s">
        <v>442</v>
      </c>
      <c r="N52" s="437" t="s">
        <v>442</v>
      </c>
      <c r="O52" s="437">
        <v>6</v>
      </c>
      <c r="P52" s="437">
        <v>4</v>
      </c>
    </row>
    <row r="53" spans="1:16" s="242" customFormat="1" x14ac:dyDescent="0.3">
      <c r="A53" s="434" t="s">
        <v>461</v>
      </c>
      <c r="B53" s="437">
        <v>148926</v>
      </c>
      <c r="C53" s="437">
        <v>0</v>
      </c>
      <c r="D53" s="437">
        <v>0</v>
      </c>
      <c r="E53" s="437">
        <v>0</v>
      </c>
      <c r="F53" s="437">
        <v>0</v>
      </c>
      <c r="G53" s="437">
        <v>0</v>
      </c>
      <c r="H53" s="437">
        <v>0</v>
      </c>
      <c r="I53" s="437">
        <v>0</v>
      </c>
      <c r="J53" s="437">
        <v>0</v>
      </c>
      <c r="K53" s="437">
        <v>0</v>
      </c>
      <c r="L53" s="437">
        <v>0</v>
      </c>
      <c r="M53" s="437" t="s">
        <v>442</v>
      </c>
      <c r="N53" s="437" t="s">
        <v>442</v>
      </c>
      <c r="O53" s="437">
        <v>2562</v>
      </c>
      <c r="P53" s="437">
        <v>109</v>
      </c>
    </row>
    <row r="54" spans="1:16" s="242" customFormat="1" x14ac:dyDescent="0.3">
      <c r="A54" s="434" t="s">
        <v>463</v>
      </c>
      <c r="B54" s="437">
        <v>950871</v>
      </c>
      <c r="C54" s="437">
        <v>0</v>
      </c>
      <c r="D54" s="437">
        <v>0</v>
      </c>
      <c r="E54" s="437">
        <v>0</v>
      </c>
      <c r="F54" s="437">
        <v>0</v>
      </c>
      <c r="G54" s="437">
        <v>0</v>
      </c>
      <c r="H54" s="437">
        <v>0</v>
      </c>
      <c r="I54" s="437">
        <v>0</v>
      </c>
      <c r="J54" s="437">
        <v>0</v>
      </c>
      <c r="K54" s="437">
        <v>0</v>
      </c>
      <c r="L54" s="437">
        <v>0</v>
      </c>
      <c r="M54" s="437" t="s">
        <v>442</v>
      </c>
      <c r="N54" s="437" t="s">
        <v>442</v>
      </c>
      <c r="O54" s="437">
        <v>82398</v>
      </c>
      <c r="P54" s="437">
        <v>458</v>
      </c>
    </row>
    <row r="55" spans="1:16" s="242" customFormat="1" x14ac:dyDescent="0.3">
      <c r="A55" s="434" t="s">
        <v>464</v>
      </c>
      <c r="B55" s="437">
        <v>820948</v>
      </c>
      <c r="C55" s="437">
        <v>0</v>
      </c>
      <c r="D55" s="437">
        <v>0</v>
      </c>
      <c r="E55" s="437">
        <v>0</v>
      </c>
      <c r="F55" s="437">
        <v>0</v>
      </c>
      <c r="G55" s="437">
        <v>0</v>
      </c>
      <c r="H55" s="437">
        <v>0</v>
      </c>
      <c r="I55" s="437">
        <v>0</v>
      </c>
      <c r="J55" s="437">
        <v>0</v>
      </c>
      <c r="K55" s="437">
        <v>0</v>
      </c>
      <c r="L55" s="437">
        <v>0</v>
      </c>
      <c r="M55" s="437" t="s">
        <v>442</v>
      </c>
      <c r="N55" s="437" t="s">
        <v>442</v>
      </c>
      <c r="O55" s="437">
        <v>71520</v>
      </c>
      <c r="P55" s="437">
        <v>382</v>
      </c>
    </row>
    <row r="56" spans="1:16" s="242" customFormat="1" x14ac:dyDescent="0.3">
      <c r="A56" s="434" t="s">
        <v>465</v>
      </c>
      <c r="B56" s="437">
        <v>1533760</v>
      </c>
      <c r="C56" s="437">
        <v>0</v>
      </c>
      <c r="D56" s="437">
        <v>0</v>
      </c>
      <c r="E56" s="437">
        <v>0</v>
      </c>
      <c r="F56" s="437">
        <v>0</v>
      </c>
      <c r="G56" s="437">
        <v>0</v>
      </c>
      <c r="H56" s="437">
        <v>0</v>
      </c>
      <c r="I56" s="437">
        <v>0</v>
      </c>
      <c r="J56" s="437">
        <v>0</v>
      </c>
      <c r="K56" s="437">
        <v>0</v>
      </c>
      <c r="L56" s="437">
        <v>0</v>
      </c>
      <c r="M56" s="437" t="s">
        <v>442</v>
      </c>
      <c r="N56" s="437" t="s">
        <v>442</v>
      </c>
      <c r="O56" s="437">
        <v>115230</v>
      </c>
      <c r="P56" s="437">
        <v>700</v>
      </c>
    </row>
    <row r="57" spans="1:16" s="242" customFormat="1" x14ac:dyDescent="0.3">
      <c r="A57" s="434" t="s">
        <v>466</v>
      </c>
      <c r="B57" s="437">
        <v>92412</v>
      </c>
      <c r="C57" s="437">
        <v>0</v>
      </c>
      <c r="D57" s="437">
        <v>0</v>
      </c>
      <c r="E57" s="437">
        <v>0</v>
      </c>
      <c r="F57" s="437">
        <v>0</v>
      </c>
      <c r="G57" s="437">
        <v>0</v>
      </c>
      <c r="H57" s="437">
        <v>0</v>
      </c>
      <c r="I57" s="437">
        <v>0</v>
      </c>
      <c r="J57" s="437">
        <v>0</v>
      </c>
      <c r="K57" s="437">
        <v>0</v>
      </c>
      <c r="L57" s="437">
        <v>0</v>
      </c>
      <c r="M57" s="437" t="s">
        <v>442</v>
      </c>
      <c r="N57" s="437" t="s">
        <v>442</v>
      </c>
      <c r="O57" s="437">
        <v>2253</v>
      </c>
      <c r="P57" s="437">
        <v>43</v>
      </c>
    </row>
    <row r="58" spans="1:16" s="242" customFormat="1" x14ac:dyDescent="0.3">
      <c r="A58" s="434" t="s">
        <v>467</v>
      </c>
      <c r="B58" s="437">
        <v>218141</v>
      </c>
      <c r="C58" s="437">
        <v>0</v>
      </c>
      <c r="D58" s="437">
        <v>0</v>
      </c>
      <c r="E58" s="437">
        <v>0</v>
      </c>
      <c r="F58" s="437">
        <v>0</v>
      </c>
      <c r="G58" s="437">
        <v>0</v>
      </c>
      <c r="H58" s="437">
        <v>0</v>
      </c>
      <c r="I58" s="437">
        <v>0</v>
      </c>
      <c r="J58" s="437">
        <v>0</v>
      </c>
      <c r="K58" s="437">
        <v>0</v>
      </c>
      <c r="L58" s="437">
        <v>0</v>
      </c>
      <c r="M58" s="437" t="s">
        <v>442</v>
      </c>
      <c r="N58" s="437" t="s">
        <v>442</v>
      </c>
      <c r="O58" s="437">
        <v>6424</v>
      </c>
      <c r="P58" s="437">
        <v>97</v>
      </c>
    </row>
    <row r="59" spans="1:16" s="242" customFormat="1" x14ac:dyDescent="0.3">
      <c r="A59" s="434" t="s">
        <v>468</v>
      </c>
      <c r="B59" s="437">
        <v>284397</v>
      </c>
      <c r="C59" s="437">
        <v>0</v>
      </c>
      <c r="D59" s="437">
        <v>0</v>
      </c>
      <c r="E59" s="437">
        <v>0</v>
      </c>
      <c r="F59" s="437">
        <v>0</v>
      </c>
      <c r="G59" s="437">
        <v>0</v>
      </c>
      <c r="H59" s="437">
        <v>0</v>
      </c>
      <c r="I59" s="437">
        <v>0</v>
      </c>
      <c r="J59" s="437">
        <v>0</v>
      </c>
      <c r="K59" s="437">
        <v>0</v>
      </c>
      <c r="L59" s="437">
        <v>0</v>
      </c>
      <c r="M59" s="437" t="s">
        <v>442</v>
      </c>
      <c r="N59" s="437" t="s">
        <v>442</v>
      </c>
      <c r="O59" s="437">
        <v>9354</v>
      </c>
      <c r="P59" s="437">
        <v>117</v>
      </c>
    </row>
    <row r="60" spans="1:16" s="242" customFormat="1" x14ac:dyDescent="0.3">
      <c r="A60" s="434" t="s">
        <v>469</v>
      </c>
      <c r="B60" s="437">
        <v>327560</v>
      </c>
      <c r="C60" s="437">
        <v>0</v>
      </c>
      <c r="D60" s="437">
        <v>0</v>
      </c>
      <c r="E60" s="437">
        <v>0</v>
      </c>
      <c r="F60" s="437">
        <v>0</v>
      </c>
      <c r="G60" s="437">
        <v>0</v>
      </c>
      <c r="H60" s="437">
        <v>0</v>
      </c>
      <c r="I60" s="437">
        <v>0</v>
      </c>
      <c r="J60" s="437">
        <v>0</v>
      </c>
      <c r="K60" s="437">
        <v>0</v>
      </c>
      <c r="L60" s="437">
        <v>0</v>
      </c>
      <c r="M60" s="437" t="s">
        <v>442</v>
      </c>
      <c r="N60" s="437" t="s">
        <v>442</v>
      </c>
      <c r="O60" s="437">
        <v>17589</v>
      </c>
      <c r="P60" s="437">
        <v>148</v>
      </c>
    </row>
    <row r="61" spans="1:16" s="242" customFormat="1" x14ac:dyDescent="0.3">
      <c r="A61" s="434" t="s">
        <v>470</v>
      </c>
      <c r="B61" s="437">
        <v>491174</v>
      </c>
      <c r="C61" s="437">
        <v>0</v>
      </c>
      <c r="D61" s="437">
        <v>0</v>
      </c>
      <c r="E61" s="437">
        <v>0</v>
      </c>
      <c r="F61" s="437">
        <v>0</v>
      </c>
      <c r="G61" s="437">
        <v>0</v>
      </c>
      <c r="H61" s="437">
        <v>0</v>
      </c>
      <c r="I61" s="437">
        <v>0</v>
      </c>
      <c r="J61" s="437">
        <v>0</v>
      </c>
      <c r="K61" s="437">
        <v>0</v>
      </c>
      <c r="L61" s="437">
        <v>0</v>
      </c>
      <c r="M61" s="437" t="s">
        <v>442</v>
      </c>
      <c r="N61" s="437" t="s">
        <v>442</v>
      </c>
      <c r="O61" s="437">
        <v>38915</v>
      </c>
      <c r="P61" s="437">
        <v>238</v>
      </c>
    </row>
    <row r="62" spans="1:16" s="242" customFormat="1" x14ac:dyDescent="0.3">
      <c r="A62" s="434" t="s">
        <v>471</v>
      </c>
      <c r="B62" s="437">
        <v>415428</v>
      </c>
      <c r="C62" s="437">
        <v>0</v>
      </c>
      <c r="D62" s="437">
        <v>0</v>
      </c>
      <c r="E62" s="437">
        <v>0</v>
      </c>
      <c r="F62" s="437">
        <v>0</v>
      </c>
      <c r="G62" s="437">
        <v>0</v>
      </c>
      <c r="H62" s="437">
        <v>0</v>
      </c>
      <c r="I62" s="437">
        <v>0</v>
      </c>
      <c r="J62" s="437">
        <v>0</v>
      </c>
      <c r="K62" s="437">
        <v>0</v>
      </c>
      <c r="L62" s="437">
        <v>0</v>
      </c>
      <c r="M62" s="437" t="s">
        <v>442</v>
      </c>
      <c r="N62" s="437" t="s">
        <v>442</v>
      </c>
      <c r="O62" s="437">
        <v>5776</v>
      </c>
      <c r="P62" s="437">
        <v>70</v>
      </c>
    </row>
    <row r="63" spans="1:16" s="242" customFormat="1" x14ac:dyDescent="0.3">
      <c r="A63" s="434" t="s">
        <v>707</v>
      </c>
      <c r="B63" s="437">
        <v>255320</v>
      </c>
      <c r="C63" s="437">
        <v>0</v>
      </c>
      <c r="D63" s="437">
        <v>0</v>
      </c>
      <c r="E63" s="437">
        <v>0</v>
      </c>
      <c r="F63" s="437">
        <v>0</v>
      </c>
      <c r="G63" s="437">
        <v>0</v>
      </c>
      <c r="H63" s="437">
        <v>0</v>
      </c>
      <c r="I63" s="437">
        <v>0</v>
      </c>
      <c r="J63" s="437">
        <v>0</v>
      </c>
      <c r="K63" s="437">
        <v>0</v>
      </c>
      <c r="L63" s="437">
        <v>0</v>
      </c>
      <c r="M63" s="437" t="s">
        <v>442</v>
      </c>
      <c r="N63" s="437" t="s">
        <v>442</v>
      </c>
      <c r="O63" s="437">
        <v>3602</v>
      </c>
      <c r="P63" s="437">
        <v>37</v>
      </c>
    </row>
    <row r="64" spans="1:16" s="242" customFormat="1" x14ac:dyDescent="0.3">
      <c r="A64" s="434" t="s">
        <v>472</v>
      </c>
      <c r="B64" s="437">
        <v>542473</v>
      </c>
      <c r="C64" s="437">
        <v>0</v>
      </c>
      <c r="D64" s="437">
        <v>0</v>
      </c>
      <c r="E64" s="437">
        <v>0</v>
      </c>
      <c r="F64" s="437">
        <v>0</v>
      </c>
      <c r="G64" s="437">
        <v>0</v>
      </c>
      <c r="H64" s="437">
        <v>0</v>
      </c>
      <c r="I64" s="437">
        <v>0</v>
      </c>
      <c r="J64" s="437">
        <v>0</v>
      </c>
      <c r="K64" s="437">
        <v>0</v>
      </c>
      <c r="L64" s="437">
        <v>0</v>
      </c>
      <c r="M64" s="437" t="s">
        <v>442</v>
      </c>
      <c r="N64" s="437" t="s">
        <v>442</v>
      </c>
      <c r="O64" s="437">
        <v>11395</v>
      </c>
      <c r="P64" s="437">
        <v>87</v>
      </c>
    </row>
    <row r="65" spans="1:16" s="242" customFormat="1" x14ac:dyDescent="0.3">
      <c r="A65" s="434" t="s">
        <v>473</v>
      </c>
      <c r="B65" s="437">
        <v>0</v>
      </c>
      <c r="C65" s="437">
        <v>0</v>
      </c>
      <c r="D65" s="437">
        <v>0</v>
      </c>
      <c r="E65" s="437">
        <v>51394</v>
      </c>
      <c r="F65" s="437">
        <v>0</v>
      </c>
      <c r="G65" s="437">
        <v>0</v>
      </c>
      <c r="H65" s="437">
        <v>0</v>
      </c>
      <c r="I65" s="437">
        <v>0</v>
      </c>
      <c r="J65" s="437">
        <v>0</v>
      </c>
      <c r="K65" s="437">
        <v>0</v>
      </c>
      <c r="L65" s="437">
        <v>0</v>
      </c>
      <c r="M65" s="437" t="s">
        <v>442</v>
      </c>
      <c r="N65" s="437" t="s">
        <v>442</v>
      </c>
      <c r="O65" s="437">
        <v>5579</v>
      </c>
      <c r="P65" s="437">
        <v>22</v>
      </c>
    </row>
    <row r="66" spans="1:16" s="242" customFormat="1" x14ac:dyDescent="0.3">
      <c r="A66" s="434" t="s">
        <v>474</v>
      </c>
      <c r="B66" s="437">
        <v>0</v>
      </c>
      <c r="C66" s="437">
        <v>0</v>
      </c>
      <c r="D66" s="437">
        <v>0</v>
      </c>
      <c r="E66" s="437">
        <v>79151</v>
      </c>
      <c r="F66" s="437">
        <v>0</v>
      </c>
      <c r="G66" s="437">
        <v>0</v>
      </c>
      <c r="H66" s="437">
        <v>0</v>
      </c>
      <c r="I66" s="437">
        <v>0</v>
      </c>
      <c r="J66" s="437">
        <v>0</v>
      </c>
      <c r="K66" s="437">
        <v>0</v>
      </c>
      <c r="L66" s="437">
        <v>0</v>
      </c>
      <c r="M66" s="437" t="s">
        <v>442</v>
      </c>
      <c r="N66" s="437" t="s">
        <v>442</v>
      </c>
      <c r="O66" s="437">
        <v>8488</v>
      </c>
      <c r="P66" s="437">
        <v>23</v>
      </c>
    </row>
    <row r="67" spans="1:16" s="242" customFormat="1" x14ac:dyDescent="0.3">
      <c r="A67" s="434" t="s">
        <v>708</v>
      </c>
      <c r="B67" s="437">
        <v>103992</v>
      </c>
      <c r="C67" s="437">
        <v>0</v>
      </c>
      <c r="D67" s="437">
        <v>0</v>
      </c>
      <c r="E67" s="437">
        <v>0</v>
      </c>
      <c r="F67" s="437">
        <v>0</v>
      </c>
      <c r="G67" s="437">
        <v>0</v>
      </c>
      <c r="H67" s="437">
        <v>0</v>
      </c>
      <c r="I67" s="437">
        <v>0</v>
      </c>
      <c r="J67" s="437">
        <v>0</v>
      </c>
      <c r="K67" s="437">
        <v>0</v>
      </c>
      <c r="L67" s="437">
        <v>0</v>
      </c>
      <c r="M67" s="437" t="s">
        <v>442</v>
      </c>
      <c r="N67" s="437" t="s">
        <v>442</v>
      </c>
      <c r="O67" s="437">
        <v>1323</v>
      </c>
      <c r="P67" s="437">
        <v>18</v>
      </c>
    </row>
    <row r="68" spans="1:16" s="242" customFormat="1" x14ac:dyDescent="0.3">
      <c r="A68" s="434" t="s">
        <v>709</v>
      </c>
      <c r="B68" s="437">
        <v>77782</v>
      </c>
      <c r="C68" s="437">
        <v>0</v>
      </c>
      <c r="D68" s="437">
        <v>0</v>
      </c>
      <c r="E68" s="437">
        <v>0</v>
      </c>
      <c r="F68" s="437">
        <v>0</v>
      </c>
      <c r="G68" s="437">
        <v>0</v>
      </c>
      <c r="H68" s="437">
        <v>0</v>
      </c>
      <c r="I68" s="437">
        <v>0</v>
      </c>
      <c r="J68" s="437">
        <v>0</v>
      </c>
      <c r="K68" s="437">
        <v>0</v>
      </c>
      <c r="L68" s="437">
        <v>0</v>
      </c>
      <c r="M68" s="437" t="s">
        <v>442</v>
      </c>
      <c r="N68" s="437" t="s">
        <v>442</v>
      </c>
      <c r="O68" s="437">
        <v>951</v>
      </c>
      <c r="P68" s="437">
        <v>17</v>
      </c>
    </row>
    <row r="69" spans="1:16" s="242" customFormat="1" x14ac:dyDescent="0.3">
      <c r="A69" s="434" t="s">
        <v>475</v>
      </c>
      <c r="B69" s="437">
        <v>205887</v>
      </c>
      <c r="C69" s="437">
        <v>0</v>
      </c>
      <c r="D69" s="437">
        <v>0</v>
      </c>
      <c r="E69" s="437">
        <v>0</v>
      </c>
      <c r="F69" s="437">
        <v>0</v>
      </c>
      <c r="G69" s="437">
        <v>0</v>
      </c>
      <c r="H69" s="437">
        <v>0</v>
      </c>
      <c r="I69" s="437">
        <v>0</v>
      </c>
      <c r="J69" s="437">
        <v>0</v>
      </c>
      <c r="K69" s="437">
        <v>0</v>
      </c>
      <c r="L69" s="437">
        <v>0</v>
      </c>
      <c r="M69" s="437" t="s">
        <v>442</v>
      </c>
      <c r="N69" s="437" t="s">
        <v>442</v>
      </c>
      <c r="O69" s="437">
        <v>3471</v>
      </c>
      <c r="P69" s="437">
        <v>42</v>
      </c>
    </row>
    <row r="70" spans="1:16" s="242" customFormat="1" x14ac:dyDescent="0.3">
      <c r="A70" s="434" t="s">
        <v>710</v>
      </c>
      <c r="B70" s="437">
        <v>77564</v>
      </c>
      <c r="C70" s="437">
        <v>0</v>
      </c>
      <c r="D70" s="437">
        <v>0</v>
      </c>
      <c r="E70" s="437">
        <v>0</v>
      </c>
      <c r="F70" s="437">
        <v>0</v>
      </c>
      <c r="G70" s="437">
        <v>0</v>
      </c>
      <c r="H70" s="437">
        <v>0</v>
      </c>
      <c r="I70" s="437">
        <v>0</v>
      </c>
      <c r="J70" s="437">
        <v>0</v>
      </c>
      <c r="K70" s="437">
        <v>0</v>
      </c>
      <c r="L70" s="437">
        <v>0</v>
      </c>
      <c r="M70" s="437" t="s">
        <v>442</v>
      </c>
      <c r="N70" s="437" t="s">
        <v>442</v>
      </c>
      <c r="O70" s="437">
        <v>1356</v>
      </c>
      <c r="P70" s="437">
        <v>16</v>
      </c>
    </row>
    <row r="71" spans="1:16" s="242" customFormat="1" x14ac:dyDescent="0.3">
      <c r="A71" s="434" t="s">
        <v>476</v>
      </c>
      <c r="B71" s="437">
        <v>174512</v>
      </c>
      <c r="C71" s="437">
        <v>0</v>
      </c>
      <c r="D71" s="437">
        <v>0</v>
      </c>
      <c r="E71" s="437">
        <v>0</v>
      </c>
      <c r="F71" s="437">
        <v>0</v>
      </c>
      <c r="G71" s="437">
        <v>0</v>
      </c>
      <c r="H71" s="437">
        <v>0</v>
      </c>
      <c r="I71" s="437">
        <v>0</v>
      </c>
      <c r="J71" s="437">
        <v>0</v>
      </c>
      <c r="K71" s="437">
        <v>0</v>
      </c>
      <c r="L71" s="437">
        <v>0</v>
      </c>
      <c r="M71" s="437" t="s">
        <v>442</v>
      </c>
      <c r="N71" s="437" t="s">
        <v>442</v>
      </c>
      <c r="O71" s="437">
        <v>2374</v>
      </c>
      <c r="P71" s="437">
        <v>35</v>
      </c>
    </row>
    <row r="72" spans="1:16" s="242" customFormat="1" x14ac:dyDescent="0.3">
      <c r="A72" s="434" t="s">
        <v>477</v>
      </c>
      <c r="B72" s="437">
        <v>231795</v>
      </c>
      <c r="C72" s="437">
        <v>0</v>
      </c>
      <c r="D72" s="437">
        <v>0</v>
      </c>
      <c r="E72" s="437">
        <v>0</v>
      </c>
      <c r="F72" s="437">
        <v>0</v>
      </c>
      <c r="G72" s="437">
        <v>0</v>
      </c>
      <c r="H72" s="437">
        <v>0</v>
      </c>
      <c r="I72" s="437">
        <v>0</v>
      </c>
      <c r="J72" s="437">
        <v>0</v>
      </c>
      <c r="K72" s="437">
        <v>0</v>
      </c>
      <c r="L72" s="437">
        <v>0</v>
      </c>
      <c r="M72" s="437" t="s">
        <v>442</v>
      </c>
      <c r="N72" s="437" t="s">
        <v>442</v>
      </c>
      <c r="O72" s="437">
        <v>2708</v>
      </c>
      <c r="P72" s="437">
        <v>41</v>
      </c>
    </row>
    <row r="73" spans="1:16" s="242" customFormat="1" x14ac:dyDescent="0.3">
      <c r="A73" s="434" t="s">
        <v>478</v>
      </c>
      <c r="B73" s="437">
        <v>0</v>
      </c>
      <c r="C73" s="437">
        <v>0</v>
      </c>
      <c r="D73" s="437">
        <v>0</v>
      </c>
      <c r="E73" s="437">
        <v>0</v>
      </c>
      <c r="F73" s="437">
        <v>0</v>
      </c>
      <c r="G73" s="437">
        <v>0</v>
      </c>
      <c r="H73" s="437">
        <v>80541</v>
      </c>
      <c r="I73" s="437">
        <v>0</v>
      </c>
      <c r="J73" s="437">
        <v>0</v>
      </c>
      <c r="K73" s="437">
        <v>0</v>
      </c>
      <c r="L73" s="437">
        <v>0</v>
      </c>
      <c r="M73" s="437" t="s">
        <v>442</v>
      </c>
      <c r="N73" s="437" t="s">
        <v>442</v>
      </c>
      <c r="O73" s="437">
        <v>540</v>
      </c>
      <c r="P73" s="437">
        <v>153</v>
      </c>
    </row>
    <row r="74" spans="1:16" s="242" customFormat="1" x14ac:dyDescent="0.3">
      <c r="A74" s="434" t="s">
        <v>479</v>
      </c>
      <c r="B74" s="437">
        <v>0</v>
      </c>
      <c r="C74" s="437">
        <v>0</v>
      </c>
      <c r="D74" s="437">
        <v>0</v>
      </c>
      <c r="E74" s="437">
        <v>0</v>
      </c>
      <c r="F74" s="437">
        <v>0</v>
      </c>
      <c r="G74" s="437">
        <v>0</v>
      </c>
      <c r="H74" s="437">
        <v>786746</v>
      </c>
      <c r="I74" s="437">
        <v>0</v>
      </c>
      <c r="J74" s="437">
        <v>0</v>
      </c>
      <c r="K74" s="437">
        <v>0</v>
      </c>
      <c r="L74" s="437">
        <v>0</v>
      </c>
      <c r="M74" s="437" t="s">
        <v>442</v>
      </c>
      <c r="N74" s="437" t="s">
        <v>442</v>
      </c>
      <c r="O74" s="437">
        <v>4820</v>
      </c>
      <c r="P74" s="437">
        <v>1216</v>
      </c>
    </row>
    <row r="75" spans="1:16" s="242" customFormat="1" x14ac:dyDescent="0.3">
      <c r="A75" s="434" t="s">
        <v>480</v>
      </c>
      <c r="B75" s="437">
        <v>0</v>
      </c>
      <c r="C75" s="437">
        <v>0</v>
      </c>
      <c r="D75" s="437">
        <v>0</v>
      </c>
      <c r="E75" s="437">
        <v>0</v>
      </c>
      <c r="F75" s="437">
        <v>0</v>
      </c>
      <c r="G75" s="437">
        <v>0</v>
      </c>
      <c r="H75" s="437">
        <v>638938</v>
      </c>
      <c r="I75" s="437">
        <v>0</v>
      </c>
      <c r="J75" s="437">
        <v>0</v>
      </c>
      <c r="K75" s="437">
        <v>0</v>
      </c>
      <c r="L75" s="437">
        <v>0</v>
      </c>
      <c r="M75" s="437" t="s">
        <v>442</v>
      </c>
      <c r="N75" s="437" t="s">
        <v>442</v>
      </c>
      <c r="O75" s="437">
        <v>3995</v>
      </c>
      <c r="P75" s="437">
        <v>2491</v>
      </c>
    </row>
    <row r="76" spans="1:16" s="242" customFormat="1" x14ac:dyDescent="0.3">
      <c r="A76" s="434" t="s">
        <v>481</v>
      </c>
      <c r="B76" s="437">
        <v>0</v>
      </c>
      <c r="C76" s="437">
        <v>0</v>
      </c>
      <c r="D76" s="437">
        <v>0</v>
      </c>
      <c r="E76" s="437">
        <v>0</v>
      </c>
      <c r="F76" s="437">
        <v>0</v>
      </c>
      <c r="G76" s="437">
        <v>0</v>
      </c>
      <c r="H76" s="437">
        <v>1329251</v>
      </c>
      <c r="I76" s="437">
        <v>0</v>
      </c>
      <c r="J76" s="437">
        <v>0</v>
      </c>
      <c r="K76" s="437">
        <v>0</v>
      </c>
      <c r="L76" s="437">
        <v>0</v>
      </c>
      <c r="M76" s="437" t="s">
        <v>442</v>
      </c>
      <c r="N76" s="437" t="s">
        <v>442</v>
      </c>
      <c r="O76" s="437">
        <v>5118</v>
      </c>
      <c r="P76" s="437">
        <v>1186</v>
      </c>
    </row>
    <row r="77" spans="1:16" s="242" customFormat="1" x14ac:dyDescent="0.3">
      <c r="A77" s="434" t="s">
        <v>482</v>
      </c>
      <c r="B77" s="437">
        <v>0</v>
      </c>
      <c r="C77" s="437">
        <v>0</v>
      </c>
      <c r="D77" s="437">
        <v>0</v>
      </c>
      <c r="E77" s="437">
        <v>46543</v>
      </c>
      <c r="F77" s="437">
        <v>0</v>
      </c>
      <c r="G77" s="437">
        <v>0</v>
      </c>
      <c r="H77" s="437">
        <v>0</v>
      </c>
      <c r="I77" s="437">
        <v>0</v>
      </c>
      <c r="J77" s="437">
        <v>0</v>
      </c>
      <c r="K77" s="437">
        <v>0</v>
      </c>
      <c r="L77" s="437">
        <v>0</v>
      </c>
      <c r="M77" s="437" t="s">
        <v>442</v>
      </c>
      <c r="N77" s="437" t="s">
        <v>442</v>
      </c>
      <c r="O77" s="437">
        <v>15083</v>
      </c>
      <c r="P77" s="437">
        <v>123</v>
      </c>
    </row>
    <row r="78" spans="1:16" s="242" customFormat="1" x14ac:dyDescent="0.3">
      <c r="A78" s="434" t="s">
        <v>483</v>
      </c>
      <c r="B78" s="437">
        <v>0</v>
      </c>
      <c r="C78" s="437">
        <v>0</v>
      </c>
      <c r="D78" s="437">
        <v>0</v>
      </c>
      <c r="E78" s="437">
        <v>0</v>
      </c>
      <c r="F78" s="437">
        <v>0</v>
      </c>
      <c r="G78" s="437">
        <v>0</v>
      </c>
      <c r="H78" s="437">
        <v>0</v>
      </c>
      <c r="I78" s="437">
        <v>41200</v>
      </c>
      <c r="J78" s="437">
        <v>0</v>
      </c>
      <c r="K78" s="437">
        <v>0</v>
      </c>
      <c r="L78" s="437">
        <v>0</v>
      </c>
      <c r="M78" s="437" t="s">
        <v>442</v>
      </c>
      <c r="N78" s="437" t="s">
        <v>442</v>
      </c>
      <c r="O78" s="437">
        <v>45</v>
      </c>
      <c r="P78" s="437">
        <v>16</v>
      </c>
    </row>
    <row r="79" spans="1:16" s="242" customFormat="1" x14ac:dyDescent="0.3">
      <c r="A79" s="434" t="s">
        <v>484</v>
      </c>
      <c r="B79" s="437">
        <v>1063301</v>
      </c>
      <c r="C79" s="437">
        <v>0</v>
      </c>
      <c r="D79" s="437">
        <v>0</v>
      </c>
      <c r="E79" s="437">
        <v>0</v>
      </c>
      <c r="F79" s="437">
        <v>0</v>
      </c>
      <c r="G79" s="437">
        <v>0</v>
      </c>
      <c r="H79" s="437">
        <v>0</v>
      </c>
      <c r="I79" s="437">
        <v>0</v>
      </c>
      <c r="J79" s="437">
        <v>0</v>
      </c>
      <c r="K79" s="437">
        <v>0</v>
      </c>
      <c r="L79" s="437">
        <v>0</v>
      </c>
      <c r="M79" s="437" t="s">
        <v>442</v>
      </c>
      <c r="N79" s="437" t="s">
        <v>442</v>
      </c>
      <c r="O79" s="437">
        <v>18080</v>
      </c>
      <c r="P79" s="437">
        <v>88</v>
      </c>
    </row>
    <row r="80" spans="1:16" s="242" customFormat="1" x14ac:dyDescent="0.3">
      <c r="A80" s="434" t="s">
        <v>485</v>
      </c>
      <c r="B80" s="437">
        <v>1201153</v>
      </c>
      <c r="C80" s="437">
        <v>0</v>
      </c>
      <c r="D80" s="437">
        <v>0</v>
      </c>
      <c r="E80" s="437">
        <v>0</v>
      </c>
      <c r="F80" s="437">
        <v>0</v>
      </c>
      <c r="G80" s="437">
        <v>0</v>
      </c>
      <c r="H80" s="437">
        <v>0</v>
      </c>
      <c r="I80" s="437">
        <v>0</v>
      </c>
      <c r="J80" s="437">
        <v>0</v>
      </c>
      <c r="K80" s="437">
        <v>0</v>
      </c>
      <c r="L80" s="437">
        <v>0</v>
      </c>
      <c r="M80" s="437" t="s">
        <v>442</v>
      </c>
      <c r="N80" s="437" t="s">
        <v>442</v>
      </c>
      <c r="O80" s="437">
        <v>2771</v>
      </c>
      <c r="P80" s="437">
        <v>70</v>
      </c>
    </row>
    <row r="81" spans="1:16" s="242" customFormat="1" x14ac:dyDescent="0.3">
      <c r="A81" s="434" t="s">
        <v>486</v>
      </c>
      <c r="B81" s="437">
        <v>1048097</v>
      </c>
      <c r="C81" s="437">
        <v>0</v>
      </c>
      <c r="D81" s="437">
        <v>0</v>
      </c>
      <c r="E81" s="437">
        <v>0</v>
      </c>
      <c r="F81" s="437">
        <v>0</v>
      </c>
      <c r="G81" s="437">
        <v>0</v>
      </c>
      <c r="H81" s="437">
        <v>0</v>
      </c>
      <c r="I81" s="437">
        <v>0</v>
      </c>
      <c r="J81" s="437">
        <v>0</v>
      </c>
      <c r="K81" s="437">
        <v>0</v>
      </c>
      <c r="L81" s="437">
        <v>0</v>
      </c>
      <c r="M81" s="437" t="s">
        <v>442</v>
      </c>
      <c r="N81" s="437" t="s">
        <v>442</v>
      </c>
      <c r="O81" s="437">
        <v>8430</v>
      </c>
      <c r="P81" s="437">
        <v>105</v>
      </c>
    </row>
    <row r="82" spans="1:16" s="242" customFormat="1" x14ac:dyDescent="0.3">
      <c r="A82" s="434" t="s">
        <v>487</v>
      </c>
      <c r="B82" s="437">
        <v>3358109</v>
      </c>
      <c r="C82" s="437">
        <v>0</v>
      </c>
      <c r="D82" s="437">
        <v>0</v>
      </c>
      <c r="E82" s="437">
        <v>0</v>
      </c>
      <c r="F82" s="437">
        <v>0</v>
      </c>
      <c r="G82" s="437">
        <v>0</v>
      </c>
      <c r="H82" s="437">
        <v>0</v>
      </c>
      <c r="I82" s="437">
        <v>0</v>
      </c>
      <c r="J82" s="437">
        <v>0</v>
      </c>
      <c r="K82" s="437">
        <v>0</v>
      </c>
      <c r="L82" s="437">
        <v>0</v>
      </c>
      <c r="M82" s="437" t="s">
        <v>442</v>
      </c>
      <c r="N82" s="437" t="s">
        <v>442</v>
      </c>
      <c r="O82" s="437">
        <v>21156</v>
      </c>
      <c r="P82" s="437">
        <v>292</v>
      </c>
    </row>
    <row r="83" spans="1:16" s="242" customFormat="1" x14ac:dyDescent="0.3">
      <c r="A83" s="434" t="s">
        <v>488</v>
      </c>
      <c r="B83" s="437">
        <v>3291317</v>
      </c>
      <c r="C83" s="437">
        <v>0</v>
      </c>
      <c r="D83" s="437">
        <v>0</v>
      </c>
      <c r="E83" s="437">
        <v>0</v>
      </c>
      <c r="F83" s="437">
        <v>0</v>
      </c>
      <c r="G83" s="437">
        <v>0</v>
      </c>
      <c r="H83" s="437">
        <v>0</v>
      </c>
      <c r="I83" s="437">
        <v>0</v>
      </c>
      <c r="J83" s="437">
        <v>0</v>
      </c>
      <c r="K83" s="437">
        <v>0</v>
      </c>
      <c r="L83" s="437">
        <v>0</v>
      </c>
      <c r="M83" s="437" t="s">
        <v>442</v>
      </c>
      <c r="N83" s="437" t="s">
        <v>442</v>
      </c>
      <c r="O83" s="437">
        <v>17866</v>
      </c>
      <c r="P83" s="437">
        <v>310</v>
      </c>
    </row>
    <row r="84" spans="1:16" s="242" customFormat="1" x14ac:dyDescent="0.3">
      <c r="A84" s="434" t="s">
        <v>489</v>
      </c>
      <c r="B84" s="437">
        <v>517763</v>
      </c>
      <c r="C84" s="437">
        <v>0</v>
      </c>
      <c r="D84" s="437">
        <v>0</v>
      </c>
      <c r="E84" s="437">
        <v>0</v>
      </c>
      <c r="F84" s="437">
        <v>0</v>
      </c>
      <c r="G84" s="437">
        <v>0</v>
      </c>
      <c r="H84" s="437">
        <v>0</v>
      </c>
      <c r="I84" s="437">
        <v>0</v>
      </c>
      <c r="J84" s="437">
        <v>0</v>
      </c>
      <c r="K84" s="437">
        <v>0</v>
      </c>
      <c r="L84" s="437">
        <v>0</v>
      </c>
      <c r="M84" s="437" t="s">
        <v>442</v>
      </c>
      <c r="N84" s="437" t="s">
        <v>442</v>
      </c>
      <c r="O84" s="437">
        <v>549</v>
      </c>
      <c r="P84" s="437">
        <v>357</v>
      </c>
    </row>
    <row r="85" spans="1:16" s="242" customFormat="1" x14ac:dyDescent="0.3">
      <c r="A85" s="434" t="s">
        <v>490</v>
      </c>
      <c r="B85" s="437">
        <v>3360885</v>
      </c>
      <c r="C85" s="437">
        <v>0</v>
      </c>
      <c r="D85" s="437">
        <v>0</v>
      </c>
      <c r="E85" s="437">
        <v>0</v>
      </c>
      <c r="F85" s="437">
        <v>0</v>
      </c>
      <c r="G85" s="437">
        <v>0</v>
      </c>
      <c r="H85" s="437">
        <v>0</v>
      </c>
      <c r="I85" s="437">
        <v>0</v>
      </c>
      <c r="J85" s="437">
        <v>0</v>
      </c>
      <c r="K85" s="437">
        <v>0</v>
      </c>
      <c r="L85" s="437">
        <v>0</v>
      </c>
      <c r="M85" s="437" t="s">
        <v>442</v>
      </c>
      <c r="N85" s="437" t="s">
        <v>442</v>
      </c>
      <c r="O85" s="437">
        <v>8519</v>
      </c>
      <c r="P85" s="437">
        <v>251</v>
      </c>
    </row>
    <row r="86" spans="1:16" s="242" customFormat="1" x14ac:dyDescent="0.3">
      <c r="A86" s="434" t="s">
        <v>491</v>
      </c>
      <c r="B86" s="437">
        <v>1417774</v>
      </c>
      <c r="C86" s="437">
        <v>0</v>
      </c>
      <c r="D86" s="437">
        <v>0</v>
      </c>
      <c r="E86" s="437">
        <v>0</v>
      </c>
      <c r="F86" s="437">
        <v>0</v>
      </c>
      <c r="G86" s="437">
        <v>0</v>
      </c>
      <c r="H86" s="437">
        <v>0</v>
      </c>
      <c r="I86" s="437">
        <v>0</v>
      </c>
      <c r="J86" s="437">
        <v>0</v>
      </c>
      <c r="K86" s="437">
        <v>0</v>
      </c>
      <c r="L86" s="437">
        <v>0</v>
      </c>
      <c r="M86" s="437" t="s">
        <v>442</v>
      </c>
      <c r="N86" s="437" t="s">
        <v>442</v>
      </c>
      <c r="O86" s="437">
        <v>2594</v>
      </c>
      <c r="P86" s="437">
        <v>166</v>
      </c>
    </row>
    <row r="87" spans="1:16" s="242" customFormat="1" x14ac:dyDescent="0.3">
      <c r="A87" s="434" t="s">
        <v>492</v>
      </c>
      <c r="B87" s="437">
        <v>1664388</v>
      </c>
      <c r="C87" s="437">
        <v>0</v>
      </c>
      <c r="D87" s="437">
        <v>0</v>
      </c>
      <c r="E87" s="437">
        <v>0</v>
      </c>
      <c r="F87" s="437">
        <v>0</v>
      </c>
      <c r="G87" s="437">
        <v>0</v>
      </c>
      <c r="H87" s="437">
        <v>0</v>
      </c>
      <c r="I87" s="437">
        <v>0</v>
      </c>
      <c r="J87" s="437">
        <v>0</v>
      </c>
      <c r="K87" s="437">
        <v>0</v>
      </c>
      <c r="L87" s="437">
        <v>0</v>
      </c>
      <c r="M87" s="437" t="s">
        <v>442</v>
      </c>
      <c r="N87" s="437" t="s">
        <v>442</v>
      </c>
      <c r="O87" s="437">
        <v>497</v>
      </c>
      <c r="P87" s="437">
        <v>243</v>
      </c>
    </row>
    <row r="88" spans="1:16" s="242" customFormat="1" x14ac:dyDescent="0.3">
      <c r="A88" s="434" t="s">
        <v>860</v>
      </c>
      <c r="B88" s="437">
        <v>1760238</v>
      </c>
      <c r="C88" s="437">
        <v>0</v>
      </c>
      <c r="D88" s="437">
        <v>0</v>
      </c>
      <c r="E88" s="437">
        <v>0</v>
      </c>
      <c r="F88" s="437">
        <v>0</v>
      </c>
      <c r="G88" s="437">
        <v>0</v>
      </c>
      <c r="H88" s="437">
        <v>0</v>
      </c>
      <c r="I88" s="437">
        <v>0</v>
      </c>
      <c r="J88" s="437">
        <v>0</v>
      </c>
      <c r="K88" s="437">
        <v>0</v>
      </c>
      <c r="L88" s="437">
        <v>0</v>
      </c>
      <c r="M88" s="437" t="s">
        <v>442</v>
      </c>
      <c r="N88" s="437" t="s">
        <v>442</v>
      </c>
      <c r="O88" s="437">
        <v>289</v>
      </c>
      <c r="P88" s="437">
        <v>318</v>
      </c>
    </row>
    <row r="89" spans="1:16" s="242" customFormat="1" x14ac:dyDescent="0.3">
      <c r="A89" s="434" t="s">
        <v>493</v>
      </c>
      <c r="B89" s="437">
        <v>1973847</v>
      </c>
      <c r="C89" s="437">
        <v>0</v>
      </c>
      <c r="D89" s="437">
        <v>0</v>
      </c>
      <c r="E89" s="437">
        <v>0</v>
      </c>
      <c r="F89" s="437">
        <v>0</v>
      </c>
      <c r="G89" s="437">
        <v>0</v>
      </c>
      <c r="H89" s="437">
        <v>0</v>
      </c>
      <c r="I89" s="437">
        <v>0</v>
      </c>
      <c r="J89" s="437">
        <v>0</v>
      </c>
      <c r="K89" s="437">
        <v>0</v>
      </c>
      <c r="L89" s="437">
        <v>0</v>
      </c>
      <c r="M89" s="437" t="s">
        <v>442</v>
      </c>
      <c r="N89" s="437" t="s">
        <v>442</v>
      </c>
      <c r="O89" s="437">
        <v>41582</v>
      </c>
      <c r="P89" s="437">
        <v>154</v>
      </c>
    </row>
    <row r="90" spans="1:16" s="242" customFormat="1" x14ac:dyDescent="0.3">
      <c r="A90" s="434" t="s">
        <v>494</v>
      </c>
      <c r="B90" s="437">
        <v>1456536</v>
      </c>
      <c r="C90" s="437">
        <v>0</v>
      </c>
      <c r="D90" s="437">
        <v>0</v>
      </c>
      <c r="E90" s="437">
        <v>0</v>
      </c>
      <c r="F90" s="437">
        <v>0</v>
      </c>
      <c r="G90" s="437">
        <v>0</v>
      </c>
      <c r="H90" s="437">
        <v>0</v>
      </c>
      <c r="I90" s="437">
        <v>0</v>
      </c>
      <c r="J90" s="437">
        <v>0</v>
      </c>
      <c r="K90" s="437">
        <v>0</v>
      </c>
      <c r="L90" s="437">
        <v>0</v>
      </c>
      <c r="M90" s="437" t="s">
        <v>442</v>
      </c>
      <c r="N90" s="437" t="s">
        <v>442</v>
      </c>
      <c r="O90" s="437">
        <v>41939</v>
      </c>
      <c r="P90" s="437">
        <v>174</v>
      </c>
    </row>
    <row r="91" spans="1:16" s="242" customFormat="1" x14ac:dyDescent="0.3">
      <c r="A91" s="434" t="s">
        <v>495</v>
      </c>
      <c r="B91" s="437">
        <v>2444380</v>
      </c>
      <c r="C91" s="437">
        <v>0</v>
      </c>
      <c r="D91" s="437">
        <v>0</v>
      </c>
      <c r="E91" s="437">
        <v>0</v>
      </c>
      <c r="F91" s="437">
        <v>0</v>
      </c>
      <c r="G91" s="437">
        <v>0</v>
      </c>
      <c r="H91" s="437">
        <v>0</v>
      </c>
      <c r="I91" s="437">
        <v>0</v>
      </c>
      <c r="J91" s="437">
        <v>0</v>
      </c>
      <c r="K91" s="437">
        <v>0</v>
      </c>
      <c r="L91" s="437">
        <v>0</v>
      </c>
      <c r="M91" s="437" t="s">
        <v>442</v>
      </c>
      <c r="N91" s="437" t="s">
        <v>442</v>
      </c>
      <c r="O91" s="437">
        <v>34979</v>
      </c>
      <c r="P91" s="437">
        <v>218</v>
      </c>
    </row>
    <row r="92" spans="1:16" s="242" customFormat="1" x14ac:dyDescent="0.3">
      <c r="A92" s="434" t="s">
        <v>496</v>
      </c>
      <c r="B92" s="437">
        <v>877180</v>
      </c>
      <c r="C92" s="437">
        <v>0</v>
      </c>
      <c r="D92" s="437">
        <v>0</v>
      </c>
      <c r="E92" s="437">
        <v>0</v>
      </c>
      <c r="F92" s="437">
        <v>0</v>
      </c>
      <c r="G92" s="437">
        <v>0</v>
      </c>
      <c r="H92" s="437">
        <v>0</v>
      </c>
      <c r="I92" s="437">
        <v>0</v>
      </c>
      <c r="J92" s="437">
        <v>0</v>
      </c>
      <c r="K92" s="437">
        <v>0</v>
      </c>
      <c r="L92" s="437">
        <v>0</v>
      </c>
      <c r="M92" s="437" t="s">
        <v>442</v>
      </c>
      <c r="N92" s="437" t="s">
        <v>442</v>
      </c>
      <c r="O92" s="437">
        <v>7186</v>
      </c>
      <c r="P92" s="437">
        <v>76</v>
      </c>
    </row>
    <row r="93" spans="1:16" s="242" customFormat="1" x14ac:dyDescent="0.3">
      <c r="A93" s="434" t="s">
        <v>497</v>
      </c>
      <c r="B93" s="437">
        <v>0</v>
      </c>
      <c r="C93" s="437">
        <v>0</v>
      </c>
      <c r="D93" s="437">
        <v>0</v>
      </c>
      <c r="E93" s="437">
        <v>245014</v>
      </c>
      <c r="F93" s="437">
        <v>0</v>
      </c>
      <c r="G93" s="437">
        <v>0</v>
      </c>
      <c r="H93" s="437">
        <v>0</v>
      </c>
      <c r="I93" s="437">
        <v>0</v>
      </c>
      <c r="J93" s="437">
        <v>0</v>
      </c>
      <c r="K93" s="437">
        <v>0</v>
      </c>
      <c r="L93" s="437">
        <v>0</v>
      </c>
      <c r="M93" s="437" t="s">
        <v>442</v>
      </c>
      <c r="N93" s="437" t="s">
        <v>442</v>
      </c>
      <c r="O93" s="437">
        <v>3787</v>
      </c>
      <c r="P93" s="437">
        <v>186</v>
      </c>
    </row>
    <row r="94" spans="1:16" s="242" customFormat="1" x14ac:dyDescent="0.3">
      <c r="A94" s="434" t="s">
        <v>498</v>
      </c>
      <c r="B94" s="437">
        <v>0</v>
      </c>
      <c r="C94" s="437">
        <v>0</v>
      </c>
      <c r="D94" s="437">
        <v>0</v>
      </c>
      <c r="E94" s="437">
        <v>12555</v>
      </c>
      <c r="F94" s="437">
        <v>0</v>
      </c>
      <c r="G94" s="437">
        <v>0</v>
      </c>
      <c r="H94" s="437">
        <v>0</v>
      </c>
      <c r="I94" s="437">
        <v>0</v>
      </c>
      <c r="J94" s="437">
        <v>0</v>
      </c>
      <c r="K94" s="437">
        <v>0</v>
      </c>
      <c r="L94" s="437">
        <v>0</v>
      </c>
      <c r="M94" s="437" t="s">
        <v>442</v>
      </c>
      <c r="N94" s="437" t="s">
        <v>442</v>
      </c>
      <c r="O94" s="437">
        <v>7754</v>
      </c>
      <c r="P94" s="437">
        <v>3</v>
      </c>
    </row>
    <row r="95" spans="1:16" s="242" customFormat="1" x14ac:dyDescent="0.3">
      <c r="A95" s="434" t="s">
        <v>499</v>
      </c>
      <c r="B95" s="437">
        <v>0</v>
      </c>
      <c r="C95" s="437">
        <v>0</v>
      </c>
      <c r="D95" s="437">
        <v>0</v>
      </c>
      <c r="E95" s="437">
        <v>17693</v>
      </c>
      <c r="F95" s="437">
        <v>0</v>
      </c>
      <c r="G95" s="437">
        <v>0</v>
      </c>
      <c r="H95" s="437">
        <v>0</v>
      </c>
      <c r="I95" s="437">
        <v>0</v>
      </c>
      <c r="J95" s="437">
        <v>0</v>
      </c>
      <c r="K95" s="437">
        <v>0</v>
      </c>
      <c r="L95" s="437">
        <v>0</v>
      </c>
      <c r="M95" s="437" t="s">
        <v>442</v>
      </c>
      <c r="N95" s="437" t="s">
        <v>442</v>
      </c>
      <c r="O95" s="437">
        <v>6175</v>
      </c>
      <c r="P95" s="437">
        <v>5</v>
      </c>
    </row>
    <row r="96" spans="1:16" s="242" customFormat="1" x14ac:dyDescent="0.3">
      <c r="A96" s="434" t="s">
        <v>745</v>
      </c>
      <c r="B96" s="437" t="s">
        <v>442</v>
      </c>
      <c r="C96" s="437" t="s">
        <v>442</v>
      </c>
      <c r="D96" s="437" t="s">
        <v>442</v>
      </c>
      <c r="E96" s="437" t="s">
        <v>442</v>
      </c>
      <c r="F96" s="437" t="s">
        <v>442</v>
      </c>
      <c r="G96" s="437" t="s">
        <v>442</v>
      </c>
      <c r="H96" s="437" t="s">
        <v>442</v>
      </c>
      <c r="I96" s="437" t="s">
        <v>442</v>
      </c>
      <c r="J96" s="437" t="s">
        <v>442</v>
      </c>
      <c r="K96" s="437" t="s">
        <v>442</v>
      </c>
      <c r="L96" s="437" t="s">
        <v>442</v>
      </c>
      <c r="M96" s="437" t="s">
        <v>442</v>
      </c>
      <c r="N96" s="437">
        <v>0</v>
      </c>
      <c r="O96" s="437">
        <v>255826</v>
      </c>
      <c r="P96" s="437">
        <v>0</v>
      </c>
    </row>
    <row r="97" spans="1:16" s="242" customFormat="1" x14ac:dyDescent="0.3">
      <c r="A97" s="434" t="s">
        <v>636</v>
      </c>
      <c r="B97" s="437">
        <v>252438</v>
      </c>
      <c r="C97" s="437">
        <v>0</v>
      </c>
      <c r="D97" s="437">
        <v>0</v>
      </c>
      <c r="E97" s="437">
        <v>0</v>
      </c>
      <c r="F97" s="437">
        <v>0</v>
      </c>
      <c r="G97" s="437">
        <v>0</v>
      </c>
      <c r="H97" s="437">
        <v>0</v>
      </c>
      <c r="I97" s="437">
        <v>0</v>
      </c>
      <c r="J97" s="437">
        <v>0</v>
      </c>
      <c r="K97" s="437">
        <v>0</v>
      </c>
      <c r="L97" s="437">
        <v>0</v>
      </c>
      <c r="M97" s="437" t="s">
        <v>442</v>
      </c>
      <c r="N97" s="437" t="s">
        <v>442</v>
      </c>
      <c r="O97" s="437">
        <v>7516</v>
      </c>
      <c r="P97" s="437">
        <v>195</v>
      </c>
    </row>
    <row r="98" spans="1:16" s="242" customFormat="1" x14ac:dyDescent="0.3">
      <c r="A98" s="434" t="s">
        <v>638</v>
      </c>
      <c r="B98" s="437">
        <v>204671</v>
      </c>
      <c r="C98" s="437">
        <v>0</v>
      </c>
      <c r="D98" s="437">
        <v>0</v>
      </c>
      <c r="E98" s="437">
        <v>0</v>
      </c>
      <c r="F98" s="437">
        <v>0</v>
      </c>
      <c r="G98" s="437">
        <v>0</v>
      </c>
      <c r="H98" s="437">
        <v>0</v>
      </c>
      <c r="I98" s="437">
        <v>0</v>
      </c>
      <c r="J98" s="437">
        <v>0</v>
      </c>
      <c r="K98" s="437">
        <v>0</v>
      </c>
      <c r="L98" s="437">
        <v>0</v>
      </c>
      <c r="M98" s="437" t="s">
        <v>442</v>
      </c>
      <c r="N98" s="437" t="s">
        <v>442</v>
      </c>
      <c r="O98" s="437">
        <v>3344</v>
      </c>
      <c r="P98" s="437">
        <v>151</v>
      </c>
    </row>
    <row r="99" spans="1:16" s="242" customFormat="1" x14ac:dyDescent="0.3">
      <c r="A99" s="434" t="s">
        <v>639</v>
      </c>
      <c r="B99" s="437">
        <v>0</v>
      </c>
      <c r="C99" s="437">
        <v>0</v>
      </c>
      <c r="D99" s="437">
        <v>0</v>
      </c>
      <c r="E99" s="437">
        <v>80607</v>
      </c>
      <c r="F99" s="437">
        <v>0</v>
      </c>
      <c r="G99" s="437">
        <v>0</v>
      </c>
      <c r="H99" s="437">
        <v>0</v>
      </c>
      <c r="I99" s="437">
        <v>0</v>
      </c>
      <c r="J99" s="437">
        <v>0</v>
      </c>
      <c r="K99" s="437">
        <v>0</v>
      </c>
      <c r="L99" s="437">
        <v>0</v>
      </c>
      <c r="M99" s="437" t="s">
        <v>442</v>
      </c>
      <c r="N99" s="437" t="s">
        <v>442</v>
      </c>
      <c r="O99" s="437">
        <v>8641</v>
      </c>
      <c r="P99" s="437">
        <v>75</v>
      </c>
    </row>
    <row r="100" spans="1:16" s="242" customFormat="1" x14ac:dyDescent="0.3">
      <c r="A100" s="434" t="s">
        <v>640</v>
      </c>
      <c r="B100" s="437">
        <v>0</v>
      </c>
      <c r="C100" s="437">
        <v>0</v>
      </c>
      <c r="D100" s="437">
        <v>0</v>
      </c>
      <c r="E100" s="437">
        <v>58189</v>
      </c>
      <c r="F100" s="437">
        <v>0</v>
      </c>
      <c r="G100" s="437">
        <v>0</v>
      </c>
      <c r="H100" s="437">
        <v>0</v>
      </c>
      <c r="I100" s="437">
        <v>0</v>
      </c>
      <c r="J100" s="437">
        <v>0</v>
      </c>
      <c r="K100" s="437">
        <v>0</v>
      </c>
      <c r="L100" s="437">
        <v>0</v>
      </c>
      <c r="M100" s="437" t="s">
        <v>442</v>
      </c>
      <c r="N100" s="437" t="s">
        <v>442</v>
      </c>
      <c r="O100" s="437">
        <v>11494</v>
      </c>
      <c r="P100" s="437">
        <v>60</v>
      </c>
    </row>
    <row r="101" spans="1:16" s="242" customFormat="1" x14ac:dyDescent="0.3">
      <c r="A101" s="434" t="s">
        <v>449</v>
      </c>
      <c r="B101" s="437">
        <v>0</v>
      </c>
      <c r="C101" s="437">
        <v>0</v>
      </c>
      <c r="D101" s="437">
        <v>0</v>
      </c>
      <c r="E101" s="437">
        <v>0</v>
      </c>
      <c r="F101" s="437">
        <v>0</v>
      </c>
      <c r="G101" s="437">
        <v>0</v>
      </c>
      <c r="H101" s="437">
        <v>643503</v>
      </c>
      <c r="I101" s="437">
        <v>0</v>
      </c>
      <c r="J101" s="437">
        <v>0</v>
      </c>
      <c r="K101" s="437">
        <v>0</v>
      </c>
      <c r="L101" s="437">
        <v>0</v>
      </c>
      <c r="M101" s="437" t="s">
        <v>442</v>
      </c>
      <c r="N101" s="437" t="s">
        <v>442</v>
      </c>
      <c r="O101" s="437">
        <v>8793</v>
      </c>
      <c r="P101" s="437">
        <v>3148</v>
      </c>
    </row>
    <row r="102" spans="1:16" s="242" customFormat="1" x14ac:dyDescent="0.3">
      <c r="A102" s="434" t="s">
        <v>849</v>
      </c>
      <c r="B102" s="437">
        <v>0</v>
      </c>
      <c r="C102" s="437">
        <v>0</v>
      </c>
      <c r="D102" s="437">
        <v>0</v>
      </c>
      <c r="E102" s="437">
        <v>0</v>
      </c>
      <c r="F102" s="437">
        <v>0</v>
      </c>
      <c r="G102" s="437">
        <v>0</v>
      </c>
      <c r="H102" s="437">
        <v>1864824</v>
      </c>
      <c r="I102" s="437">
        <v>0</v>
      </c>
      <c r="J102" s="437">
        <v>0</v>
      </c>
      <c r="K102" s="437">
        <v>0</v>
      </c>
      <c r="L102" s="437">
        <v>0</v>
      </c>
      <c r="M102" s="437" t="s">
        <v>442</v>
      </c>
      <c r="N102" s="437" t="s">
        <v>442</v>
      </c>
      <c r="O102" s="437">
        <v>17799</v>
      </c>
      <c r="P102" s="437">
        <v>10719</v>
      </c>
    </row>
    <row r="103" spans="1:16" s="242" customFormat="1" x14ac:dyDescent="0.3">
      <c r="A103" s="434" t="s">
        <v>451</v>
      </c>
      <c r="B103" s="437">
        <v>0</v>
      </c>
      <c r="C103" s="437">
        <v>0</v>
      </c>
      <c r="D103" s="437">
        <v>0</v>
      </c>
      <c r="E103" s="437">
        <v>1530794</v>
      </c>
      <c r="F103" s="437">
        <v>0</v>
      </c>
      <c r="G103" s="437">
        <v>0</v>
      </c>
      <c r="H103" s="437">
        <v>0</v>
      </c>
      <c r="I103" s="437">
        <v>0</v>
      </c>
      <c r="J103" s="437">
        <v>0</v>
      </c>
      <c r="K103" s="437">
        <v>0</v>
      </c>
      <c r="L103" s="437">
        <v>0</v>
      </c>
      <c r="M103" s="437" t="s">
        <v>442</v>
      </c>
      <c r="N103" s="437" t="s">
        <v>442</v>
      </c>
      <c r="O103" s="437">
        <v>17538</v>
      </c>
      <c r="P103" s="437">
        <v>3299</v>
      </c>
    </row>
    <row r="104" spans="1:16" s="242" customFormat="1" x14ac:dyDescent="0.3">
      <c r="A104" s="434" t="s">
        <v>858</v>
      </c>
      <c r="B104" s="437">
        <v>0</v>
      </c>
      <c r="C104" s="437">
        <v>0</v>
      </c>
      <c r="D104" s="437">
        <v>0</v>
      </c>
      <c r="E104" s="437">
        <v>1684273</v>
      </c>
      <c r="F104" s="437">
        <v>0</v>
      </c>
      <c r="G104" s="437">
        <v>0</v>
      </c>
      <c r="H104" s="437">
        <v>0</v>
      </c>
      <c r="I104" s="437">
        <v>0</v>
      </c>
      <c r="J104" s="437">
        <v>0</v>
      </c>
      <c r="K104" s="437">
        <v>0</v>
      </c>
      <c r="L104" s="437">
        <v>0</v>
      </c>
      <c r="M104" s="437" t="s">
        <v>442</v>
      </c>
      <c r="N104" s="437" t="s">
        <v>442</v>
      </c>
      <c r="O104" s="437">
        <v>6872</v>
      </c>
      <c r="P104" s="437">
        <v>4309</v>
      </c>
    </row>
    <row r="105" spans="1:16" s="242" customFormat="1" x14ac:dyDescent="0.3">
      <c r="A105" s="434" t="s">
        <v>452</v>
      </c>
      <c r="B105" s="437">
        <v>12251555</v>
      </c>
      <c r="C105" s="437">
        <v>0</v>
      </c>
      <c r="D105" s="437">
        <v>0</v>
      </c>
      <c r="E105" s="437">
        <v>0</v>
      </c>
      <c r="F105" s="437">
        <v>0</v>
      </c>
      <c r="G105" s="437">
        <v>0</v>
      </c>
      <c r="H105" s="437">
        <v>0</v>
      </c>
      <c r="I105" s="437">
        <v>0</v>
      </c>
      <c r="J105" s="437">
        <v>0</v>
      </c>
      <c r="K105" s="437">
        <v>0</v>
      </c>
      <c r="L105" s="437">
        <v>0</v>
      </c>
      <c r="M105" s="437" t="s">
        <v>442</v>
      </c>
      <c r="N105" s="437" t="s">
        <v>442</v>
      </c>
      <c r="O105" s="437">
        <v>142908</v>
      </c>
      <c r="P105" s="437">
        <v>10662</v>
      </c>
    </row>
    <row r="106" spans="1:16" s="242" customFormat="1" x14ac:dyDescent="0.3">
      <c r="A106" s="434" t="s">
        <v>453</v>
      </c>
      <c r="B106" s="437">
        <v>2501749</v>
      </c>
      <c r="C106" s="437">
        <v>0</v>
      </c>
      <c r="D106" s="437">
        <v>0</v>
      </c>
      <c r="E106" s="437">
        <v>0</v>
      </c>
      <c r="F106" s="437">
        <v>0</v>
      </c>
      <c r="G106" s="437">
        <v>0</v>
      </c>
      <c r="H106" s="437">
        <v>0</v>
      </c>
      <c r="I106" s="437">
        <v>0</v>
      </c>
      <c r="J106" s="437">
        <v>0</v>
      </c>
      <c r="K106" s="437">
        <v>0</v>
      </c>
      <c r="L106" s="437">
        <v>0</v>
      </c>
      <c r="M106" s="437" t="s">
        <v>442</v>
      </c>
      <c r="N106" s="437" t="s">
        <v>442</v>
      </c>
      <c r="O106" s="437">
        <v>25518</v>
      </c>
      <c r="P106" s="437">
        <v>3266</v>
      </c>
    </row>
    <row r="107" spans="1:16" s="242" customFormat="1" x14ac:dyDescent="0.3">
      <c r="A107" s="434" t="s">
        <v>859</v>
      </c>
      <c r="B107" s="437">
        <v>2469709</v>
      </c>
      <c r="C107" s="437">
        <v>0</v>
      </c>
      <c r="D107" s="437">
        <v>0</v>
      </c>
      <c r="E107" s="437">
        <v>0</v>
      </c>
      <c r="F107" s="437">
        <v>0</v>
      </c>
      <c r="G107" s="437">
        <v>0</v>
      </c>
      <c r="H107" s="437">
        <v>0</v>
      </c>
      <c r="I107" s="437">
        <v>0</v>
      </c>
      <c r="J107" s="437">
        <v>0</v>
      </c>
      <c r="K107" s="437">
        <v>0</v>
      </c>
      <c r="L107" s="437">
        <v>0</v>
      </c>
      <c r="M107" s="437" t="s">
        <v>442</v>
      </c>
      <c r="N107" s="437" t="s">
        <v>442</v>
      </c>
      <c r="O107" s="437">
        <v>7868</v>
      </c>
      <c r="P107" s="437">
        <v>3443</v>
      </c>
    </row>
    <row r="108" spans="1:16" s="242" customFormat="1" x14ac:dyDescent="0.3">
      <c r="A108" s="434" t="s">
        <v>641</v>
      </c>
      <c r="B108" s="437">
        <v>137637</v>
      </c>
      <c r="C108" s="437">
        <v>0</v>
      </c>
      <c r="D108" s="437">
        <v>0</v>
      </c>
      <c r="E108" s="437">
        <v>0</v>
      </c>
      <c r="F108" s="437">
        <v>0</v>
      </c>
      <c r="G108" s="437">
        <v>0</v>
      </c>
      <c r="H108" s="437">
        <v>0</v>
      </c>
      <c r="I108" s="437">
        <v>0</v>
      </c>
      <c r="J108" s="437">
        <v>0</v>
      </c>
      <c r="K108" s="437">
        <v>0</v>
      </c>
      <c r="L108" s="437">
        <v>0</v>
      </c>
      <c r="M108" s="437" t="s">
        <v>442</v>
      </c>
      <c r="N108" s="437" t="s">
        <v>442</v>
      </c>
      <c r="O108" s="437">
        <v>0</v>
      </c>
      <c r="P108" s="437">
        <v>32</v>
      </c>
    </row>
    <row r="109" spans="1:16" s="242" customFormat="1" x14ac:dyDescent="0.3">
      <c r="A109" s="434" t="s">
        <v>739</v>
      </c>
      <c r="B109" s="437" t="s">
        <v>442</v>
      </c>
      <c r="C109" s="437" t="s">
        <v>442</v>
      </c>
      <c r="D109" s="437" t="s">
        <v>442</v>
      </c>
      <c r="E109" s="437" t="s">
        <v>442</v>
      </c>
      <c r="F109" s="437" t="s">
        <v>442</v>
      </c>
      <c r="G109" s="437" t="s">
        <v>442</v>
      </c>
      <c r="H109" s="437" t="s">
        <v>442</v>
      </c>
      <c r="I109" s="437" t="s">
        <v>442</v>
      </c>
      <c r="J109" s="437" t="s">
        <v>442</v>
      </c>
      <c r="K109" s="437" t="s">
        <v>442</v>
      </c>
      <c r="L109" s="437" t="s">
        <v>442</v>
      </c>
      <c r="M109" s="437" t="s">
        <v>442</v>
      </c>
      <c r="N109" s="437">
        <v>167680</v>
      </c>
      <c r="O109" s="437">
        <v>18454</v>
      </c>
      <c r="P109" s="437">
        <v>0</v>
      </c>
    </row>
    <row r="110" spans="1:16" s="242" customFormat="1" x14ac:dyDescent="0.3">
      <c r="A110" s="434" t="s">
        <v>643</v>
      </c>
      <c r="B110" s="437">
        <v>0</v>
      </c>
      <c r="C110" s="437">
        <v>1500000</v>
      </c>
      <c r="D110" s="437">
        <v>0</v>
      </c>
      <c r="E110" s="437">
        <v>0</v>
      </c>
      <c r="F110" s="437">
        <v>0</v>
      </c>
      <c r="G110" s="437">
        <v>0</v>
      </c>
      <c r="H110" s="437">
        <v>0</v>
      </c>
      <c r="I110" s="437">
        <v>0</v>
      </c>
      <c r="J110" s="437">
        <v>0</v>
      </c>
      <c r="K110" s="437">
        <v>0</v>
      </c>
      <c r="L110" s="437">
        <v>0</v>
      </c>
      <c r="M110" s="437" t="s">
        <v>442</v>
      </c>
      <c r="N110" s="437" t="s">
        <v>442</v>
      </c>
      <c r="O110" s="437">
        <v>0</v>
      </c>
      <c r="P110" s="437">
        <v>20682</v>
      </c>
    </row>
    <row r="111" spans="1:16" s="242" customFormat="1" x14ac:dyDescent="0.3">
      <c r="A111" s="434" t="s">
        <v>644</v>
      </c>
      <c r="B111" s="437">
        <v>0</v>
      </c>
      <c r="C111" s="437">
        <v>3000000</v>
      </c>
      <c r="D111" s="437">
        <v>0</v>
      </c>
      <c r="E111" s="437">
        <v>0</v>
      </c>
      <c r="F111" s="437">
        <v>0</v>
      </c>
      <c r="G111" s="437">
        <v>0</v>
      </c>
      <c r="H111" s="437">
        <v>0</v>
      </c>
      <c r="I111" s="437">
        <v>0</v>
      </c>
      <c r="J111" s="437">
        <v>0</v>
      </c>
      <c r="K111" s="437">
        <v>0</v>
      </c>
      <c r="L111" s="437">
        <v>0</v>
      </c>
      <c r="M111" s="437" t="s">
        <v>442</v>
      </c>
      <c r="N111" s="437" t="s">
        <v>442</v>
      </c>
      <c r="O111" s="437">
        <v>0</v>
      </c>
      <c r="P111" s="437">
        <v>99370</v>
      </c>
    </row>
    <row r="112" spans="1:16" s="242" customFormat="1" ht="21.6" x14ac:dyDescent="0.3">
      <c r="A112" s="434" t="s">
        <v>702</v>
      </c>
      <c r="B112" s="437">
        <v>0</v>
      </c>
      <c r="C112" s="437">
        <v>0</v>
      </c>
      <c r="D112" s="437">
        <v>0</v>
      </c>
      <c r="E112" s="437">
        <v>0</v>
      </c>
      <c r="F112" s="437">
        <v>0</v>
      </c>
      <c r="G112" s="437">
        <v>0</v>
      </c>
      <c r="H112" s="437">
        <v>600416</v>
      </c>
      <c r="I112" s="437">
        <v>0</v>
      </c>
      <c r="J112" s="437">
        <v>0</v>
      </c>
      <c r="K112" s="437">
        <v>0</v>
      </c>
      <c r="L112" s="437">
        <v>0</v>
      </c>
      <c r="M112" s="437" t="s">
        <v>442</v>
      </c>
      <c r="N112" s="437" t="s">
        <v>442</v>
      </c>
      <c r="O112" s="437">
        <v>5874</v>
      </c>
      <c r="P112" s="437">
        <v>9397</v>
      </c>
    </row>
    <row r="113" spans="1:16" s="242" customFormat="1" x14ac:dyDescent="0.3">
      <c r="A113" s="434" t="s">
        <v>881</v>
      </c>
      <c r="B113" s="437">
        <v>0</v>
      </c>
      <c r="C113" s="437">
        <v>0</v>
      </c>
      <c r="D113" s="437">
        <v>0</v>
      </c>
      <c r="E113" s="437">
        <v>0</v>
      </c>
      <c r="F113" s="437">
        <v>0</v>
      </c>
      <c r="G113" s="437">
        <v>0</v>
      </c>
      <c r="H113" s="437">
        <v>948056</v>
      </c>
      <c r="I113" s="437">
        <v>0</v>
      </c>
      <c r="J113" s="437">
        <v>0</v>
      </c>
      <c r="K113" s="437">
        <v>0</v>
      </c>
      <c r="L113" s="437">
        <v>0</v>
      </c>
      <c r="M113" s="437" t="s">
        <v>442</v>
      </c>
      <c r="N113" s="437" t="s">
        <v>442</v>
      </c>
      <c r="O113" s="437">
        <v>0</v>
      </c>
      <c r="P113" s="437">
        <v>574</v>
      </c>
    </row>
    <row r="114" spans="1:16" s="242" customFormat="1" x14ac:dyDescent="0.3">
      <c r="A114" s="434" t="s">
        <v>705</v>
      </c>
      <c r="B114" s="437">
        <v>0</v>
      </c>
      <c r="C114" s="437">
        <v>0</v>
      </c>
      <c r="D114" s="437">
        <v>0</v>
      </c>
      <c r="E114" s="437">
        <v>0</v>
      </c>
      <c r="F114" s="437">
        <v>0</v>
      </c>
      <c r="G114" s="437">
        <v>0</v>
      </c>
      <c r="H114" s="437">
        <v>740441</v>
      </c>
      <c r="I114" s="437">
        <v>0</v>
      </c>
      <c r="J114" s="437">
        <v>0</v>
      </c>
      <c r="K114" s="437">
        <v>0</v>
      </c>
      <c r="L114" s="437">
        <v>0</v>
      </c>
      <c r="M114" s="437" t="s">
        <v>442</v>
      </c>
      <c r="N114" s="437" t="s">
        <v>442</v>
      </c>
      <c r="O114" s="437">
        <v>1061</v>
      </c>
      <c r="P114" s="437">
        <v>421</v>
      </c>
    </row>
    <row r="115" spans="1:16" s="242" customFormat="1" x14ac:dyDescent="0.3">
      <c r="A115" s="434" t="s">
        <v>645</v>
      </c>
      <c r="B115" s="437">
        <v>0</v>
      </c>
      <c r="C115" s="437">
        <v>0</v>
      </c>
      <c r="D115" s="437">
        <v>0</v>
      </c>
      <c r="E115" s="437">
        <v>0</v>
      </c>
      <c r="F115" s="437">
        <v>0</v>
      </c>
      <c r="G115" s="437">
        <v>0</v>
      </c>
      <c r="H115" s="437">
        <v>304660</v>
      </c>
      <c r="I115" s="437">
        <v>0</v>
      </c>
      <c r="J115" s="437">
        <v>0</v>
      </c>
      <c r="K115" s="437">
        <v>0</v>
      </c>
      <c r="L115" s="437">
        <v>0</v>
      </c>
      <c r="M115" s="437" t="s">
        <v>442</v>
      </c>
      <c r="N115" s="437" t="s">
        <v>442</v>
      </c>
      <c r="O115" s="437">
        <v>1000</v>
      </c>
      <c r="P115" s="437">
        <v>260</v>
      </c>
    </row>
    <row r="116" spans="1:16" s="242" customFormat="1" x14ac:dyDescent="0.3">
      <c r="A116" s="434" t="s">
        <v>647</v>
      </c>
      <c r="B116" s="437">
        <v>0</v>
      </c>
      <c r="C116" s="437">
        <v>0</v>
      </c>
      <c r="D116" s="437">
        <v>0</v>
      </c>
      <c r="E116" s="437">
        <v>0</v>
      </c>
      <c r="F116" s="437">
        <v>0</v>
      </c>
      <c r="G116" s="437">
        <v>0</v>
      </c>
      <c r="H116" s="437">
        <v>176707</v>
      </c>
      <c r="I116" s="437">
        <v>0</v>
      </c>
      <c r="J116" s="437">
        <v>0</v>
      </c>
      <c r="K116" s="437">
        <v>0</v>
      </c>
      <c r="L116" s="437">
        <v>0</v>
      </c>
      <c r="M116" s="437" t="s">
        <v>442</v>
      </c>
      <c r="N116" s="437" t="s">
        <v>442</v>
      </c>
      <c r="O116" s="437">
        <v>666</v>
      </c>
      <c r="P116" s="437">
        <v>124</v>
      </c>
    </row>
    <row r="117" spans="1:16" s="242" customFormat="1" x14ac:dyDescent="0.3">
      <c r="A117" s="434" t="s">
        <v>500</v>
      </c>
      <c r="B117" s="437">
        <v>0</v>
      </c>
      <c r="C117" s="437">
        <v>0</v>
      </c>
      <c r="D117" s="437">
        <v>0</v>
      </c>
      <c r="E117" s="437">
        <v>5138</v>
      </c>
      <c r="F117" s="437">
        <v>0</v>
      </c>
      <c r="G117" s="437">
        <v>0</v>
      </c>
      <c r="H117" s="437">
        <v>0</v>
      </c>
      <c r="I117" s="437">
        <v>0</v>
      </c>
      <c r="J117" s="437">
        <v>0</v>
      </c>
      <c r="K117" s="437">
        <v>0</v>
      </c>
      <c r="L117" s="437">
        <v>0</v>
      </c>
      <c r="M117" s="437" t="s">
        <v>442</v>
      </c>
      <c r="N117" s="437" t="s">
        <v>442</v>
      </c>
      <c r="O117" s="437">
        <v>3836</v>
      </c>
      <c r="P117" s="437">
        <v>13</v>
      </c>
    </row>
    <row r="118" spans="1:16" s="242" customFormat="1" ht="21.6" x14ac:dyDescent="0.3">
      <c r="A118" s="434" t="s">
        <v>593</v>
      </c>
      <c r="B118" s="437">
        <v>0</v>
      </c>
      <c r="C118" s="437">
        <v>1200000</v>
      </c>
      <c r="D118" s="437">
        <v>0</v>
      </c>
      <c r="E118" s="437">
        <v>0</v>
      </c>
      <c r="F118" s="437">
        <v>0</v>
      </c>
      <c r="G118" s="437">
        <v>0</v>
      </c>
      <c r="H118" s="437">
        <v>0</v>
      </c>
      <c r="I118" s="437">
        <v>0</v>
      </c>
      <c r="J118" s="437">
        <v>0</v>
      </c>
      <c r="K118" s="437">
        <v>0</v>
      </c>
      <c r="L118" s="437">
        <v>0</v>
      </c>
      <c r="M118" s="437" t="s">
        <v>442</v>
      </c>
      <c r="N118" s="437" t="s">
        <v>442</v>
      </c>
      <c r="O118" s="437">
        <v>0</v>
      </c>
      <c r="P118" s="437">
        <v>42884</v>
      </c>
    </row>
    <row r="119" spans="1:16" s="242" customFormat="1" x14ac:dyDescent="0.3">
      <c r="A119" s="434" t="s">
        <v>454</v>
      </c>
      <c r="B119" s="437">
        <v>0</v>
      </c>
      <c r="C119" s="437">
        <v>0</v>
      </c>
      <c r="D119" s="437">
        <v>0</v>
      </c>
      <c r="E119" s="437">
        <v>54028</v>
      </c>
      <c r="F119" s="437">
        <v>0</v>
      </c>
      <c r="G119" s="437">
        <v>0</v>
      </c>
      <c r="H119" s="437">
        <v>0</v>
      </c>
      <c r="I119" s="437">
        <v>0</v>
      </c>
      <c r="J119" s="437">
        <v>0</v>
      </c>
      <c r="K119" s="437">
        <v>0</v>
      </c>
      <c r="L119" s="437">
        <v>0</v>
      </c>
      <c r="M119" s="437" t="s">
        <v>442</v>
      </c>
      <c r="N119" s="437" t="s">
        <v>442</v>
      </c>
      <c r="O119" s="437">
        <v>2144</v>
      </c>
      <c r="P119" s="437">
        <v>82</v>
      </c>
    </row>
    <row r="120" spans="1:16" s="242" customFormat="1" x14ac:dyDescent="0.3">
      <c r="A120" s="434" t="s">
        <v>455</v>
      </c>
      <c r="B120" s="437">
        <v>0</v>
      </c>
      <c r="C120" s="437">
        <v>0</v>
      </c>
      <c r="D120" s="437">
        <v>0</v>
      </c>
      <c r="E120" s="437">
        <v>74424</v>
      </c>
      <c r="F120" s="437">
        <v>0</v>
      </c>
      <c r="G120" s="437">
        <v>0</v>
      </c>
      <c r="H120" s="437">
        <v>0</v>
      </c>
      <c r="I120" s="437">
        <v>0</v>
      </c>
      <c r="J120" s="437">
        <v>0</v>
      </c>
      <c r="K120" s="437">
        <v>0</v>
      </c>
      <c r="L120" s="437">
        <v>0</v>
      </c>
      <c r="M120" s="437" t="s">
        <v>442</v>
      </c>
      <c r="N120" s="437" t="s">
        <v>442</v>
      </c>
      <c r="O120" s="437">
        <v>3751</v>
      </c>
      <c r="P120" s="437">
        <v>103</v>
      </c>
    </row>
    <row r="121" spans="1:16" s="242" customFormat="1" x14ac:dyDescent="0.3">
      <c r="A121" s="434" t="s">
        <v>456</v>
      </c>
      <c r="B121" s="437">
        <v>0</v>
      </c>
      <c r="C121" s="437">
        <v>0</v>
      </c>
      <c r="D121" s="437">
        <v>0</v>
      </c>
      <c r="E121" s="437">
        <v>210910</v>
      </c>
      <c r="F121" s="437">
        <v>0</v>
      </c>
      <c r="G121" s="437">
        <v>0</v>
      </c>
      <c r="H121" s="437">
        <v>0</v>
      </c>
      <c r="I121" s="437">
        <v>0</v>
      </c>
      <c r="J121" s="437">
        <v>0</v>
      </c>
      <c r="K121" s="437">
        <v>0</v>
      </c>
      <c r="L121" s="437">
        <v>0</v>
      </c>
      <c r="M121" s="437" t="s">
        <v>442</v>
      </c>
      <c r="N121" s="437" t="s">
        <v>442</v>
      </c>
      <c r="O121" s="437">
        <v>12140</v>
      </c>
      <c r="P121" s="437">
        <v>287</v>
      </c>
    </row>
    <row r="122" spans="1:16" s="242" customFormat="1" x14ac:dyDescent="0.3">
      <c r="A122" s="434" t="s">
        <v>457</v>
      </c>
      <c r="B122" s="437">
        <v>0</v>
      </c>
      <c r="C122" s="437">
        <v>0</v>
      </c>
      <c r="D122" s="437">
        <v>0</v>
      </c>
      <c r="E122" s="437">
        <v>155759</v>
      </c>
      <c r="F122" s="437">
        <v>0</v>
      </c>
      <c r="G122" s="437">
        <v>0</v>
      </c>
      <c r="H122" s="437">
        <v>0</v>
      </c>
      <c r="I122" s="437">
        <v>0</v>
      </c>
      <c r="J122" s="437">
        <v>0</v>
      </c>
      <c r="K122" s="437">
        <v>0</v>
      </c>
      <c r="L122" s="437">
        <v>0</v>
      </c>
      <c r="M122" s="437" t="s">
        <v>442</v>
      </c>
      <c r="N122" s="437" t="s">
        <v>442</v>
      </c>
      <c r="O122" s="437">
        <v>9529</v>
      </c>
      <c r="P122" s="437">
        <v>214</v>
      </c>
    </row>
    <row r="123" spans="1:16" s="242" customFormat="1" x14ac:dyDescent="0.3">
      <c r="A123" s="434" t="s">
        <v>458</v>
      </c>
      <c r="B123" s="437">
        <v>0</v>
      </c>
      <c r="C123" s="437">
        <v>0</v>
      </c>
      <c r="D123" s="437">
        <v>0</v>
      </c>
      <c r="E123" s="437">
        <v>0</v>
      </c>
      <c r="F123" s="437">
        <v>0</v>
      </c>
      <c r="G123" s="437">
        <v>0</v>
      </c>
      <c r="H123" s="437">
        <v>0</v>
      </c>
      <c r="I123" s="437">
        <v>280067</v>
      </c>
      <c r="J123" s="437">
        <v>0</v>
      </c>
      <c r="K123" s="437">
        <v>0</v>
      </c>
      <c r="L123" s="437">
        <v>0</v>
      </c>
      <c r="M123" s="437" t="s">
        <v>442</v>
      </c>
      <c r="N123" s="437" t="s">
        <v>442</v>
      </c>
      <c r="O123" s="437">
        <v>1549</v>
      </c>
      <c r="P123" s="437">
        <v>2</v>
      </c>
    </row>
    <row r="124" spans="1:16" s="242" customFormat="1" x14ac:dyDescent="0.3">
      <c r="A124" s="434" t="s">
        <v>459</v>
      </c>
      <c r="B124" s="437">
        <v>0</v>
      </c>
      <c r="C124" s="437">
        <v>0</v>
      </c>
      <c r="D124" s="437">
        <v>0</v>
      </c>
      <c r="E124" s="437">
        <v>523473</v>
      </c>
      <c r="F124" s="437">
        <v>0</v>
      </c>
      <c r="G124" s="437">
        <v>0</v>
      </c>
      <c r="H124" s="437">
        <v>0</v>
      </c>
      <c r="I124" s="437">
        <v>0</v>
      </c>
      <c r="J124" s="437">
        <v>0</v>
      </c>
      <c r="K124" s="437">
        <v>0</v>
      </c>
      <c r="L124" s="437">
        <v>0</v>
      </c>
      <c r="M124" s="437" t="s">
        <v>442</v>
      </c>
      <c r="N124" s="437" t="s">
        <v>442</v>
      </c>
      <c r="O124" s="437">
        <v>10324</v>
      </c>
      <c r="P124" s="437">
        <v>1073</v>
      </c>
    </row>
    <row r="125" spans="1:16" s="242" customFormat="1" x14ac:dyDescent="0.3">
      <c r="A125" s="434" t="s">
        <v>460</v>
      </c>
      <c r="B125" s="437">
        <v>0</v>
      </c>
      <c r="C125" s="437">
        <v>0</v>
      </c>
      <c r="D125" s="437">
        <v>0</v>
      </c>
      <c r="E125" s="437">
        <v>813598</v>
      </c>
      <c r="F125" s="437">
        <v>0</v>
      </c>
      <c r="G125" s="437">
        <v>0</v>
      </c>
      <c r="H125" s="437">
        <v>0</v>
      </c>
      <c r="I125" s="437">
        <v>0</v>
      </c>
      <c r="J125" s="437">
        <v>0</v>
      </c>
      <c r="K125" s="437">
        <v>0</v>
      </c>
      <c r="L125" s="437">
        <v>0</v>
      </c>
      <c r="M125" s="437" t="s">
        <v>442</v>
      </c>
      <c r="N125" s="437" t="s">
        <v>442</v>
      </c>
      <c r="O125" s="437">
        <v>6114</v>
      </c>
      <c r="P125" s="437">
        <v>2436</v>
      </c>
    </row>
    <row r="126" spans="1:16" s="242" customFormat="1" x14ac:dyDescent="0.3">
      <c r="A126" s="434" t="s">
        <v>595</v>
      </c>
      <c r="B126" s="437">
        <v>0</v>
      </c>
      <c r="C126" s="437">
        <v>0</v>
      </c>
      <c r="D126" s="437">
        <v>0</v>
      </c>
      <c r="E126" s="437">
        <v>116209</v>
      </c>
      <c r="F126" s="437">
        <v>0</v>
      </c>
      <c r="G126" s="437">
        <v>0</v>
      </c>
      <c r="H126" s="437">
        <v>0</v>
      </c>
      <c r="I126" s="437">
        <v>0</v>
      </c>
      <c r="J126" s="437">
        <v>0</v>
      </c>
      <c r="K126" s="437">
        <v>0</v>
      </c>
      <c r="L126" s="437">
        <v>0</v>
      </c>
      <c r="M126" s="437" t="s">
        <v>442</v>
      </c>
      <c r="N126" s="437" t="s">
        <v>442</v>
      </c>
      <c r="O126" s="437">
        <v>4143</v>
      </c>
      <c r="P126" s="437">
        <v>38</v>
      </c>
    </row>
    <row r="127" spans="1:16" s="242" customFormat="1" x14ac:dyDescent="0.3">
      <c r="A127" s="434" t="s">
        <v>596</v>
      </c>
      <c r="B127" s="437">
        <v>0</v>
      </c>
      <c r="C127" s="437">
        <v>0</v>
      </c>
      <c r="D127" s="437">
        <v>0</v>
      </c>
      <c r="E127" s="437">
        <v>185601</v>
      </c>
      <c r="F127" s="437">
        <v>0</v>
      </c>
      <c r="G127" s="437">
        <v>0</v>
      </c>
      <c r="H127" s="437">
        <v>0</v>
      </c>
      <c r="I127" s="437">
        <v>0</v>
      </c>
      <c r="J127" s="437">
        <v>0</v>
      </c>
      <c r="K127" s="437">
        <v>0</v>
      </c>
      <c r="L127" s="437">
        <v>0</v>
      </c>
      <c r="M127" s="437" t="s">
        <v>442</v>
      </c>
      <c r="N127" s="437" t="s">
        <v>442</v>
      </c>
      <c r="O127" s="437">
        <v>5911</v>
      </c>
      <c r="P127" s="437">
        <v>161</v>
      </c>
    </row>
    <row r="128" spans="1:16" s="242" customFormat="1" x14ac:dyDescent="0.3">
      <c r="A128" s="434" t="s">
        <v>597</v>
      </c>
      <c r="B128" s="437">
        <v>373293</v>
      </c>
      <c r="C128" s="437">
        <v>0</v>
      </c>
      <c r="D128" s="437">
        <v>0</v>
      </c>
      <c r="E128" s="437">
        <v>0</v>
      </c>
      <c r="F128" s="437">
        <v>0</v>
      </c>
      <c r="G128" s="437">
        <v>0</v>
      </c>
      <c r="H128" s="437">
        <v>0</v>
      </c>
      <c r="I128" s="437">
        <v>0</v>
      </c>
      <c r="J128" s="437">
        <v>0</v>
      </c>
      <c r="K128" s="437">
        <v>0</v>
      </c>
      <c r="L128" s="437">
        <v>0</v>
      </c>
      <c r="M128" s="437" t="s">
        <v>442</v>
      </c>
      <c r="N128" s="437" t="s">
        <v>442</v>
      </c>
      <c r="O128" s="437">
        <v>588</v>
      </c>
      <c r="P128" s="437">
        <v>475</v>
      </c>
    </row>
    <row r="129" spans="1:16" s="242" customFormat="1" x14ac:dyDescent="0.3">
      <c r="A129" s="434" t="s">
        <v>598</v>
      </c>
      <c r="B129" s="437">
        <v>2228134</v>
      </c>
      <c r="C129" s="437">
        <v>0</v>
      </c>
      <c r="D129" s="437">
        <v>0</v>
      </c>
      <c r="E129" s="437">
        <v>0</v>
      </c>
      <c r="F129" s="437">
        <v>0</v>
      </c>
      <c r="G129" s="437">
        <v>0</v>
      </c>
      <c r="H129" s="437">
        <v>0</v>
      </c>
      <c r="I129" s="437">
        <v>0</v>
      </c>
      <c r="J129" s="437">
        <v>0</v>
      </c>
      <c r="K129" s="437">
        <v>0</v>
      </c>
      <c r="L129" s="437">
        <v>0</v>
      </c>
      <c r="M129" s="437" t="s">
        <v>442</v>
      </c>
      <c r="N129" s="437" t="s">
        <v>442</v>
      </c>
      <c r="O129" s="437">
        <v>20441</v>
      </c>
      <c r="P129" s="437">
        <v>553</v>
      </c>
    </row>
    <row r="130" spans="1:16" s="242" customFormat="1" x14ac:dyDescent="0.3">
      <c r="A130" s="434" t="s">
        <v>599</v>
      </c>
      <c r="B130" s="437">
        <v>4882916</v>
      </c>
      <c r="C130" s="437">
        <v>0</v>
      </c>
      <c r="D130" s="437">
        <v>0</v>
      </c>
      <c r="E130" s="437">
        <v>0</v>
      </c>
      <c r="F130" s="437">
        <v>0</v>
      </c>
      <c r="G130" s="437">
        <v>0</v>
      </c>
      <c r="H130" s="437">
        <v>0</v>
      </c>
      <c r="I130" s="437">
        <v>0</v>
      </c>
      <c r="J130" s="437">
        <v>0</v>
      </c>
      <c r="K130" s="437">
        <v>0</v>
      </c>
      <c r="L130" s="437">
        <v>0</v>
      </c>
      <c r="M130" s="437" t="s">
        <v>442</v>
      </c>
      <c r="N130" s="437" t="s">
        <v>442</v>
      </c>
      <c r="O130" s="437">
        <v>62129</v>
      </c>
      <c r="P130" s="437">
        <v>2916</v>
      </c>
    </row>
    <row r="131" spans="1:16" s="242" customFormat="1" x14ac:dyDescent="0.3">
      <c r="A131" s="434" t="s">
        <v>706</v>
      </c>
      <c r="B131" s="437" t="s">
        <v>442</v>
      </c>
      <c r="C131" s="437" t="s">
        <v>442</v>
      </c>
      <c r="D131" s="437" t="s">
        <v>442</v>
      </c>
      <c r="E131" s="437" t="s">
        <v>442</v>
      </c>
      <c r="F131" s="437" t="s">
        <v>442</v>
      </c>
      <c r="G131" s="437" t="s">
        <v>442</v>
      </c>
      <c r="H131" s="437" t="s">
        <v>442</v>
      </c>
      <c r="I131" s="437" t="s">
        <v>442</v>
      </c>
      <c r="J131" s="437" t="s">
        <v>442</v>
      </c>
      <c r="K131" s="437" t="s">
        <v>442</v>
      </c>
      <c r="L131" s="437" t="s">
        <v>442</v>
      </c>
      <c r="M131" s="437">
        <v>724160</v>
      </c>
      <c r="N131" s="437" t="s">
        <v>442</v>
      </c>
      <c r="O131" s="437">
        <v>288</v>
      </c>
      <c r="P131" s="437">
        <v>0</v>
      </c>
    </row>
    <row r="132" spans="1:16" s="242" customFormat="1" x14ac:dyDescent="0.3">
      <c r="A132" s="434" t="s">
        <v>600</v>
      </c>
      <c r="B132" s="437">
        <v>0</v>
      </c>
      <c r="C132" s="437">
        <v>0</v>
      </c>
      <c r="D132" s="437">
        <v>0</v>
      </c>
      <c r="E132" s="437">
        <v>0</v>
      </c>
      <c r="F132" s="437">
        <v>0</v>
      </c>
      <c r="G132" s="437">
        <v>0</v>
      </c>
      <c r="H132" s="437">
        <v>739213</v>
      </c>
      <c r="I132" s="437">
        <v>0</v>
      </c>
      <c r="J132" s="437">
        <v>0</v>
      </c>
      <c r="K132" s="437">
        <v>0</v>
      </c>
      <c r="L132" s="437">
        <v>0</v>
      </c>
      <c r="M132" s="437" t="s">
        <v>442</v>
      </c>
      <c r="N132" s="437" t="s">
        <v>442</v>
      </c>
      <c r="O132" s="437">
        <v>2224</v>
      </c>
      <c r="P132" s="437">
        <v>3255</v>
      </c>
    </row>
    <row r="133" spans="1:16" s="242" customFormat="1" x14ac:dyDescent="0.3">
      <c r="A133" s="434" t="s">
        <v>601</v>
      </c>
      <c r="B133" s="437">
        <v>0</v>
      </c>
      <c r="C133" s="437">
        <v>0</v>
      </c>
      <c r="D133" s="437">
        <v>0</v>
      </c>
      <c r="E133" s="437">
        <v>69389</v>
      </c>
      <c r="F133" s="437">
        <v>0</v>
      </c>
      <c r="G133" s="437">
        <v>0</v>
      </c>
      <c r="H133" s="437">
        <v>0</v>
      </c>
      <c r="I133" s="437">
        <v>0</v>
      </c>
      <c r="J133" s="437">
        <v>0</v>
      </c>
      <c r="K133" s="437">
        <v>0</v>
      </c>
      <c r="L133" s="437">
        <v>0</v>
      </c>
      <c r="M133" s="437" t="s">
        <v>442</v>
      </c>
      <c r="N133" s="437" t="s">
        <v>442</v>
      </c>
      <c r="O133" s="437">
        <v>4435</v>
      </c>
      <c r="P133" s="437">
        <v>20</v>
      </c>
    </row>
    <row r="134" spans="1:16" s="242" customFormat="1" x14ac:dyDescent="0.3">
      <c r="A134" s="434" t="s">
        <v>602</v>
      </c>
      <c r="B134" s="437">
        <v>0</v>
      </c>
      <c r="C134" s="437">
        <v>0</v>
      </c>
      <c r="D134" s="437">
        <v>0</v>
      </c>
      <c r="E134" s="437">
        <v>0</v>
      </c>
      <c r="F134" s="437">
        <v>0</v>
      </c>
      <c r="G134" s="437">
        <v>0</v>
      </c>
      <c r="H134" s="437">
        <v>27953</v>
      </c>
      <c r="I134" s="437">
        <v>0</v>
      </c>
      <c r="J134" s="437">
        <v>0</v>
      </c>
      <c r="K134" s="437">
        <v>0</v>
      </c>
      <c r="L134" s="437">
        <v>0</v>
      </c>
      <c r="M134" s="437" t="s">
        <v>442</v>
      </c>
      <c r="N134" s="437" t="s">
        <v>442</v>
      </c>
      <c r="O134" s="437">
        <v>136</v>
      </c>
      <c r="P134" s="437">
        <v>3</v>
      </c>
    </row>
    <row r="135" spans="1:16" s="242" customFormat="1" x14ac:dyDescent="0.3">
      <c r="A135" s="434" t="s">
        <v>603</v>
      </c>
      <c r="B135" s="437">
        <v>549225</v>
      </c>
      <c r="C135" s="437">
        <v>0</v>
      </c>
      <c r="D135" s="437">
        <v>0</v>
      </c>
      <c r="E135" s="437">
        <v>0</v>
      </c>
      <c r="F135" s="437">
        <v>0</v>
      </c>
      <c r="G135" s="437">
        <v>0</v>
      </c>
      <c r="H135" s="437">
        <v>0</v>
      </c>
      <c r="I135" s="437">
        <v>0</v>
      </c>
      <c r="J135" s="437">
        <v>0</v>
      </c>
      <c r="K135" s="437">
        <v>0</v>
      </c>
      <c r="L135" s="437">
        <v>0</v>
      </c>
      <c r="M135" s="437" t="s">
        <v>442</v>
      </c>
      <c r="N135" s="437" t="s">
        <v>442</v>
      </c>
      <c r="O135" s="437">
        <v>7680</v>
      </c>
      <c r="P135" s="437">
        <v>173</v>
      </c>
    </row>
    <row r="136" spans="1:16" s="242" customFormat="1" x14ac:dyDescent="0.3">
      <c r="A136" s="434" t="s">
        <v>604</v>
      </c>
      <c r="B136" s="437">
        <v>964652</v>
      </c>
      <c r="C136" s="437">
        <v>0</v>
      </c>
      <c r="D136" s="437">
        <v>0</v>
      </c>
      <c r="E136" s="437">
        <v>0</v>
      </c>
      <c r="F136" s="437">
        <v>0</v>
      </c>
      <c r="G136" s="437">
        <v>0</v>
      </c>
      <c r="H136" s="437">
        <v>0</v>
      </c>
      <c r="I136" s="437">
        <v>0</v>
      </c>
      <c r="J136" s="437">
        <v>0</v>
      </c>
      <c r="K136" s="437">
        <v>0</v>
      </c>
      <c r="L136" s="437">
        <v>0</v>
      </c>
      <c r="M136" s="437" t="s">
        <v>442</v>
      </c>
      <c r="N136" s="437" t="s">
        <v>442</v>
      </c>
      <c r="O136" s="437">
        <v>16693</v>
      </c>
      <c r="P136" s="437">
        <v>320</v>
      </c>
    </row>
    <row r="137" spans="1:16" s="242" customFormat="1" x14ac:dyDescent="0.3">
      <c r="A137" s="434" t="s">
        <v>605</v>
      </c>
      <c r="B137" s="437">
        <v>1050135</v>
      </c>
      <c r="C137" s="437">
        <v>0</v>
      </c>
      <c r="D137" s="437">
        <v>0</v>
      </c>
      <c r="E137" s="437">
        <v>0</v>
      </c>
      <c r="F137" s="437">
        <v>0</v>
      </c>
      <c r="G137" s="437">
        <v>0</v>
      </c>
      <c r="H137" s="437">
        <v>0</v>
      </c>
      <c r="I137" s="437">
        <v>0</v>
      </c>
      <c r="J137" s="437">
        <v>0</v>
      </c>
      <c r="K137" s="437">
        <v>0</v>
      </c>
      <c r="L137" s="437">
        <v>0</v>
      </c>
      <c r="M137" s="437" t="s">
        <v>442</v>
      </c>
      <c r="N137" s="437" t="s">
        <v>442</v>
      </c>
      <c r="O137" s="437">
        <v>13392</v>
      </c>
      <c r="P137" s="437">
        <v>256</v>
      </c>
    </row>
    <row r="138" spans="1:16" s="242" customFormat="1" x14ac:dyDescent="0.3">
      <c r="A138" s="434" t="s">
        <v>606</v>
      </c>
      <c r="B138" s="437">
        <v>458375</v>
      </c>
      <c r="C138" s="437">
        <v>0</v>
      </c>
      <c r="D138" s="437">
        <v>0</v>
      </c>
      <c r="E138" s="437">
        <v>0</v>
      </c>
      <c r="F138" s="437">
        <v>0</v>
      </c>
      <c r="G138" s="437">
        <v>0</v>
      </c>
      <c r="H138" s="437">
        <v>0</v>
      </c>
      <c r="I138" s="437">
        <v>0</v>
      </c>
      <c r="J138" s="437">
        <v>0</v>
      </c>
      <c r="K138" s="437">
        <v>0</v>
      </c>
      <c r="L138" s="437">
        <v>0</v>
      </c>
      <c r="M138" s="437" t="s">
        <v>442</v>
      </c>
      <c r="N138" s="437" t="s">
        <v>442</v>
      </c>
      <c r="O138" s="437">
        <v>7302</v>
      </c>
      <c r="P138" s="437">
        <v>150</v>
      </c>
    </row>
    <row r="139" spans="1:16" s="242" customFormat="1" x14ac:dyDescent="0.3">
      <c r="A139" s="434" t="s">
        <v>607</v>
      </c>
      <c r="B139" s="437">
        <v>474057</v>
      </c>
      <c r="C139" s="437">
        <v>0</v>
      </c>
      <c r="D139" s="437">
        <v>0</v>
      </c>
      <c r="E139" s="437">
        <v>0</v>
      </c>
      <c r="F139" s="437">
        <v>0</v>
      </c>
      <c r="G139" s="437">
        <v>0</v>
      </c>
      <c r="H139" s="437">
        <v>0</v>
      </c>
      <c r="I139" s="437">
        <v>0</v>
      </c>
      <c r="J139" s="437">
        <v>0</v>
      </c>
      <c r="K139" s="437">
        <v>0</v>
      </c>
      <c r="L139" s="437">
        <v>0</v>
      </c>
      <c r="M139" s="437" t="s">
        <v>442</v>
      </c>
      <c r="N139" s="437" t="s">
        <v>442</v>
      </c>
      <c r="O139" s="437">
        <v>3474</v>
      </c>
      <c r="P139" s="437">
        <v>198</v>
      </c>
    </row>
    <row r="140" spans="1:16" s="242" customFormat="1" x14ac:dyDescent="0.3">
      <c r="A140" s="434" t="s">
        <v>608</v>
      </c>
      <c r="B140" s="437">
        <v>157758</v>
      </c>
      <c r="C140" s="437">
        <v>0</v>
      </c>
      <c r="D140" s="437">
        <v>0</v>
      </c>
      <c r="E140" s="437">
        <v>0</v>
      </c>
      <c r="F140" s="437">
        <v>0</v>
      </c>
      <c r="G140" s="437">
        <v>0</v>
      </c>
      <c r="H140" s="437">
        <v>5616</v>
      </c>
      <c r="I140" s="437">
        <v>0</v>
      </c>
      <c r="J140" s="437">
        <v>0</v>
      </c>
      <c r="K140" s="437">
        <v>0</v>
      </c>
      <c r="L140" s="437">
        <v>0</v>
      </c>
      <c r="M140" s="437" t="s">
        <v>442</v>
      </c>
      <c r="N140" s="437" t="s">
        <v>442</v>
      </c>
      <c r="O140" s="437">
        <v>12529</v>
      </c>
      <c r="P140" s="437">
        <v>665</v>
      </c>
    </row>
    <row r="141" spans="1:16" s="242" customFormat="1" x14ac:dyDescent="0.3">
      <c r="A141" s="434" t="s">
        <v>609</v>
      </c>
      <c r="B141" s="437">
        <v>370326</v>
      </c>
      <c r="C141" s="437">
        <v>0</v>
      </c>
      <c r="D141" s="437">
        <v>0</v>
      </c>
      <c r="E141" s="437">
        <v>0</v>
      </c>
      <c r="F141" s="437">
        <v>0</v>
      </c>
      <c r="G141" s="437">
        <v>0</v>
      </c>
      <c r="H141" s="437">
        <v>0</v>
      </c>
      <c r="I141" s="437">
        <v>0</v>
      </c>
      <c r="J141" s="437">
        <v>0</v>
      </c>
      <c r="K141" s="437">
        <v>0</v>
      </c>
      <c r="L141" s="437">
        <v>27874</v>
      </c>
      <c r="M141" s="437" t="s">
        <v>442</v>
      </c>
      <c r="N141" s="437" t="s">
        <v>442</v>
      </c>
      <c r="O141" s="437">
        <v>56219</v>
      </c>
      <c r="P141" s="437">
        <v>1927</v>
      </c>
    </row>
    <row r="142" spans="1:16" s="242" customFormat="1" x14ac:dyDescent="0.3">
      <c r="A142" s="434" t="s">
        <v>610</v>
      </c>
      <c r="B142" s="437">
        <v>610836</v>
      </c>
      <c r="C142" s="437">
        <v>0</v>
      </c>
      <c r="D142" s="437">
        <v>0</v>
      </c>
      <c r="E142" s="437">
        <v>0</v>
      </c>
      <c r="F142" s="437">
        <v>0</v>
      </c>
      <c r="G142" s="437">
        <v>0</v>
      </c>
      <c r="H142" s="437">
        <v>0</v>
      </c>
      <c r="I142" s="437">
        <v>0</v>
      </c>
      <c r="J142" s="437">
        <v>0</v>
      </c>
      <c r="K142" s="437">
        <v>0</v>
      </c>
      <c r="L142" s="437">
        <v>29051</v>
      </c>
      <c r="M142" s="437" t="s">
        <v>442</v>
      </c>
      <c r="N142" s="437" t="s">
        <v>442</v>
      </c>
      <c r="O142" s="437">
        <v>119035</v>
      </c>
      <c r="P142" s="437">
        <v>2920</v>
      </c>
    </row>
    <row r="143" spans="1:16" s="242" customFormat="1" x14ac:dyDescent="0.3">
      <c r="A143" s="434" t="s">
        <v>611</v>
      </c>
      <c r="B143" s="437">
        <v>610230</v>
      </c>
      <c r="C143" s="437">
        <v>0</v>
      </c>
      <c r="D143" s="437">
        <v>0</v>
      </c>
      <c r="E143" s="437">
        <v>0</v>
      </c>
      <c r="F143" s="437">
        <v>0</v>
      </c>
      <c r="G143" s="437">
        <v>0</v>
      </c>
      <c r="H143" s="437">
        <v>0</v>
      </c>
      <c r="I143" s="437">
        <v>0</v>
      </c>
      <c r="J143" s="437">
        <v>0</v>
      </c>
      <c r="K143" s="437">
        <v>0</v>
      </c>
      <c r="L143" s="437">
        <v>0</v>
      </c>
      <c r="M143" s="437" t="s">
        <v>442</v>
      </c>
      <c r="N143" s="437" t="s">
        <v>442</v>
      </c>
      <c r="O143" s="437">
        <v>85084</v>
      </c>
      <c r="P143" s="437">
        <v>2505</v>
      </c>
    </row>
    <row r="144" spans="1:16" s="242" customFormat="1" x14ac:dyDescent="0.3">
      <c r="A144" s="434" t="s">
        <v>612</v>
      </c>
      <c r="B144" s="437">
        <v>139675</v>
      </c>
      <c r="C144" s="437">
        <v>0</v>
      </c>
      <c r="D144" s="437">
        <v>0</v>
      </c>
      <c r="E144" s="437">
        <v>0</v>
      </c>
      <c r="F144" s="437">
        <v>0</v>
      </c>
      <c r="G144" s="437">
        <v>0</v>
      </c>
      <c r="H144" s="437">
        <v>0</v>
      </c>
      <c r="I144" s="437">
        <v>0</v>
      </c>
      <c r="J144" s="437">
        <v>0</v>
      </c>
      <c r="K144" s="437">
        <v>0</v>
      </c>
      <c r="L144" s="437">
        <v>0</v>
      </c>
      <c r="M144" s="437" t="s">
        <v>442</v>
      </c>
      <c r="N144" s="437" t="s">
        <v>442</v>
      </c>
      <c r="O144" s="437">
        <v>2996</v>
      </c>
      <c r="P144" s="437">
        <v>458</v>
      </c>
    </row>
    <row r="145" spans="1:16" s="242" customFormat="1" x14ac:dyDescent="0.3">
      <c r="A145" s="434" t="s">
        <v>613</v>
      </c>
      <c r="B145" s="437">
        <v>105173</v>
      </c>
      <c r="C145" s="437">
        <v>0</v>
      </c>
      <c r="D145" s="437">
        <v>0</v>
      </c>
      <c r="E145" s="437">
        <v>0</v>
      </c>
      <c r="F145" s="437">
        <v>0</v>
      </c>
      <c r="G145" s="437">
        <v>0</v>
      </c>
      <c r="H145" s="437">
        <v>0</v>
      </c>
      <c r="I145" s="437">
        <v>0</v>
      </c>
      <c r="J145" s="437">
        <v>0</v>
      </c>
      <c r="K145" s="437">
        <v>0</v>
      </c>
      <c r="L145" s="437">
        <v>0</v>
      </c>
      <c r="M145" s="437" t="s">
        <v>442</v>
      </c>
      <c r="N145" s="437" t="s">
        <v>442</v>
      </c>
      <c r="O145" s="437">
        <v>1084</v>
      </c>
      <c r="P145" s="437">
        <v>33</v>
      </c>
    </row>
    <row r="146" spans="1:16" s="242" customFormat="1" x14ac:dyDescent="0.3">
      <c r="A146" s="434" t="s">
        <v>614</v>
      </c>
      <c r="B146" s="437">
        <v>900775</v>
      </c>
      <c r="C146" s="437">
        <v>0</v>
      </c>
      <c r="D146" s="437">
        <v>0</v>
      </c>
      <c r="E146" s="437">
        <v>0</v>
      </c>
      <c r="F146" s="437">
        <v>0</v>
      </c>
      <c r="G146" s="437">
        <v>0</v>
      </c>
      <c r="H146" s="437">
        <v>0</v>
      </c>
      <c r="I146" s="437">
        <v>0</v>
      </c>
      <c r="J146" s="437">
        <v>0</v>
      </c>
      <c r="K146" s="437">
        <v>0</v>
      </c>
      <c r="L146" s="437">
        <v>0</v>
      </c>
      <c r="M146" s="437" t="s">
        <v>442</v>
      </c>
      <c r="N146" s="437" t="s">
        <v>442</v>
      </c>
      <c r="O146" s="437">
        <v>19872</v>
      </c>
      <c r="P146" s="437">
        <v>658</v>
      </c>
    </row>
    <row r="147" spans="1:16" s="242" customFormat="1" x14ac:dyDescent="0.3">
      <c r="A147" s="434" t="s">
        <v>615</v>
      </c>
      <c r="B147" s="437">
        <v>0</v>
      </c>
      <c r="C147" s="437">
        <v>0</v>
      </c>
      <c r="D147" s="437">
        <v>0</v>
      </c>
      <c r="E147" s="437">
        <v>0</v>
      </c>
      <c r="F147" s="437">
        <v>0</v>
      </c>
      <c r="G147" s="437">
        <v>0</v>
      </c>
      <c r="H147" s="437">
        <v>61104</v>
      </c>
      <c r="I147" s="437">
        <v>0</v>
      </c>
      <c r="J147" s="437">
        <v>0</v>
      </c>
      <c r="K147" s="437">
        <v>0</v>
      </c>
      <c r="L147" s="437">
        <v>0</v>
      </c>
      <c r="M147" s="437" t="s">
        <v>442</v>
      </c>
      <c r="N147" s="437" t="s">
        <v>442</v>
      </c>
      <c r="O147" s="437">
        <v>420</v>
      </c>
      <c r="P147" s="437">
        <v>277</v>
      </c>
    </row>
    <row r="148" spans="1:16" s="242" customFormat="1" x14ac:dyDescent="0.3">
      <c r="A148" s="434" t="s">
        <v>616</v>
      </c>
      <c r="B148" s="437">
        <v>0</v>
      </c>
      <c r="C148" s="437">
        <v>0</v>
      </c>
      <c r="D148" s="437">
        <v>0</v>
      </c>
      <c r="E148" s="437">
        <v>93927</v>
      </c>
      <c r="F148" s="437">
        <v>0</v>
      </c>
      <c r="G148" s="437">
        <v>0</v>
      </c>
      <c r="H148" s="437">
        <v>0</v>
      </c>
      <c r="I148" s="437">
        <v>0</v>
      </c>
      <c r="J148" s="437">
        <v>0</v>
      </c>
      <c r="K148" s="437">
        <v>0</v>
      </c>
      <c r="L148" s="437">
        <v>0</v>
      </c>
      <c r="M148" s="437" t="s">
        <v>442</v>
      </c>
      <c r="N148" s="437" t="s">
        <v>442</v>
      </c>
      <c r="O148" s="437">
        <v>4762</v>
      </c>
      <c r="P148" s="437">
        <v>475</v>
      </c>
    </row>
    <row r="149" spans="1:16" s="242" customFormat="1" x14ac:dyDescent="0.3">
      <c r="A149" s="434" t="s">
        <v>617</v>
      </c>
      <c r="B149" s="437">
        <v>0</v>
      </c>
      <c r="C149" s="437">
        <v>0</v>
      </c>
      <c r="D149" s="437">
        <v>0</v>
      </c>
      <c r="E149" s="437">
        <v>204036</v>
      </c>
      <c r="F149" s="437">
        <v>0</v>
      </c>
      <c r="G149" s="437">
        <v>0</v>
      </c>
      <c r="H149" s="437">
        <v>0</v>
      </c>
      <c r="I149" s="437">
        <v>0</v>
      </c>
      <c r="J149" s="437">
        <v>0</v>
      </c>
      <c r="K149" s="437">
        <v>0</v>
      </c>
      <c r="L149" s="437">
        <v>0</v>
      </c>
      <c r="M149" s="437" t="s">
        <v>442</v>
      </c>
      <c r="N149" s="437" t="s">
        <v>442</v>
      </c>
      <c r="O149" s="437">
        <v>11700</v>
      </c>
      <c r="P149" s="437">
        <v>76</v>
      </c>
    </row>
    <row r="150" spans="1:16" s="242" customFormat="1" x14ac:dyDescent="0.3">
      <c r="A150" s="434" t="s">
        <v>618</v>
      </c>
      <c r="B150" s="437">
        <v>451598</v>
      </c>
      <c r="C150" s="437">
        <v>0</v>
      </c>
      <c r="D150" s="437">
        <v>0</v>
      </c>
      <c r="E150" s="437">
        <v>0</v>
      </c>
      <c r="F150" s="437">
        <v>0</v>
      </c>
      <c r="G150" s="437">
        <v>0</v>
      </c>
      <c r="H150" s="437">
        <v>0</v>
      </c>
      <c r="I150" s="437">
        <v>0</v>
      </c>
      <c r="J150" s="437">
        <v>0</v>
      </c>
      <c r="K150" s="437">
        <v>0</v>
      </c>
      <c r="L150" s="437">
        <v>27654</v>
      </c>
      <c r="M150" s="437" t="s">
        <v>442</v>
      </c>
      <c r="N150" s="437" t="s">
        <v>442</v>
      </c>
      <c r="O150" s="437">
        <v>66478</v>
      </c>
      <c r="P150" s="437">
        <v>1986</v>
      </c>
    </row>
    <row r="151" spans="1:16" s="242" customFormat="1" x14ac:dyDescent="0.3">
      <c r="A151" s="434" t="s">
        <v>619</v>
      </c>
      <c r="B151" s="437">
        <v>560191</v>
      </c>
      <c r="C151" s="437">
        <v>0</v>
      </c>
      <c r="D151" s="437">
        <v>0</v>
      </c>
      <c r="E151" s="437">
        <v>0</v>
      </c>
      <c r="F151" s="437">
        <v>0</v>
      </c>
      <c r="G151" s="437">
        <v>0</v>
      </c>
      <c r="H151" s="437">
        <v>0</v>
      </c>
      <c r="I151" s="437">
        <v>0</v>
      </c>
      <c r="J151" s="437">
        <v>0</v>
      </c>
      <c r="K151" s="437">
        <v>0</v>
      </c>
      <c r="L151" s="437">
        <v>0</v>
      </c>
      <c r="M151" s="437" t="s">
        <v>442</v>
      </c>
      <c r="N151" s="437" t="s">
        <v>442</v>
      </c>
      <c r="O151" s="437">
        <v>94384</v>
      </c>
      <c r="P151" s="437">
        <v>2819</v>
      </c>
    </row>
    <row r="152" spans="1:16" s="242" customFormat="1" ht="21.6" x14ac:dyDescent="0.3">
      <c r="A152" s="434" t="s">
        <v>648</v>
      </c>
      <c r="B152" s="437">
        <v>0</v>
      </c>
      <c r="C152" s="437">
        <v>0</v>
      </c>
      <c r="D152" s="437">
        <v>0</v>
      </c>
      <c r="E152" s="437">
        <v>0</v>
      </c>
      <c r="F152" s="437">
        <v>0</v>
      </c>
      <c r="G152" s="437">
        <v>0</v>
      </c>
      <c r="H152" s="437">
        <v>0</v>
      </c>
      <c r="I152" s="437">
        <v>0</v>
      </c>
      <c r="J152" s="437">
        <v>0</v>
      </c>
      <c r="K152" s="437">
        <v>0</v>
      </c>
      <c r="L152" s="437">
        <v>16538449</v>
      </c>
      <c r="M152" s="437" t="s">
        <v>442</v>
      </c>
      <c r="N152" s="437" t="s">
        <v>442</v>
      </c>
      <c r="O152" s="437">
        <v>0</v>
      </c>
      <c r="P152" s="437">
        <v>0</v>
      </c>
    </row>
    <row r="153" spans="1:16" s="242" customFormat="1" x14ac:dyDescent="0.3">
      <c r="A153" s="434" t="s">
        <v>728</v>
      </c>
      <c r="B153" s="437">
        <v>104277</v>
      </c>
      <c r="C153" s="437">
        <v>0</v>
      </c>
      <c r="D153" s="437">
        <v>0</v>
      </c>
      <c r="E153" s="437">
        <v>0</v>
      </c>
      <c r="F153" s="437">
        <v>0</v>
      </c>
      <c r="G153" s="437">
        <v>0</v>
      </c>
      <c r="H153" s="437">
        <v>0</v>
      </c>
      <c r="I153" s="437">
        <v>0</v>
      </c>
      <c r="J153" s="437">
        <v>0</v>
      </c>
      <c r="K153" s="437">
        <v>0</v>
      </c>
      <c r="L153" s="437">
        <v>0</v>
      </c>
      <c r="M153" s="437" t="s">
        <v>442</v>
      </c>
      <c r="N153" s="437" t="s">
        <v>442</v>
      </c>
      <c r="O153" s="437">
        <v>2320</v>
      </c>
      <c r="P153" s="437">
        <v>320</v>
      </c>
    </row>
    <row r="154" spans="1:16" s="242" customFormat="1" x14ac:dyDescent="0.3">
      <c r="A154" s="434" t="s">
        <v>729</v>
      </c>
      <c r="B154" s="437">
        <v>231516</v>
      </c>
      <c r="C154" s="437">
        <v>0</v>
      </c>
      <c r="D154" s="437">
        <v>0</v>
      </c>
      <c r="E154" s="437">
        <v>0</v>
      </c>
      <c r="F154" s="437">
        <v>0</v>
      </c>
      <c r="G154" s="437">
        <v>0</v>
      </c>
      <c r="H154" s="437">
        <v>0</v>
      </c>
      <c r="I154" s="437">
        <v>0</v>
      </c>
      <c r="J154" s="437">
        <v>0</v>
      </c>
      <c r="K154" s="437">
        <v>0</v>
      </c>
      <c r="L154" s="437">
        <v>0</v>
      </c>
      <c r="M154" s="437" t="s">
        <v>442</v>
      </c>
      <c r="N154" s="437" t="s">
        <v>442</v>
      </c>
      <c r="O154" s="437">
        <v>18908</v>
      </c>
      <c r="P154" s="437">
        <v>1108</v>
      </c>
    </row>
    <row r="155" spans="1:16" s="242" customFormat="1" x14ac:dyDescent="0.3">
      <c r="A155" s="434" t="s">
        <v>744</v>
      </c>
      <c r="B155" s="437" t="s">
        <v>442</v>
      </c>
      <c r="C155" s="437" t="s">
        <v>442</v>
      </c>
      <c r="D155" s="437" t="s">
        <v>442</v>
      </c>
      <c r="E155" s="437" t="s">
        <v>442</v>
      </c>
      <c r="F155" s="437" t="s">
        <v>442</v>
      </c>
      <c r="G155" s="437" t="s">
        <v>442</v>
      </c>
      <c r="H155" s="437" t="s">
        <v>442</v>
      </c>
      <c r="I155" s="437" t="s">
        <v>442</v>
      </c>
      <c r="J155" s="437" t="s">
        <v>442</v>
      </c>
      <c r="K155" s="437" t="s">
        <v>442</v>
      </c>
      <c r="L155" s="437" t="s">
        <v>442</v>
      </c>
      <c r="M155" s="437" t="s">
        <v>442</v>
      </c>
      <c r="N155" s="437">
        <v>0</v>
      </c>
      <c r="O155" s="437">
        <v>0</v>
      </c>
      <c r="P155" s="437">
        <v>0</v>
      </c>
    </row>
    <row r="156" spans="1:16" s="242" customFormat="1" x14ac:dyDescent="0.3">
      <c r="A156" s="434" t="s">
        <v>620</v>
      </c>
      <c r="B156" s="437">
        <v>0</v>
      </c>
      <c r="C156" s="437">
        <v>0</v>
      </c>
      <c r="D156" s="437">
        <v>0</v>
      </c>
      <c r="E156" s="437">
        <v>799668</v>
      </c>
      <c r="F156" s="437">
        <v>0</v>
      </c>
      <c r="G156" s="437">
        <v>0</v>
      </c>
      <c r="H156" s="437">
        <v>0</v>
      </c>
      <c r="I156" s="437">
        <v>0</v>
      </c>
      <c r="J156" s="437">
        <v>0</v>
      </c>
      <c r="K156" s="437">
        <v>0</v>
      </c>
      <c r="L156" s="437">
        <v>0</v>
      </c>
      <c r="M156" s="437" t="s">
        <v>442</v>
      </c>
      <c r="N156" s="437" t="s">
        <v>442</v>
      </c>
      <c r="O156" s="437">
        <v>10776</v>
      </c>
      <c r="P156" s="437">
        <v>1332</v>
      </c>
    </row>
    <row r="157" spans="1:16" s="242" customFormat="1" x14ac:dyDescent="0.3">
      <c r="A157" s="434" t="s">
        <v>880</v>
      </c>
      <c r="B157" s="437">
        <v>0</v>
      </c>
      <c r="C157" s="437">
        <v>0</v>
      </c>
      <c r="D157" s="437">
        <v>0</v>
      </c>
      <c r="E157" s="437">
        <v>2466395</v>
      </c>
      <c r="F157" s="437">
        <v>0</v>
      </c>
      <c r="G157" s="437">
        <v>0</v>
      </c>
      <c r="H157" s="437">
        <v>0</v>
      </c>
      <c r="I157" s="437">
        <v>0</v>
      </c>
      <c r="J157" s="437">
        <v>0</v>
      </c>
      <c r="K157" s="437">
        <v>0</v>
      </c>
      <c r="L157" s="437">
        <v>0</v>
      </c>
      <c r="M157" s="437" t="s">
        <v>442</v>
      </c>
      <c r="N157" s="437" t="s">
        <v>442</v>
      </c>
      <c r="O157" s="437">
        <v>-4983</v>
      </c>
      <c r="P157" s="437">
        <v>2897</v>
      </c>
    </row>
    <row r="158" spans="1:16" s="242" customFormat="1" x14ac:dyDescent="0.3">
      <c r="A158" s="434" t="s">
        <v>704</v>
      </c>
      <c r="B158" s="437">
        <v>372041</v>
      </c>
      <c r="C158" s="437">
        <v>0</v>
      </c>
      <c r="D158" s="437">
        <v>0</v>
      </c>
      <c r="E158" s="437">
        <v>0</v>
      </c>
      <c r="F158" s="437">
        <v>0</v>
      </c>
      <c r="G158" s="437">
        <v>0</v>
      </c>
      <c r="H158" s="437">
        <v>0</v>
      </c>
      <c r="I158" s="437">
        <v>0</v>
      </c>
      <c r="J158" s="437">
        <v>0</v>
      </c>
      <c r="K158" s="437">
        <v>0</v>
      </c>
      <c r="L158" s="437">
        <v>0</v>
      </c>
      <c r="M158" s="437" t="s">
        <v>442</v>
      </c>
      <c r="N158" s="437" t="s">
        <v>442</v>
      </c>
      <c r="O158" s="437">
        <v>525</v>
      </c>
      <c r="P158" s="437">
        <v>522</v>
      </c>
    </row>
    <row r="159" spans="1:16" s="242" customFormat="1" ht="21.6" x14ac:dyDescent="0.3">
      <c r="A159" s="434" t="s">
        <v>621</v>
      </c>
      <c r="B159" s="437">
        <v>0</v>
      </c>
      <c r="C159" s="437">
        <v>0</v>
      </c>
      <c r="D159" s="437">
        <v>0</v>
      </c>
      <c r="E159" s="437">
        <v>0</v>
      </c>
      <c r="F159" s="437">
        <v>0</v>
      </c>
      <c r="G159" s="437">
        <v>0</v>
      </c>
      <c r="H159" s="437">
        <v>700537</v>
      </c>
      <c r="I159" s="437">
        <v>0</v>
      </c>
      <c r="J159" s="437">
        <v>0</v>
      </c>
      <c r="K159" s="437">
        <v>0</v>
      </c>
      <c r="L159" s="437">
        <v>0</v>
      </c>
      <c r="M159" s="437" t="s">
        <v>442</v>
      </c>
      <c r="N159" s="437" t="s">
        <v>442</v>
      </c>
      <c r="O159" s="437">
        <v>1718</v>
      </c>
      <c r="P159" s="437">
        <v>3068</v>
      </c>
    </row>
    <row r="160" spans="1:16" s="242" customFormat="1" ht="21.6" x14ac:dyDescent="0.3">
      <c r="A160" s="434" t="s">
        <v>622</v>
      </c>
      <c r="B160" s="437">
        <v>0</v>
      </c>
      <c r="C160" s="437">
        <v>0</v>
      </c>
      <c r="D160" s="437">
        <v>0</v>
      </c>
      <c r="E160" s="437">
        <v>0</v>
      </c>
      <c r="F160" s="437">
        <v>0</v>
      </c>
      <c r="G160" s="437">
        <v>0</v>
      </c>
      <c r="H160" s="437">
        <v>621885</v>
      </c>
      <c r="I160" s="437">
        <v>0</v>
      </c>
      <c r="J160" s="437">
        <v>0</v>
      </c>
      <c r="K160" s="437">
        <v>0</v>
      </c>
      <c r="L160" s="437">
        <v>0</v>
      </c>
      <c r="M160" s="437" t="s">
        <v>442</v>
      </c>
      <c r="N160" s="437" t="s">
        <v>442</v>
      </c>
      <c r="O160" s="437">
        <v>1169</v>
      </c>
      <c r="P160" s="437">
        <v>3658</v>
      </c>
    </row>
    <row r="161" spans="1:16" s="242" customFormat="1" x14ac:dyDescent="0.3">
      <c r="A161" s="434" t="s">
        <v>623</v>
      </c>
      <c r="B161" s="437">
        <v>0</v>
      </c>
      <c r="C161" s="437">
        <v>0</v>
      </c>
      <c r="D161" s="437">
        <v>0</v>
      </c>
      <c r="E161" s="437">
        <v>0</v>
      </c>
      <c r="F161" s="437">
        <v>0</v>
      </c>
      <c r="G161" s="437">
        <v>0</v>
      </c>
      <c r="H161" s="437">
        <v>875665</v>
      </c>
      <c r="I161" s="437">
        <v>0</v>
      </c>
      <c r="J161" s="437">
        <v>0</v>
      </c>
      <c r="K161" s="437">
        <v>0</v>
      </c>
      <c r="L161" s="437">
        <v>0</v>
      </c>
      <c r="M161" s="437" t="s">
        <v>442</v>
      </c>
      <c r="N161" s="437" t="s">
        <v>442</v>
      </c>
      <c r="O161" s="437">
        <v>4366</v>
      </c>
      <c r="P161" s="437">
        <v>5415</v>
      </c>
    </row>
    <row r="162" spans="1:16" s="242" customFormat="1" x14ac:dyDescent="0.3">
      <c r="A162" s="434" t="s">
        <v>864</v>
      </c>
      <c r="B162" s="437">
        <v>406292</v>
      </c>
      <c r="C162" s="437">
        <v>0</v>
      </c>
      <c r="D162" s="437">
        <v>0</v>
      </c>
      <c r="E162" s="437">
        <v>0</v>
      </c>
      <c r="F162" s="437">
        <v>0</v>
      </c>
      <c r="G162" s="437">
        <v>0</v>
      </c>
      <c r="H162" s="437">
        <v>0</v>
      </c>
      <c r="I162" s="437">
        <v>0</v>
      </c>
      <c r="J162" s="437">
        <v>0</v>
      </c>
      <c r="K162" s="437">
        <v>0</v>
      </c>
      <c r="L162" s="437">
        <v>0</v>
      </c>
      <c r="M162" s="437" t="s">
        <v>442</v>
      </c>
      <c r="N162" s="437" t="s">
        <v>442</v>
      </c>
      <c r="O162" s="437">
        <v>32</v>
      </c>
      <c r="P162" s="437">
        <v>147</v>
      </c>
    </row>
    <row r="163" spans="1:16" s="242" customFormat="1" x14ac:dyDescent="0.3">
      <c r="A163" s="434" t="s">
        <v>624</v>
      </c>
      <c r="B163" s="437">
        <v>2291873</v>
      </c>
      <c r="C163" s="437">
        <v>0</v>
      </c>
      <c r="D163" s="437">
        <v>0</v>
      </c>
      <c r="E163" s="437">
        <v>0</v>
      </c>
      <c r="F163" s="437">
        <v>0</v>
      </c>
      <c r="G163" s="437">
        <v>0</v>
      </c>
      <c r="H163" s="437">
        <v>0</v>
      </c>
      <c r="I163" s="437">
        <v>0</v>
      </c>
      <c r="J163" s="437">
        <v>0</v>
      </c>
      <c r="K163" s="437">
        <v>0</v>
      </c>
      <c r="L163" s="437">
        <v>0</v>
      </c>
      <c r="M163" s="437" t="s">
        <v>442</v>
      </c>
      <c r="N163" s="437" t="s">
        <v>442</v>
      </c>
      <c r="O163" s="437">
        <v>23261</v>
      </c>
      <c r="P163" s="437">
        <v>1367</v>
      </c>
    </row>
    <row r="164" spans="1:16" s="242" customFormat="1" x14ac:dyDescent="0.3">
      <c r="A164" s="434" t="s">
        <v>625</v>
      </c>
      <c r="B164" s="437">
        <v>1029529</v>
      </c>
      <c r="C164" s="437">
        <v>0</v>
      </c>
      <c r="D164" s="437">
        <v>0</v>
      </c>
      <c r="E164" s="437">
        <v>0</v>
      </c>
      <c r="F164" s="437">
        <v>0</v>
      </c>
      <c r="G164" s="437">
        <v>0</v>
      </c>
      <c r="H164" s="437">
        <v>0</v>
      </c>
      <c r="I164" s="437">
        <v>0</v>
      </c>
      <c r="J164" s="437">
        <v>0</v>
      </c>
      <c r="K164" s="437">
        <v>0</v>
      </c>
      <c r="L164" s="437">
        <v>0</v>
      </c>
      <c r="M164" s="437" t="s">
        <v>442</v>
      </c>
      <c r="N164" s="437" t="s">
        <v>442</v>
      </c>
      <c r="O164" s="437">
        <v>21304</v>
      </c>
      <c r="P164" s="437">
        <v>684</v>
      </c>
    </row>
    <row r="165" spans="1:16" s="242" customFormat="1" x14ac:dyDescent="0.3">
      <c r="A165" s="434" t="s">
        <v>626</v>
      </c>
      <c r="B165" s="437">
        <v>463266</v>
      </c>
      <c r="C165" s="437">
        <v>0</v>
      </c>
      <c r="D165" s="437">
        <v>0</v>
      </c>
      <c r="E165" s="437">
        <v>0</v>
      </c>
      <c r="F165" s="437">
        <v>0</v>
      </c>
      <c r="G165" s="437">
        <v>0</v>
      </c>
      <c r="H165" s="437">
        <v>0</v>
      </c>
      <c r="I165" s="437">
        <v>0</v>
      </c>
      <c r="J165" s="437">
        <v>0</v>
      </c>
      <c r="K165" s="437">
        <v>0</v>
      </c>
      <c r="L165" s="437">
        <v>0</v>
      </c>
      <c r="M165" s="437" t="s">
        <v>442</v>
      </c>
      <c r="N165" s="437" t="s">
        <v>442</v>
      </c>
      <c r="O165" s="437">
        <v>2137</v>
      </c>
      <c r="P165" s="437">
        <v>504</v>
      </c>
    </row>
    <row r="166" spans="1:16" s="242" customFormat="1" x14ac:dyDescent="0.3">
      <c r="A166" s="434" t="s">
        <v>733</v>
      </c>
      <c r="B166" s="437" t="s">
        <v>442</v>
      </c>
      <c r="C166" s="437" t="s">
        <v>442</v>
      </c>
      <c r="D166" s="437" t="s">
        <v>442</v>
      </c>
      <c r="E166" s="437" t="s">
        <v>442</v>
      </c>
      <c r="F166" s="437" t="s">
        <v>442</v>
      </c>
      <c r="G166" s="437" t="s">
        <v>442</v>
      </c>
      <c r="H166" s="437" t="s">
        <v>442</v>
      </c>
      <c r="I166" s="437" t="s">
        <v>442</v>
      </c>
      <c r="J166" s="437" t="s">
        <v>442</v>
      </c>
      <c r="K166" s="437" t="s">
        <v>442</v>
      </c>
      <c r="L166" s="437" t="s">
        <v>442</v>
      </c>
      <c r="M166" s="437" t="s">
        <v>442</v>
      </c>
      <c r="N166" s="437">
        <v>1009656</v>
      </c>
      <c r="O166" s="437">
        <v>1012790</v>
      </c>
      <c r="P166" s="437">
        <v>1793</v>
      </c>
    </row>
    <row r="167" spans="1:16" s="242" customFormat="1" x14ac:dyDescent="0.3">
      <c r="A167" s="434" t="s">
        <v>649</v>
      </c>
      <c r="B167" s="437">
        <v>0</v>
      </c>
      <c r="C167" s="437">
        <v>0</v>
      </c>
      <c r="D167" s="437">
        <v>0</v>
      </c>
      <c r="E167" s="437">
        <v>118816</v>
      </c>
      <c r="F167" s="437">
        <v>0</v>
      </c>
      <c r="G167" s="437">
        <v>0</v>
      </c>
      <c r="H167" s="437">
        <v>0</v>
      </c>
      <c r="I167" s="437">
        <v>0</v>
      </c>
      <c r="J167" s="437">
        <v>0</v>
      </c>
      <c r="K167" s="437">
        <v>0</v>
      </c>
      <c r="L167" s="437">
        <v>0</v>
      </c>
      <c r="M167" s="437" t="s">
        <v>442</v>
      </c>
      <c r="N167" s="437" t="s">
        <v>442</v>
      </c>
      <c r="O167" s="437">
        <v>30280</v>
      </c>
      <c r="P167" s="437">
        <v>45</v>
      </c>
    </row>
    <row r="168" spans="1:16" s="242" customFormat="1" x14ac:dyDescent="0.3">
      <c r="A168" s="434" t="s">
        <v>711</v>
      </c>
      <c r="B168" s="437">
        <v>107644</v>
      </c>
      <c r="C168" s="437">
        <v>0</v>
      </c>
      <c r="D168" s="437">
        <v>0</v>
      </c>
      <c r="E168" s="437">
        <v>0</v>
      </c>
      <c r="F168" s="437">
        <v>0</v>
      </c>
      <c r="G168" s="437">
        <v>0</v>
      </c>
      <c r="H168" s="437">
        <v>0</v>
      </c>
      <c r="I168" s="437">
        <v>0</v>
      </c>
      <c r="J168" s="437">
        <v>0</v>
      </c>
      <c r="K168" s="437">
        <v>0</v>
      </c>
      <c r="L168" s="437">
        <v>0</v>
      </c>
      <c r="M168" s="437" t="s">
        <v>442</v>
      </c>
      <c r="N168" s="437" t="s">
        <v>442</v>
      </c>
      <c r="O168" s="437">
        <v>467</v>
      </c>
      <c r="P168" s="437">
        <v>77</v>
      </c>
    </row>
    <row r="169" spans="1:16" s="242" customFormat="1" x14ac:dyDescent="0.3">
      <c r="A169" s="434" t="s">
        <v>558</v>
      </c>
      <c r="B169" s="437">
        <v>0</v>
      </c>
      <c r="C169" s="437">
        <v>0</v>
      </c>
      <c r="D169" s="437">
        <v>0</v>
      </c>
      <c r="E169" s="437">
        <v>32187</v>
      </c>
      <c r="F169" s="437">
        <v>0</v>
      </c>
      <c r="G169" s="437">
        <v>0</v>
      </c>
      <c r="H169" s="437">
        <v>0</v>
      </c>
      <c r="I169" s="437">
        <v>0</v>
      </c>
      <c r="J169" s="437">
        <v>0</v>
      </c>
      <c r="K169" s="437">
        <v>0</v>
      </c>
      <c r="L169" s="437">
        <v>0</v>
      </c>
      <c r="M169" s="437" t="s">
        <v>442</v>
      </c>
      <c r="N169" s="437" t="s">
        <v>442</v>
      </c>
      <c r="O169" s="437">
        <v>55</v>
      </c>
      <c r="P169" s="437">
        <v>7</v>
      </c>
    </row>
    <row r="170" spans="1:16" s="242" customFormat="1" x14ac:dyDescent="0.3">
      <c r="A170" s="434" t="s">
        <v>559</v>
      </c>
      <c r="B170" s="437">
        <v>0</v>
      </c>
      <c r="C170" s="437">
        <v>0</v>
      </c>
      <c r="D170" s="437">
        <v>0</v>
      </c>
      <c r="E170" s="437">
        <v>18650</v>
      </c>
      <c r="F170" s="437">
        <v>0</v>
      </c>
      <c r="G170" s="437">
        <v>0</v>
      </c>
      <c r="H170" s="437">
        <v>0</v>
      </c>
      <c r="I170" s="437">
        <v>0</v>
      </c>
      <c r="J170" s="437">
        <v>0</v>
      </c>
      <c r="K170" s="437">
        <v>0</v>
      </c>
      <c r="L170" s="437">
        <v>0</v>
      </c>
      <c r="M170" s="437" t="s">
        <v>442</v>
      </c>
      <c r="N170" s="437" t="s">
        <v>442</v>
      </c>
      <c r="O170" s="437">
        <v>571</v>
      </c>
      <c r="P170" s="437">
        <v>3</v>
      </c>
    </row>
    <row r="171" spans="1:16" s="242" customFormat="1" x14ac:dyDescent="0.3">
      <c r="A171" s="434" t="s">
        <v>560</v>
      </c>
      <c r="B171" s="437">
        <v>218379</v>
      </c>
      <c r="C171" s="437">
        <v>0</v>
      </c>
      <c r="D171" s="437">
        <v>0</v>
      </c>
      <c r="E171" s="437">
        <v>0</v>
      </c>
      <c r="F171" s="437">
        <v>0</v>
      </c>
      <c r="G171" s="437">
        <v>0</v>
      </c>
      <c r="H171" s="437">
        <v>0</v>
      </c>
      <c r="I171" s="437">
        <v>0</v>
      </c>
      <c r="J171" s="437">
        <v>0</v>
      </c>
      <c r="K171" s="437">
        <v>0</v>
      </c>
      <c r="L171" s="437">
        <v>0</v>
      </c>
      <c r="M171" s="437" t="s">
        <v>442</v>
      </c>
      <c r="N171" s="437" t="s">
        <v>442</v>
      </c>
      <c r="O171" s="437">
        <v>2996</v>
      </c>
      <c r="P171" s="437">
        <v>54</v>
      </c>
    </row>
    <row r="172" spans="1:16" s="242" customFormat="1" x14ac:dyDescent="0.3">
      <c r="A172" s="434" t="s">
        <v>725</v>
      </c>
      <c r="B172" s="437">
        <v>132051</v>
      </c>
      <c r="C172" s="437">
        <v>0</v>
      </c>
      <c r="D172" s="437">
        <v>0</v>
      </c>
      <c r="E172" s="437">
        <v>0</v>
      </c>
      <c r="F172" s="437">
        <v>0</v>
      </c>
      <c r="G172" s="437">
        <v>0</v>
      </c>
      <c r="H172" s="437">
        <v>0</v>
      </c>
      <c r="I172" s="437">
        <v>0</v>
      </c>
      <c r="J172" s="437">
        <v>0</v>
      </c>
      <c r="K172" s="437">
        <v>0</v>
      </c>
      <c r="L172" s="437">
        <v>0</v>
      </c>
      <c r="M172" s="437" t="s">
        <v>442</v>
      </c>
      <c r="N172" s="437" t="s">
        <v>442</v>
      </c>
      <c r="O172" s="437">
        <v>329</v>
      </c>
      <c r="P172" s="437">
        <v>60</v>
      </c>
    </row>
    <row r="173" spans="1:16" s="242" customFormat="1" x14ac:dyDescent="0.3">
      <c r="A173" s="434" t="s">
        <v>501</v>
      </c>
      <c r="B173" s="437">
        <v>301784</v>
      </c>
      <c r="C173" s="437">
        <v>0</v>
      </c>
      <c r="D173" s="437">
        <v>0</v>
      </c>
      <c r="E173" s="437">
        <v>0</v>
      </c>
      <c r="F173" s="437">
        <v>0</v>
      </c>
      <c r="G173" s="437">
        <v>0</v>
      </c>
      <c r="H173" s="437">
        <v>0</v>
      </c>
      <c r="I173" s="437">
        <v>0</v>
      </c>
      <c r="J173" s="437">
        <v>0</v>
      </c>
      <c r="K173" s="437">
        <v>0</v>
      </c>
      <c r="L173" s="437">
        <v>0</v>
      </c>
      <c r="M173" s="437" t="s">
        <v>442</v>
      </c>
      <c r="N173" s="437" t="s">
        <v>442</v>
      </c>
      <c r="O173" s="437">
        <v>9136</v>
      </c>
      <c r="P173" s="437">
        <v>63</v>
      </c>
    </row>
    <row r="174" spans="1:16" s="242" customFormat="1" x14ac:dyDescent="0.3">
      <c r="A174" s="434" t="s">
        <v>502</v>
      </c>
      <c r="B174" s="437">
        <v>308453</v>
      </c>
      <c r="C174" s="437">
        <v>0</v>
      </c>
      <c r="D174" s="437">
        <v>0</v>
      </c>
      <c r="E174" s="437">
        <v>0</v>
      </c>
      <c r="F174" s="437">
        <v>0</v>
      </c>
      <c r="G174" s="437">
        <v>0</v>
      </c>
      <c r="H174" s="437">
        <v>0</v>
      </c>
      <c r="I174" s="437">
        <v>0</v>
      </c>
      <c r="J174" s="437">
        <v>0</v>
      </c>
      <c r="K174" s="437">
        <v>0</v>
      </c>
      <c r="L174" s="437">
        <v>0</v>
      </c>
      <c r="M174" s="437" t="s">
        <v>442</v>
      </c>
      <c r="N174" s="437" t="s">
        <v>442</v>
      </c>
      <c r="O174" s="437">
        <v>7820</v>
      </c>
      <c r="P174" s="437">
        <v>76</v>
      </c>
    </row>
    <row r="175" spans="1:16" s="242" customFormat="1" x14ac:dyDescent="0.3">
      <c r="A175" s="434" t="s">
        <v>503</v>
      </c>
      <c r="B175" s="437">
        <v>115532</v>
      </c>
      <c r="C175" s="437">
        <v>0</v>
      </c>
      <c r="D175" s="437">
        <v>0</v>
      </c>
      <c r="E175" s="437">
        <v>0</v>
      </c>
      <c r="F175" s="437">
        <v>0</v>
      </c>
      <c r="G175" s="437">
        <v>0</v>
      </c>
      <c r="H175" s="437">
        <v>0</v>
      </c>
      <c r="I175" s="437">
        <v>0</v>
      </c>
      <c r="J175" s="437">
        <v>0</v>
      </c>
      <c r="K175" s="437">
        <v>0</v>
      </c>
      <c r="L175" s="437">
        <v>0</v>
      </c>
      <c r="M175" s="437" t="s">
        <v>442</v>
      </c>
      <c r="N175" s="437" t="s">
        <v>442</v>
      </c>
      <c r="O175" s="437">
        <v>3137</v>
      </c>
      <c r="P175" s="437">
        <v>40</v>
      </c>
    </row>
    <row r="176" spans="1:16" s="242" customFormat="1" x14ac:dyDescent="0.3">
      <c r="A176" s="434" t="s">
        <v>504</v>
      </c>
      <c r="B176" s="437">
        <v>234255</v>
      </c>
      <c r="C176" s="437">
        <v>0</v>
      </c>
      <c r="D176" s="437">
        <v>0</v>
      </c>
      <c r="E176" s="437">
        <v>0</v>
      </c>
      <c r="F176" s="437">
        <v>0</v>
      </c>
      <c r="G176" s="437">
        <v>0</v>
      </c>
      <c r="H176" s="437">
        <v>0</v>
      </c>
      <c r="I176" s="437">
        <v>0</v>
      </c>
      <c r="J176" s="437">
        <v>0</v>
      </c>
      <c r="K176" s="437">
        <v>0</v>
      </c>
      <c r="L176" s="437">
        <v>0</v>
      </c>
      <c r="M176" s="437" t="s">
        <v>442</v>
      </c>
      <c r="N176" s="437" t="s">
        <v>442</v>
      </c>
      <c r="O176" s="437">
        <v>5439</v>
      </c>
      <c r="P176" s="437">
        <v>65</v>
      </c>
    </row>
    <row r="177" spans="1:16" s="242" customFormat="1" x14ac:dyDescent="0.3">
      <c r="A177" s="434" t="s">
        <v>505</v>
      </c>
      <c r="B177" s="437">
        <v>278608</v>
      </c>
      <c r="C177" s="437">
        <v>0</v>
      </c>
      <c r="D177" s="437">
        <v>0</v>
      </c>
      <c r="E177" s="437">
        <v>0</v>
      </c>
      <c r="F177" s="437">
        <v>0</v>
      </c>
      <c r="G177" s="437">
        <v>0</v>
      </c>
      <c r="H177" s="437">
        <v>0</v>
      </c>
      <c r="I177" s="437">
        <v>0</v>
      </c>
      <c r="J177" s="437">
        <v>0</v>
      </c>
      <c r="K177" s="437">
        <v>0</v>
      </c>
      <c r="L177" s="437">
        <v>0</v>
      </c>
      <c r="M177" s="437" t="s">
        <v>442</v>
      </c>
      <c r="N177" s="437" t="s">
        <v>442</v>
      </c>
      <c r="O177" s="437">
        <v>6396</v>
      </c>
      <c r="P177" s="437">
        <v>69</v>
      </c>
    </row>
    <row r="178" spans="1:16" s="242" customFormat="1" x14ac:dyDescent="0.3">
      <c r="A178" s="434" t="s">
        <v>506</v>
      </c>
      <c r="B178" s="437">
        <v>212024</v>
      </c>
      <c r="C178" s="437">
        <v>0</v>
      </c>
      <c r="D178" s="437">
        <v>0</v>
      </c>
      <c r="E178" s="437">
        <v>0</v>
      </c>
      <c r="F178" s="437">
        <v>0</v>
      </c>
      <c r="G178" s="437">
        <v>0</v>
      </c>
      <c r="H178" s="437">
        <v>0</v>
      </c>
      <c r="I178" s="437">
        <v>0</v>
      </c>
      <c r="J178" s="437">
        <v>0</v>
      </c>
      <c r="K178" s="437">
        <v>0</v>
      </c>
      <c r="L178" s="437">
        <v>0</v>
      </c>
      <c r="M178" s="437" t="s">
        <v>442</v>
      </c>
      <c r="N178" s="437" t="s">
        <v>442</v>
      </c>
      <c r="O178" s="437">
        <v>6017</v>
      </c>
      <c r="P178" s="437">
        <v>33</v>
      </c>
    </row>
    <row r="179" spans="1:16" s="242" customFormat="1" x14ac:dyDescent="0.3">
      <c r="A179" s="434" t="s">
        <v>561</v>
      </c>
      <c r="B179" s="437">
        <v>816778</v>
      </c>
      <c r="C179" s="437">
        <v>0</v>
      </c>
      <c r="D179" s="437">
        <v>0</v>
      </c>
      <c r="E179" s="437">
        <v>0</v>
      </c>
      <c r="F179" s="437">
        <v>0</v>
      </c>
      <c r="G179" s="437">
        <v>0</v>
      </c>
      <c r="H179" s="437">
        <v>0</v>
      </c>
      <c r="I179" s="437">
        <v>0</v>
      </c>
      <c r="J179" s="437">
        <v>0</v>
      </c>
      <c r="K179" s="437">
        <v>0</v>
      </c>
      <c r="L179" s="437">
        <v>0</v>
      </c>
      <c r="M179" s="437" t="s">
        <v>442</v>
      </c>
      <c r="N179" s="437" t="s">
        <v>442</v>
      </c>
      <c r="O179" s="437">
        <v>271</v>
      </c>
      <c r="P179" s="437">
        <v>389</v>
      </c>
    </row>
    <row r="180" spans="1:16" s="242" customFormat="1" x14ac:dyDescent="0.3">
      <c r="A180" s="434" t="s">
        <v>861</v>
      </c>
      <c r="B180" s="437">
        <v>879978</v>
      </c>
      <c r="C180" s="437">
        <v>0</v>
      </c>
      <c r="D180" s="437">
        <v>0</v>
      </c>
      <c r="E180" s="437">
        <v>0</v>
      </c>
      <c r="F180" s="437">
        <v>0</v>
      </c>
      <c r="G180" s="437">
        <v>0</v>
      </c>
      <c r="H180" s="437">
        <v>0</v>
      </c>
      <c r="I180" s="437">
        <v>0</v>
      </c>
      <c r="J180" s="437">
        <v>0</v>
      </c>
      <c r="K180" s="437">
        <v>0</v>
      </c>
      <c r="L180" s="437">
        <v>0</v>
      </c>
      <c r="M180" s="437" t="s">
        <v>442</v>
      </c>
      <c r="N180" s="437" t="s">
        <v>442</v>
      </c>
      <c r="O180" s="437">
        <v>3329</v>
      </c>
      <c r="P180" s="437">
        <v>514</v>
      </c>
    </row>
    <row r="181" spans="1:16" s="242" customFormat="1" x14ac:dyDescent="0.3">
      <c r="A181" s="434" t="s">
        <v>882</v>
      </c>
      <c r="B181" s="437" t="s">
        <v>442</v>
      </c>
      <c r="C181" s="437" t="s">
        <v>442</v>
      </c>
      <c r="D181" s="437" t="s">
        <v>442</v>
      </c>
      <c r="E181" s="437" t="s">
        <v>442</v>
      </c>
      <c r="F181" s="437" t="s">
        <v>442</v>
      </c>
      <c r="G181" s="437" t="s">
        <v>442</v>
      </c>
      <c r="H181" s="437" t="s">
        <v>442</v>
      </c>
      <c r="I181" s="437" t="s">
        <v>442</v>
      </c>
      <c r="J181" s="437" t="s">
        <v>442</v>
      </c>
      <c r="K181" s="437" t="s">
        <v>442</v>
      </c>
      <c r="L181" s="437" t="s">
        <v>442</v>
      </c>
      <c r="M181" s="437" t="s">
        <v>442</v>
      </c>
      <c r="N181" s="437">
        <v>0</v>
      </c>
      <c r="O181" s="437">
        <v>2131</v>
      </c>
      <c r="P181" s="437">
        <v>12</v>
      </c>
    </row>
    <row r="182" spans="1:16" s="242" customFormat="1" x14ac:dyDescent="0.3">
      <c r="A182" s="434" t="s">
        <v>563</v>
      </c>
      <c r="B182" s="437">
        <v>376931</v>
      </c>
      <c r="C182" s="437">
        <v>0</v>
      </c>
      <c r="D182" s="437">
        <v>0</v>
      </c>
      <c r="E182" s="437">
        <v>0</v>
      </c>
      <c r="F182" s="437">
        <v>0</v>
      </c>
      <c r="G182" s="437">
        <v>0</v>
      </c>
      <c r="H182" s="437">
        <v>0</v>
      </c>
      <c r="I182" s="437">
        <v>0</v>
      </c>
      <c r="J182" s="437">
        <v>0</v>
      </c>
      <c r="K182" s="437">
        <v>0</v>
      </c>
      <c r="L182" s="437">
        <v>0</v>
      </c>
      <c r="M182" s="437" t="s">
        <v>442</v>
      </c>
      <c r="N182" s="437" t="s">
        <v>442</v>
      </c>
      <c r="O182" s="437">
        <v>16668</v>
      </c>
      <c r="P182" s="437">
        <v>235</v>
      </c>
    </row>
    <row r="183" spans="1:16" s="242" customFormat="1" x14ac:dyDescent="0.3">
      <c r="A183" s="434" t="s">
        <v>565</v>
      </c>
      <c r="B183" s="437">
        <v>621876</v>
      </c>
      <c r="C183" s="437">
        <v>0</v>
      </c>
      <c r="D183" s="437">
        <v>0</v>
      </c>
      <c r="E183" s="437">
        <v>0</v>
      </c>
      <c r="F183" s="437">
        <v>0</v>
      </c>
      <c r="G183" s="437">
        <v>0</v>
      </c>
      <c r="H183" s="437">
        <v>0</v>
      </c>
      <c r="I183" s="437">
        <v>0</v>
      </c>
      <c r="J183" s="437">
        <v>0</v>
      </c>
      <c r="K183" s="437">
        <v>0</v>
      </c>
      <c r="L183" s="437">
        <v>0</v>
      </c>
      <c r="M183" s="437" t="s">
        <v>442</v>
      </c>
      <c r="N183" s="437" t="s">
        <v>442</v>
      </c>
      <c r="O183" s="437">
        <v>1546</v>
      </c>
      <c r="P183" s="437">
        <v>554</v>
      </c>
    </row>
    <row r="184" spans="1:16" s="242" customFormat="1" x14ac:dyDescent="0.3">
      <c r="A184" s="434" t="s">
        <v>568</v>
      </c>
      <c r="B184" s="437">
        <v>983497</v>
      </c>
      <c r="C184" s="437">
        <v>0</v>
      </c>
      <c r="D184" s="437">
        <v>0</v>
      </c>
      <c r="E184" s="437">
        <v>0</v>
      </c>
      <c r="F184" s="437">
        <v>0</v>
      </c>
      <c r="G184" s="437">
        <v>0</v>
      </c>
      <c r="H184" s="437">
        <v>0</v>
      </c>
      <c r="I184" s="437">
        <v>0</v>
      </c>
      <c r="J184" s="437">
        <v>0</v>
      </c>
      <c r="K184" s="437">
        <v>0</v>
      </c>
      <c r="L184" s="437">
        <v>0</v>
      </c>
      <c r="M184" s="437" t="s">
        <v>442</v>
      </c>
      <c r="N184" s="437" t="s">
        <v>442</v>
      </c>
      <c r="O184" s="437">
        <v>6416</v>
      </c>
      <c r="P184" s="437">
        <v>239</v>
      </c>
    </row>
    <row r="185" spans="1:16" s="242" customFormat="1" x14ac:dyDescent="0.3">
      <c r="A185" s="434" t="s">
        <v>569</v>
      </c>
      <c r="B185" s="437">
        <v>235795</v>
      </c>
      <c r="C185" s="437">
        <v>0</v>
      </c>
      <c r="D185" s="437">
        <v>0</v>
      </c>
      <c r="E185" s="437">
        <v>0</v>
      </c>
      <c r="F185" s="437">
        <v>0</v>
      </c>
      <c r="G185" s="437">
        <v>0</v>
      </c>
      <c r="H185" s="437">
        <v>0</v>
      </c>
      <c r="I185" s="437">
        <v>0</v>
      </c>
      <c r="J185" s="437">
        <v>0</v>
      </c>
      <c r="K185" s="437">
        <v>0</v>
      </c>
      <c r="L185" s="437">
        <v>0</v>
      </c>
      <c r="M185" s="437" t="s">
        <v>442</v>
      </c>
      <c r="N185" s="437" t="s">
        <v>442</v>
      </c>
      <c r="O185" s="437">
        <v>3426</v>
      </c>
      <c r="P185" s="437">
        <v>62</v>
      </c>
    </row>
    <row r="186" spans="1:16" s="242" customFormat="1" x14ac:dyDescent="0.3">
      <c r="A186" s="434" t="s">
        <v>571</v>
      </c>
      <c r="B186" s="437">
        <v>344014</v>
      </c>
      <c r="C186" s="437">
        <v>0</v>
      </c>
      <c r="D186" s="437">
        <v>0</v>
      </c>
      <c r="E186" s="437">
        <v>0</v>
      </c>
      <c r="F186" s="437">
        <v>0</v>
      </c>
      <c r="G186" s="437">
        <v>0</v>
      </c>
      <c r="H186" s="437">
        <v>0</v>
      </c>
      <c r="I186" s="437">
        <v>0</v>
      </c>
      <c r="J186" s="437">
        <v>0</v>
      </c>
      <c r="K186" s="437">
        <v>0</v>
      </c>
      <c r="L186" s="437">
        <v>0</v>
      </c>
      <c r="M186" s="437" t="s">
        <v>442</v>
      </c>
      <c r="N186" s="437" t="s">
        <v>442</v>
      </c>
      <c r="O186" s="437">
        <v>10135</v>
      </c>
      <c r="P186" s="437">
        <v>84</v>
      </c>
    </row>
    <row r="187" spans="1:16" s="242" customFormat="1" x14ac:dyDescent="0.3">
      <c r="A187" s="434" t="s">
        <v>572</v>
      </c>
      <c r="B187" s="437">
        <v>56033</v>
      </c>
      <c r="C187" s="437">
        <v>0</v>
      </c>
      <c r="D187" s="437">
        <v>0</v>
      </c>
      <c r="E187" s="437">
        <v>0</v>
      </c>
      <c r="F187" s="437">
        <v>0</v>
      </c>
      <c r="G187" s="437">
        <v>0</v>
      </c>
      <c r="H187" s="437">
        <v>0</v>
      </c>
      <c r="I187" s="437">
        <v>0</v>
      </c>
      <c r="J187" s="437">
        <v>0</v>
      </c>
      <c r="K187" s="437">
        <v>0</v>
      </c>
      <c r="L187" s="437">
        <v>0</v>
      </c>
      <c r="M187" s="437" t="s">
        <v>442</v>
      </c>
      <c r="N187" s="437" t="s">
        <v>442</v>
      </c>
      <c r="O187" s="437">
        <v>2456</v>
      </c>
      <c r="P187" s="437">
        <v>21</v>
      </c>
    </row>
    <row r="188" spans="1:16" s="242" customFormat="1" x14ac:dyDescent="0.3">
      <c r="A188" s="434" t="s">
        <v>573</v>
      </c>
      <c r="B188" s="437">
        <v>304742</v>
      </c>
      <c r="C188" s="437">
        <v>0</v>
      </c>
      <c r="D188" s="437">
        <v>0</v>
      </c>
      <c r="E188" s="437">
        <v>0</v>
      </c>
      <c r="F188" s="437">
        <v>0</v>
      </c>
      <c r="G188" s="437">
        <v>0</v>
      </c>
      <c r="H188" s="437">
        <v>0</v>
      </c>
      <c r="I188" s="437">
        <v>0</v>
      </c>
      <c r="J188" s="437">
        <v>0</v>
      </c>
      <c r="K188" s="437">
        <v>0</v>
      </c>
      <c r="L188" s="437">
        <v>0</v>
      </c>
      <c r="M188" s="437" t="s">
        <v>442</v>
      </c>
      <c r="N188" s="437" t="s">
        <v>442</v>
      </c>
      <c r="O188" s="437">
        <v>13385</v>
      </c>
      <c r="P188" s="437">
        <v>117</v>
      </c>
    </row>
    <row r="189" spans="1:16" s="242" customFormat="1" x14ac:dyDescent="0.3">
      <c r="A189" s="434" t="s">
        <v>574</v>
      </c>
      <c r="B189" s="437">
        <v>311031</v>
      </c>
      <c r="C189" s="437">
        <v>0</v>
      </c>
      <c r="D189" s="437">
        <v>0</v>
      </c>
      <c r="E189" s="437">
        <v>0</v>
      </c>
      <c r="F189" s="437">
        <v>0</v>
      </c>
      <c r="G189" s="437">
        <v>0</v>
      </c>
      <c r="H189" s="437">
        <v>0</v>
      </c>
      <c r="I189" s="437">
        <v>0</v>
      </c>
      <c r="J189" s="437">
        <v>0</v>
      </c>
      <c r="K189" s="437">
        <v>0</v>
      </c>
      <c r="L189" s="437">
        <v>0</v>
      </c>
      <c r="M189" s="437" t="s">
        <v>442</v>
      </c>
      <c r="N189" s="437" t="s">
        <v>442</v>
      </c>
      <c r="O189" s="437">
        <v>13340</v>
      </c>
      <c r="P189" s="437">
        <v>106</v>
      </c>
    </row>
    <row r="190" spans="1:16" s="242" customFormat="1" x14ac:dyDescent="0.3">
      <c r="A190" s="434" t="s">
        <v>575</v>
      </c>
      <c r="B190" s="437">
        <v>324946</v>
      </c>
      <c r="C190" s="437">
        <v>0</v>
      </c>
      <c r="D190" s="437">
        <v>0</v>
      </c>
      <c r="E190" s="437">
        <v>0</v>
      </c>
      <c r="F190" s="437">
        <v>0</v>
      </c>
      <c r="G190" s="437">
        <v>0</v>
      </c>
      <c r="H190" s="437">
        <v>0</v>
      </c>
      <c r="I190" s="437">
        <v>0</v>
      </c>
      <c r="J190" s="437">
        <v>0</v>
      </c>
      <c r="K190" s="437">
        <v>0</v>
      </c>
      <c r="L190" s="437">
        <v>0</v>
      </c>
      <c r="M190" s="437" t="s">
        <v>442</v>
      </c>
      <c r="N190" s="437" t="s">
        <v>442</v>
      </c>
      <c r="O190" s="437">
        <v>15758</v>
      </c>
      <c r="P190" s="437">
        <v>151</v>
      </c>
    </row>
    <row r="191" spans="1:16" s="242" customFormat="1" x14ac:dyDescent="0.3">
      <c r="A191" s="434" t="s">
        <v>576</v>
      </c>
      <c r="B191" s="437">
        <v>733150</v>
      </c>
      <c r="C191" s="437">
        <v>0</v>
      </c>
      <c r="D191" s="437">
        <v>0</v>
      </c>
      <c r="E191" s="437">
        <v>0</v>
      </c>
      <c r="F191" s="437">
        <v>0</v>
      </c>
      <c r="G191" s="437">
        <v>0</v>
      </c>
      <c r="H191" s="437">
        <v>0</v>
      </c>
      <c r="I191" s="437">
        <v>0</v>
      </c>
      <c r="J191" s="437">
        <v>0</v>
      </c>
      <c r="K191" s="437">
        <v>0</v>
      </c>
      <c r="L191" s="437">
        <v>0</v>
      </c>
      <c r="M191" s="437" t="s">
        <v>442</v>
      </c>
      <c r="N191" s="437" t="s">
        <v>442</v>
      </c>
      <c r="O191" s="437">
        <v>39097</v>
      </c>
      <c r="P191" s="437">
        <v>276</v>
      </c>
    </row>
    <row r="192" spans="1:16" s="242" customFormat="1" x14ac:dyDescent="0.3">
      <c r="A192" s="434" t="s">
        <v>577</v>
      </c>
      <c r="B192" s="437">
        <v>0</v>
      </c>
      <c r="C192" s="437">
        <v>0</v>
      </c>
      <c r="D192" s="437">
        <v>0</v>
      </c>
      <c r="E192" s="437">
        <v>159460</v>
      </c>
      <c r="F192" s="437">
        <v>0</v>
      </c>
      <c r="G192" s="437">
        <v>0</v>
      </c>
      <c r="H192" s="437">
        <v>0</v>
      </c>
      <c r="I192" s="437">
        <v>0</v>
      </c>
      <c r="J192" s="437">
        <v>0</v>
      </c>
      <c r="K192" s="437">
        <v>0</v>
      </c>
      <c r="L192" s="437">
        <v>0</v>
      </c>
      <c r="M192" s="437" t="s">
        <v>442</v>
      </c>
      <c r="N192" s="437" t="s">
        <v>442</v>
      </c>
      <c r="O192" s="437">
        <v>6246</v>
      </c>
      <c r="P192" s="437">
        <v>933</v>
      </c>
    </row>
    <row r="193" spans="1:16" s="242" customFormat="1" x14ac:dyDescent="0.3">
      <c r="A193" s="434" t="s">
        <v>578</v>
      </c>
      <c r="B193" s="437">
        <v>344660</v>
      </c>
      <c r="C193" s="437">
        <v>0</v>
      </c>
      <c r="D193" s="437">
        <v>0</v>
      </c>
      <c r="E193" s="437">
        <v>0</v>
      </c>
      <c r="F193" s="437">
        <v>0</v>
      </c>
      <c r="G193" s="437">
        <v>0</v>
      </c>
      <c r="H193" s="437">
        <v>0</v>
      </c>
      <c r="I193" s="437">
        <v>0</v>
      </c>
      <c r="J193" s="437">
        <v>0</v>
      </c>
      <c r="K193" s="437">
        <v>0</v>
      </c>
      <c r="L193" s="437">
        <v>0</v>
      </c>
      <c r="M193" s="437" t="s">
        <v>442</v>
      </c>
      <c r="N193" s="437" t="s">
        <v>442</v>
      </c>
      <c r="O193" s="437">
        <v>6325</v>
      </c>
      <c r="P193" s="437">
        <v>74</v>
      </c>
    </row>
    <row r="194" spans="1:16" s="242" customFormat="1" x14ac:dyDescent="0.3">
      <c r="A194" s="434" t="s">
        <v>580</v>
      </c>
      <c r="B194" s="437">
        <v>0</v>
      </c>
      <c r="C194" s="437">
        <v>1300000</v>
      </c>
      <c r="D194" s="437">
        <v>0</v>
      </c>
      <c r="E194" s="437">
        <v>0</v>
      </c>
      <c r="F194" s="437">
        <v>0</v>
      </c>
      <c r="G194" s="437">
        <v>0</v>
      </c>
      <c r="H194" s="437">
        <v>0</v>
      </c>
      <c r="I194" s="437">
        <v>0</v>
      </c>
      <c r="J194" s="437">
        <v>0</v>
      </c>
      <c r="K194" s="437">
        <v>0</v>
      </c>
      <c r="L194" s="437">
        <v>0</v>
      </c>
      <c r="M194" s="437" t="s">
        <v>442</v>
      </c>
      <c r="N194" s="437" t="s">
        <v>442</v>
      </c>
      <c r="O194" s="437">
        <v>0</v>
      </c>
      <c r="P194" s="437">
        <v>6352</v>
      </c>
    </row>
    <row r="195" spans="1:16" s="242" customFormat="1" x14ac:dyDescent="0.3">
      <c r="A195" s="434" t="s">
        <v>581</v>
      </c>
      <c r="B195" s="437">
        <v>0</v>
      </c>
      <c r="C195" s="437">
        <v>1250000</v>
      </c>
      <c r="D195" s="437">
        <v>0</v>
      </c>
      <c r="E195" s="437">
        <v>0</v>
      </c>
      <c r="F195" s="437">
        <v>0</v>
      </c>
      <c r="G195" s="437">
        <v>0</v>
      </c>
      <c r="H195" s="437">
        <v>0</v>
      </c>
      <c r="I195" s="437">
        <v>0</v>
      </c>
      <c r="J195" s="437">
        <v>0</v>
      </c>
      <c r="K195" s="437">
        <v>0</v>
      </c>
      <c r="L195" s="437">
        <v>0</v>
      </c>
      <c r="M195" s="437" t="s">
        <v>442</v>
      </c>
      <c r="N195" s="437" t="s">
        <v>442</v>
      </c>
      <c r="O195" s="437">
        <v>0</v>
      </c>
      <c r="P195" s="437">
        <v>34734</v>
      </c>
    </row>
    <row r="196" spans="1:16" s="242" customFormat="1" x14ac:dyDescent="0.3">
      <c r="A196" s="434" t="s">
        <v>582</v>
      </c>
      <c r="B196" s="437">
        <v>0</v>
      </c>
      <c r="C196" s="437">
        <v>1250000</v>
      </c>
      <c r="D196" s="437">
        <v>0</v>
      </c>
      <c r="E196" s="437">
        <v>0</v>
      </c>
      <c r="F196" s="437">
        <v>0</v>
      </c>
      <c r="G196" s="437">
        <v>0</v>
      </c>
      <c r="H196" s="437">
        <v>0</v>
      </c>
      <c r="I196" s="437">
        <v>0</v>
      </c>
      <c r="J196" s="437">
        <v>0</v>
      </c>
      <c r="K196" s="437">
        <v>0</v>
      </c>
      <c r="L196" s="437">
        <v>0</v>
      </c>
      <c r="M196" s="437" t="s">
        <v>442</v>
      </c>
      <c r="N196" s="437" t="s">
        <v>442</v>
      </c>
      <c r="O196" s="437">
        <v>0</v>
      </c>
      <c r="P196" s="437">
        <v>139</v>
      </c>
    </row>
    <row r="197" spans="1:16" s="242" customFormat="1" x14ac:dyDescent="0.3">
      <c r="A197" s="434" t="s">
        <v>862</v>
      </c>
      <c r="B197" s="437">
        <v>0</v>
      </c>
      <c r="C197" s="437">
        <v>0</v>
      </c>
      <c r="D197" s="437">
        <v>0</v>
      </c>
      <c r="E197" s="437">
        <v>0</v>
      </c>
      <c r="F197" s="437">
        <v>0</v>
      </c>
      <c r="G197" s="437">
        <v>0</v>
      </c>
      <c r="H197" s="437">
        <v>363842</v>
      </c>
      <c r="I197" s="437">
        <v>0</v>
      </c>
      <c r="J197" s="437">
        <v>0</v>
      </c>
      <c r="K197" s="437">
        <v>0</v>
      </c>
      <c r="L197" s="437">
        <v>0</v>
      </c>
      <c r="M197" s="437" t="s">
        <v>442</v>
      </c>
      <c r="N197" s="437" t="s">
        <v>442</v>
      </c>
      <c r="O197" s="437">
        <v>1817</v>
      </c>
      <c r="P197" s="437">
        <v>2607</v>
      </c>
    </row>
    <row r="198" spans="1:16" s="242" customFormat="1" x14ac:dyDescent="0.3">
      <c r="A198" s="434" t="s">
        <v>583</v>
      </c>
      <c r="B198" s="437">
        <v>400684</v>
      </c>
      <c r="C198" s="437">
        <v>0</v>
      </c>
      <c r="D198" s="437">
        <v>0</v>
      </c>
      <c r="E198" s="437">
        <v>0</v>
      </c>
      <c r="F198" s="437">
        <v>0</v>
      </c>
      <c r="G198" s="437">
        <v>0</v>
      </c>
      <c r="H198" s="437">
        <v>0</v>
      </c>
      <c r="I198" s="437">
        <v>0</v>
      </c>
      <c r="J198" s="437">
        <v>0</v>
      </c>
      <c r="K198" s="437">
        <v>0</v>
      </c>
      <c r="L198" s="437">
        <v>0</v>
      </c>
      <c r="M198" s="437" t="s">
        <v>442</v>
      </c>
      <c r="N198" s="437" t="s">
        <v>442</v>
      </c>
      <c r="O198" s="437">
        <v>247</v>
      </c>
      <c r="P198" s="437">
        <v>277</v>
      </c>
    </row>
    <row r="199" spans="1:16" s="242" customFormat="1" x14ac:dyDescent="0.3">
      <c r="A199" s="434" t="s">
        <v>751</v>
      </c>
      <c r="B199" s="437" t="s">
        <v>442</v>
      </c>
      <c r="C199" s="437" t="s">
        <v>442</v>
      </c>
      <c r="D199" s="437" t="s">
        <v>442</v>
      </c>
      <c r="E199" s="437" t="s">
        <v>442</v>
      </c>
      <c r="F199" s="437" t="s">
        <v>442</v>
      </c>
      <c r="G199" s="437" t="s">
        <v>442</v>
      </c>
      <c r="H199" s="437" t="s">
        <v>442</v>
      </c>
      <c r="I199" s="437" t="s">
        <v>442</v>
      </c>
      <c r="J199" s="437" t="s">
        <v>442</v>
      </c>
      <c r="K199" s="437" t="s">
        <v>442</v>
      </c>
      <c r="L199" s="437" t="s">
        <v>442</v>
      </c>
      <c r="M199" s="437" t="s">
        <v>442</v>
      </c>
      <c r="N199" s="437">
        <v>91618</v>
      </c>
      <c r="O199" s="437">
        <v>0</v>
      </c>
      <c r="P199" s="437">
        <v>41</v>
      </c>
    </row>
    <row r="200" spans="1:16" s="242" customFormat="1" x14ac:dyDescent="0.3">
      <c r="A200" s="434" t="s">
        <v>736</v>
      </c>
      <c r="B200" s="437" t="s">
        <v>442</v>
      </c>
      <c r="C200" s="437" t="s">
        <v>442</v>
      </c>
      <c r="D200" s="437" t="s">
        <v>442</v>
      </c>
      <c r="E200" s="437" t="s">
        <v>442</v>
      </c>
      <c r="F200" s="437" t="s">
        <v>442</v>
      </c>
      <c r="G200" s="437" t="s">
        <v>442</v>
      </c>
      <c r="H200" s="437" t="s">
        <v>442</v>
      </c>
      <c r="I200" s="437" t="s">
        <v>442</v>
      </c>
      <c r="J200" s="437" t="s">
        <v>442</v>
      </c>
      <c r="K200" s="437" t="s">
        <v>442</v>
      </c>
      <c r="L200" s="437" t="s">
        <v>442</v>
      </c>
      <c r="M200" s="437" t="s">
        <v>442</v>
      </c>
      <c r="N200" s="437">
        <v>16948</v>
      </c>
      <c r="O200" s="437">
        <v>2960</v>
      </c>
      <c r="P200" s="437">
        <v>542</v>
      </c>
    </row>
    <row r="201" spans="1:16" s="242" customFormat="1" ht="21.6" x14ac:dyDescent="0.3">
      <c r="A201" s="434" t="s">
        <v>585</v>
      </c>
      <c r="B201" s="437">
        <v>0</v>
      </c>
      <c r="C201" s="437">
        <v>0</v>
      </c>
      <c r="D201" s="437">
        <v>0</v>
      </c>
      <c r="E201" s="437">
        <v>0</v>
      </c>
      <c r="F201" s="437">
        <v>0</v>
      </c>
      <c r="G201" s="437">
        <v>0</v>
      </c>
      <c r="H201" s="437">
        <v>484411</v>
      </c>
      <c r="I201" s="437">
        <v>0</v>
      </c>
      <c r="J201" s="437">
        <v>0</v>
      </c>
      <c r="K201" s="437">
        <v>0</v>
      </c>
      <c r="L201" s="437">
        <v>0</v>
      </c>
      <c r="M201" s="437" t="s">
        <v>442</v>
      </c>
      <c r="N201" s="437" t="s">
        <v>442</v>
      </c>
      <c r="O201" s="437">
        <v>3599</v>
      </c>
      <c r="P201" s="437">
        <v>1388</v>
      </c>
    </row>
    <row r="202" spans="1:16" s="242" customFormat="1" ht="21.6" x14ac:dyDescent="0.3">
      <c r="A202" s="434" t="s">
        <v>586</v>
      </c>
      <c r="B202" s="437">
        <v>0</v>
      </c>
      <c r="C202" s="437">
        <v>0</v>
      </c>
      <c r="D202" s="437">
        <v>0</v>
      </c>
      <c r="E202" s="437">
        <v>2377736</v>
      </c>
      <c r="F202" s="437">
        <v>0</v>
      </c>
      <c r="G202" s="437">
        <v>0</v>
      </c>
      <c r="H202" s="437">
        <v>0</v>
      </c>
      <c r="I202" s="437">
        <v>0</v>
      </c>
      <c r="J202" s="437">
        <v>0</v>
      </c>
      <c r="K202" s="437">
        <v>0</v>
      </c>
      <c r="L202" s="437">
        <v>0</v>
      </c>
      <c r="M202" s="437" t="s">
        <v>442</v>
      </c>
      <c r="N202" s="437" t="s">
        <v>442</v>
      </c>
      <c r="O202" s="437">
        <v>16962</v>
      </c>
      <c r="P202" s="437">
        <v>2814</v>
      </c>
    </row>
    <row r="203" spans="1:16" s="242" customFormat="1" ht="21.6" x14ac:dyDescent="0.3">
      <c r="A203" s="434" t="s">
        <v>703</v>
      </c>
      <c r="B203" s="437">
        <v>0</v>
      </c>
      <c r="C203" s="437">
        <v>0</v>
      </c>
      <c r="D203" s="437">
        <v>0</v>
      </c>
      <c r="E203" s="437">
        <v>0</v>
      </c>
      <c r="F203" s="437">
        <v>0</v>
      </c>
      <c r="G203" s="437">
        <v>0</v>
      </c>
      <c r="H203" s="437">
        <v>0</v>
      </c>
      <c r="I203" s="437">
        <v>746723</v>
      </c>
      <c r="J203" s="437">
        <v>0</v>
      </c>
      <c r="K203" s="437">
        <v>0</v>
      </c>
      <c r="L203" s="437">
        <v>0</v>
      </c>
      <c r="M203" s="437" t="s">
        <v>442</v>
      </c>
      <c r="N203" s="437" t="s">
        <v>442</v>
      </c>
      <c r="O203" s="437">
        <v>7801</v>
      </c>
      <c r="P203" s="437">
        <v>1037</v>
      </c>
    </row>
    <row r="204" spans="1:16" s="242" customFormat="1" ht="21.6" x14ac:dyDescent="0.3">
      <c r="A204" s="434" t="s">
        <v>587</v>
      </c>
      <c r="B204" s="437">
        <v>772921</v>
      </c>
      <c r="C204" s="437">
        <v>0</v>
      </c>
      <c r="D204" s="437">
        <v>0</v>
      </c>
      <c r="E204" s="437">
        <v>0</v>
      </c>
      <c r="F204" s="437">
        <v>0</v>
      </c>
      <c r="G204" s="437">
        <v>0</v>
      </c>
      <c r="H204" s="437">
        <v>0</v>
      </c>
      <c r="I204" s="437">
        <v>0</v>
      </c>
      <c r="J204" s="437">
        <v>0</v>
      </c>
      <c r="K204" s="437">
        <v>0</v>
      </c>
      <c r="L204" s="437">
        <v>0</v>
      </c>
      <c r="M204" s="437" t="s">
        <v>442</v>
      </c>
      <c r="N204" s="437" t="s">
        <v>442</v>
      </c>
      <c r="O204" s="437">
        <v>19078</v>
      </c>
      <c r="P204" s="437">
        <v>615</v>
      </c>
    </row>
    <row r="205" spans="1:16" s="242" customFormat="1" x14ac:dyDescent="0.3">
      <c r="A205" s="434" t="s">
        <v>737</v>
      </c>
      <c r="B205" s="437" t="s">
        <v>442</v>
      </c>
      <c r="C205" s="437" t="s">
        <v>442</v>
      </c>
      <c r="D205" s="437" t="s">
        <v>442</v>
      </c>
      <c r="E205" s="437" t="s">
        <v>442</v>
      </c>
      <c r="F205" s="437" t="s">
        <v>442</v>
      </c>
      <c r="G205" s="437" t="s">
        <v>442</v>
      </c>
      <c r="H205" s="437" t="s">
        <v>442</v>
      </c>
      <c r="I205" s="437" t="s">
        <v>442</v>
      </c>
      <c r="J205" s="437" t="s">
        <v>442</v>
      </c>
      <c r="K205" s="437" t="s">
        <v>442</v>
      </c>
      <c r="L205" s="437" t="s">
        <v>442</v>
      </c>
      <c r="M205" s="437" t="s">
        <v>442</v>
      </c>
      <c r="N205" s="437">
        <v>1674</v>
      </c>
      <c r="O205" s="437">
        <v>0</v>
      </c>
      <c r="P205" s="437">
        <v>18</v>
      </c>
    </row>
    <row r="206" spans="1:16" s="242" customFormat="1" x14ac:dyDescent="0.3">
      <c r="A206" s="434" t="s">
        <v>738</v>
      </c>
      <c r="B206" s="437" t="s">
        <v>442</v>
      </c>
      <c r="C206" s="437" t="s">
        <v>442</v>
      </c>
      <c r="D206" s="437" t="s">
        <v>442</v>
      </c>
      <c r="E206" s="437" t="s">
        <v>442</v>
      </c>
      <c r="F206" s="437" t="s">
        <v>442</v>
      </c>
      <c r="G206" s="437" t="s">
        <v>442</v>
      </c>
      <c r="H206" s="437" t="s">
        <v>442</v>
      </c>
      <c r="I206" s="437" t="s">
        <v>442</v>
      </c>
      <c r="J206" s="437" t="s">
        <v>442</v>
      </c>
      <c r="K206" s="437" t="s">
        <v>442</v>
      </c>
      <c r="L206" s="437" t="s">
        <v>442</v>
      </c>
      <c r="M206" s="437" t="s">
        <v>442</v>
      </c>
      <c r="N206" s="437">
        <v>360150</v>
      </c>
      <c r="O206" s="437">
        <v>0</v>
      </c>
      <c r="P206" s="437">
        <v>2611</v>
      </c>
    </row>
    <row r="207" spans="1:16" s="242" customFormat="1" x14ac:dyDescent="0.3">
      <c r="A207" s="434" t="s">
        <v>742</v>
      </c>
      <c r="B207" s="437" t="s">
        <v>442</v>
      </c>
      <c r="C207" s="437" t="s">
        <v>442</v>
      </c>
      <c r="D207" s="437" t="s">
        <v>442</v>
      </c>
      <c r="E207" s="437" t="s">
        <v>442</v>
      </c>
      <c r="F207" s="437" t="s">
        <v>442</v>
      </c>
      <c r="G207" s="437" t="s">
        <v>442</v>
      </c>
      <c r="H207" s="437" t="s">
        <v>442</v>
      </c>
      <c r="I207" s="437" t="s">
        <v>442</v>
      </c>
      <c r="J207" s="437" t="s">
        <v>442</v>
      </c>
      <c r="K207" s="437" t="s">
        <v>442</v>
      </c>
      <c r="L207" s="437" t="s">
        <v>442</v>
      </c>
      <c r="M207" s="437" t="s">
        <v>442</v>
      </c>
      <c r="N207" s="437">
        <v>19500</v>
      </c>
      <c r="O207" s="437">
        <v>0</v>
      </c>
      <c r="P207" s="437">
        <v>180</v>
      </c>
    </row>
    <row r="208" spans="1:16" s="242" customFormat="1" x14ac:dyDescent="0.3">
      <c r="A208" s="434" t="s">
        <v>726</v>
      </c>
      <c r="B208" s="437">
        <v>117535</v>
      </c>
      <c r="C208" s="437">
        <v>0</v>
      </c>
      <c r="D208" s="437">
        <v>0</v>
      </c>
      <c r="E208" s="437">
        <v>0</v>
      </c>
      <c r="F208" s="437">
        <v>0</v>
      </c>
      <c r="G208" s="437">
        <v>0</v>
      </c>
      <c r="H208" s="437">
        <v>0</v>
      </c>
      <c r="I208" s="437">
        <v>0</v>
      </c>
      <c r="J208" s="437">
        <v>0</v>
      </c>
      <c r="K208" s="437">
        <v>0</v>
      </c>
      <c r="L208" s="437">
        <v>0</v>
      </c>
      <c r="M208" s="437" t="s">
        <v>442</v>
      </c>
      <c r="N208" s="437" t="s">
        <v>442</v>
      </c>
      <c r="O208" s="437">
        <v>3461</v>
      </c>
      <c r="P208" s="437">
        <v>3</v>
      </c>
    </row>
    <row r="209" spans="1:16" s="242" customFormat="1" x14ac:dyDescent="0.3">
      <c r="A209" s="434" t="s">
        <v>727</v>
      </c>
      <c r="B209" s="437">
        <v>161963</v>
      </c>
      <c r="C209" s="437">
        <v>0</v>
      </c>
      <c r="D209" s="437">
        <v>0</v>
      </c>
      <c r="E209" s="437">
        <v>0</v>
      </c>
      <c r="F209" s="437">
        <v>0</v>
      </c>
      <c r="G209" s="437">
        <v>0</v>
      </c>
      <c r="H209" s="437">
        <v>0</v>
      </c>
      <c r="I209" s="437">
        <v>0</v>
      </c>
      <c r="J209" s="437">
        <v>0</v>
      </c>
      <c r="K209" s="437">
        <v>0</v>
      </c>
      <c r="L209" s="437">
        <v>0</v>
      </c>
      <c r="M209" s="437" t="s">
        <v>442</v>
      </c>
      <c r="N209" s="437" t="s">
        <v>442</v>
      </c>
      <c r="O209" s="437">
        <v>25765</v>
      </c>
      <c r="P209" s="437">
        <v>9</v>
      </c>
    </row>
    <row r="210" spans="1:16" s="242" customFormat="1" x14ac:dyDescent="0.3">
      <c r="A210" s="434" t="s">
        <v>588</v>
      </c>
      <c r="B210" s="437">
        <v>215672</v>
      </c>
      <c r="C210" s="437">
        <v>0</v>
      </c>
      <c r="D210" s="437">
        <v>0</v>
      </c>
      <c r="E210" s="437">
        <v>0</v>
      </c>
      <c r="F210" s="437">
        <v>0</v>
      </c>
      <c r="G210" s="437">
        <v>0</v>
      </c>
      <c r="H210" s="437">
        <v>0</v>
      </c>
      <c r="I210" s="437">
        <v>0</v>
      </c>
      <c r="J210" s="437">
        <v>0</v>
      </c>
      <c r="K210" s="437">
        <v>0</v>
      </c>
      <c r="L210" s="437">
        <v>0</v>
      </c>
      <c r="M210" s="437" t="s">
        <v>442</v>
      </c>
      <c r="N210" s="437" t="s">
        <v>442</v>
      </c>
      <c r="O210" s="437">
        <v>31355</v>
      </c>
      <c r="P210" s="437">
        <v>13</v>
      </c>
    </row>
    <row r="211" spans="1:16" s="242" customFormat="1" x14ac:dyDescent="0.3">
      <c r="A211" s="434" t="s">
        <v>590</v>
      </c>
      <c r="B211" s="437">
        <v>0</v>
      </c>
      <c r="C211" s="437">
        <v>0</v>
      </c>
      <c r="D211" s="437">
        <v>0</v>
      </c>
      <c r="E211" s="437">
        <v>0</v>
      </c>
      <c r="F211" s="437">
        <v>0</v>
      </c>
      <c r="G211" s="437">
        <v>0</v>
      </c>
      <c r="H211" s="437">
        <v>0</v>
      </c>
      <c r="I211" s="437">
        <v>0</v>
      </c>
      <c r="J211" s="437">
        <v>0</v>
      </c>
      <c r="K211" s="437">
        <v>0</v>
      </c>
      <c r="L211" s="437">
        <v>32741</v>
      </c>
      <c r="M211" s="437" t="s">
        <v>442</v>
      </c>
      <c r="N211" s="437" t="s">
        <v>442</v>
      </c>
      <c r="O211" s="437">
        <v>0</v>
      </c>
      <c r="P211" s="437">
        <v>0</v>
      </c>
    </row>
    <row r="212" spans="1:16" s="242" customFormat="1" x14ac:dyDescent="0.3">
      <c r="A212" s="434" t="s">
        <v>591</v>
      </c>
      <c r="B212" s="437">
        <v>0</v>
      </c>
      <c r="C212" s="437">
        <v>0</v>
      </c>
      <c r="D212" s="437">
        <v>0</v>
      </c>
      <c r="E212" s="437">
        <v>841411</v>
      </c>
      <c r="F212" s="437">
        <v>0</v>
      </c>
      <c r="G212" s="437">
        <v>0</v>
      </c>
      <c r="H212" s="437">
        <v>0</v>
      </c>
      <c r="I212" s="437">
        <v>0</v>
      </c>
      <c r="J212" s="437">
        <v>0</v>
      </c>
      <c r="K212" s="437">
        <v>0</v>
      </c>
      <c r="L212" s="437">
        <v>0</v>
      </c>
      <c r="M212" s="437" t="s">
        <v>442</v>
      </c>
      <c r="N212" s="437" t="s">
        <v>442</v>
      </c>
      <c r="O212" s="437">
        <v>4909</v>
      </c>
      <c r="P212" s="437">
        <v>821</v>
      </c>
    </row>
    <row r="213" spans="1:16" s="242" customFormat="1" x14ac:dyDescent="0.3">
      <c r="A213" s="434" t="s">
        <v>863</v>
      </c>
      <c r="B213" s="437">
        <v>0</v>
      </c>
      <c r="C213" s="437">
        <v>0</v>
      </c>
      <c r="D213" s="437">
        <v>0</v>
      </c>
      <c r="E213" s="437">
        <v>1688087</v>
      </c>
      <c r="F213" s="437">
        <v>0</v>
      </c>
      <c r="G213" s="437">
        <v>0</v>
      </c>
      <c r="H213" s="437">
        <v>0</v>
      </c>
      <c r="I213" s="437">
        <v>0</v>
      </c>
      <c r="J213" s="437">
        <v>0</v>
      </c>
      <c r="K213" s="437">
        <v>0</v>
      </c>
      <c r="L213" s="437">
        <v>0</v>
      </c>
      <c r="M213" s="437" t="s">
        <v>442</v>
      </c>
      <c r="N213" s="437" t="s">
        <v>442</v>
      </c>
      <c r="O213" s="437">
        <v>7574</v>
      </c>
      <c r="P213" s="437">
        <v>1255</v>
      </c>
    </row>
    <row r="214" spans="1:16" s="242" customFormat="1" x14ac:dyDescent="0.3">
      <c r="A214" s="434" t="s">
        <v>753</v>
      </c>
      <c r="B214" s="437" t="s">
        <v>442</v>
      </c>
      <c r="C214" s="437" t="s">
        <v>442</v>
      </c>
      <c r="D214" s="437" t="s">
        <v>442</v>
      </c>
      <c r="E214" s="437" t="s">
        <v>442</v>
      </c>
      <c r="F214" s="437" t="s">
        <v>442</v>
      </c>
      <c r="G214" s="437" t="s">
        <v>442</v>
      </c>
      <c r="H214" s="437" t="s">
        <v>442</v>
      </c>
      <c r="I214" s="437" t="s">
        <v>442</v>
      </c>
      <c r="J214" s="437" t="s">
        <v>442</v>
      </c>
      <c r="K214" s="437" t="s">
        <v>442</v>
      </c>
      <c r="L214" s="437" t="s">
        <v>442</v>
      </c>
      <c r="M214" s="437" t="s">
        <v>442</v>
      </c>
      <c r="N214" s="437">
        <v>1182</v>
      </c>
      <c r="O214" s="437">
        <v>0</v>
      </c>
      <c r="P214" s="437">
        <v>6</v>
      </c>
    </row>
    <row r="215" spans="1:16" s="242" customFormat="1" x14ac:dyDescent="0.3">
      <c r="A215" s="434" t="s">
        <v>743</v>
      </c>
      <c r="B215" s="437" t="s">
        <v>442</v>
      </c>
      <c r="C215" s="437" t="s">
        <v>442</v>
      </c>
      <c r="D215" s="437" t="s">
        <v>442</v>
      </c>
      <c r="E215" s="437" t="s">
        <v>442</v>
      </c>
      <c r="F215" s="437" t="s">
        <v>442</v>
      </c>
      <c r="G215" s="437" t="s">
        <v>442</v>
      </c>
      <c r="H215" s="437" t="s">
        <v>442</v>
      </c>
      <c r="I215" s="437" t="s">
        <v>442</v>
      </c>
      <c r="J215" s="437" t="s">
        <v>442</v>
      </c>
      <c r="K215" s="437" t="s">
        <v>442</v>
      </c>
      <c r="L215" s="437" t="s">
        <v>442</v>
      </c>
      <c r="M215" s="437" t="s">
        <v>442</v>
      </c>
      <c r="N215" s="437">
        <v>1928</v>
      </c>
      <c r="O215" s="437">
        <v>46</v>
      </c>
      <c r="P215" s="437">
        <v>7</v>
      </c>
    </row>
    <row r="216" spans="1:16" s="242" customFormat="1" x14ac:dyDescent="0.3">
      <c r="A216" s="434" t="s">
        <v>651</v>
      </c>
      <c r="B216" s="437">
        <v>413447</v>
      </c>
      <c r="C216" s="437">
        <v>0</v>
      </c>
      <c r="D216" s="437">
        <v>0</v>
      </c>
      <c r="E216" s="437">
        <v>0</v>
      </c>
      <c r="F216" s="437">
        <v>0</v>
      </c>
      <c r="G216" s="437">
        <v>0</v>
      </c>
      <c r="H216" s="437">
        <v>0</v>
      </c>
      <c r="I216" s="437">
        <v>0</v>
      </c>
      <c r="J216" s="437">
        <v>0</v>
      </c>
      <c r="K216" s="437">
        <v>0</v>
      </c>
      <c r="L216" s="437">
        <v>0</v>
      </c>
      <c r="M216" s="437" t="s">
        <v>442</v>
      </c>
      <c r="N216" s="437" t="s">
        <v>442</v>
      </c>
      <c r="O216" s="437">
        <v>10005</v>
      </c>
      <c r="P216" s="437">
        <v>97</v>
      </c>
    </row>
    <row r="217" spans="1:16" s="242" customFormat="1" x14ac:dyDescent="0.3">
      <c r="A217" s="434" t="s">
        <v>652</v>
      </c>
      <c r="B217" s="437">
        <v>380059</v>
      </c>
      <c r="C217" s="437">
        <v>0</v>
      </c>
      <c r="D217" s="437">
        <v>0</v>
      </c>
      <c r="E217" s="437">
        <v>0</v>
      </c>
      <c r="F217" s="437">
        <v>0</v>
      </c>
      <c r="G217" s="437">
        <v>0</v>
      </c>
      <c r="H217" s="437">
        <v>0</v>
      </c>
      <c r="I217" s="437">
        <v>0</v>
      </c>
      <c r="J217" s="437">
        <v>0</v>
      </c>
      <c r="K217" s="437">
        <v>0</v>
      </c>
      <c r="L217" s="437">
        <v>0</v>
      </c>
      <c r="M217" s="437" t="s">
        <v>442</v>
      </c>
      <c r="N217" s="437" t="s">
        <v>442</v>
      </c>
      <c r="O217" s="437">
        <v>7258</v>
      </c>
      <c r="P217" s="437">
        <v>84</v>
      </c>
    </row>
    <row r="218" spans="1:16" s="242" customFormat="1" x14ac:dyDescent="0.3">
      <c r="A218" s="434" t="s">
        <v>653</v>
      </c>
      <c r="B218" s="437">
        <v>684159</v>
      </c>
      <c r="C218" s="437">
        <v>0</v>
      </c>
      <c r="D218" s="437">
        <v>0</v>
      </c>
      <c r="E218" s="437">
        <v>0</v>
      </c>
      <c r="F218" s="437">
        <v>0</v>
      </c>
      <c r="G218" s="437">
        <v>0</v>
      </c>
      <c r="H218" s="437">
        <v>0</v>
      </c>
      <c r="I218" s="437">
        <v>0</v>
      </c>
      <c r="J218" s="437">
        <v>0</v>
      </c>
      <c r="K218" s="437">
        <v>0</v>
      </c>
      <c r="L218" s="437">
        <v>0</v>
      </c>
      <c r="M218" s="437" t="s">
        <v>442</v>
      </c>
      <c r="N218" s="437" t="s">
        <v>442</v>
      </c>
      <c r="O218" s="437">
        <v>17744</v>
      </c>
      <c r="P218" s="437">
        <v>225</v>
      </c>
    </row>
    <row r="219" spans="1:16" s="242" customFormat="1" x14ac:dyDescent="0.3">
      <c r="A219" s="434" t="s">
        <v>654</v>
      </c>
      <c r="B219" s="437">
        <v>600534</v>
      </c>
      <c r="C219" s="437">
        <v>0</v>
      </c>
      <c r="D219" s="437">
        <v>0</v>
      </c>
      <c r="E219" s="437">
        <v>0</v>
      </c>
      <c r="F219" s="437">
        <v>0</v>
      </c>
      <c r="G219" s="437">
        <v>0</v>
      </c>
      <c r="H219" s="437">
        <v>0</v>
      </c>
      <c r="I219" s="437">
        <v>0</v>
      </c>
      <c r="J219" s="437">
        <v>0</v>
      </c>
      <c r="K219" s="437">
        <v>0</v>
      </c>
      <c r="L219" s="437">
        <v>0</v>
      </c>
      <c r="M219" s="437" t="s">
        <v>442</v>
      </c>
      <c r="N219" s="437" t="s">
        <v>442</v>
      </c>
      <c r="O219" s="437">
        <v>19158</v>
      </c>
      <c r="P219" s="437">
        <v>195</v>
      </c>
    </row>
    <row r="220" spans="1:16" s="242" customFormat="1" x14ac:dyDescent="0.3">
      <c r="A220" s="434" t="s">
        <v>655</v>
      </c>
      <c r="B220" s="437">
        <v>1166982</v>
      </c>
      <c r="C220" s="437">
        <v>0</v>
      </c>
      <c r="D220" s="437">
        <v>0</v>
      </c>
      <c r="E220" s="437">
        <v>0</v>
      </c>
      <c r="F220" s="437">
        <v>0</v>
      </c>
      <c r="G220" s="437">
        <v>0</v>
      </c>
      <c r="H220" s="437">
        <v>0</v>
      </c>
      <c r="I220" s="437">
        <v>0</v>
      </c>
      <c r="J220" s="437">
        <v>0</v>
      </c>
      <c r="K220" s="437">
        <v>0</v>
      </c>
      <c r="L220" s="437">
        <v>0</v>
      </c>
      <c r="M220" s="437" t="s">
        <v>442</v>
      </c>
      <c r="N220" s="437" t="s">
        <v>442</v>
      </c>
      <c r="O220" s="437">
        <v>48225</v>
      </c>
      <c r="P220" s="437">
        <v>353</v>
      </c>
    </row>
    <row r="221" spans="1:16" s="242" customFormat="1" x14ac:dyDescent="0.3">
      <c r="A221" s="434" t="s">
        <v>656</v>
      </c>
      <c r="B221" s="437">
        <v>888006</v>
      </c>
      <c r="C221" s="437">
        <v>0</v>
      </c>
      <c r="D221" s="437">
        <v>0</v>
      </c>
      <c r="E221" s="437">
        <v>0</v>
      </c>
      <c r="F221" s="437">
        <v>0</v>
      </c>
      <c r="G221" s="437">
        <v>0</v>
      </c>
      <c r="H221" s="437">
        <v>0</v>
      </c>
      <c r="I221" s="437">
        <v>0</v>
      </c>
      <c r="J221" s="437">
        <v>0</v>
      </c>
      <c r="K221" s="437">
        <v>0</v>
      </c>
      <c r="L221" s="437">
        <v>0</v>
      </c>
      <c r="M221" s="437" t="s">
        <v>442</v>
      </c>
      <c r="N221" s="437" t="s">
        <v>442</v>
      </c>
      <c r="O221" s="437">
        <v>29507</v>
      </c>
      <c r="P221" s="437">
        <v>214</v>
      </c>
    </row>
    <row r="222" spans="1:16" s="242" customFormat="1" x14ac:dyDescent="0.3">
      <c r="A222" s="434" t="s">
        <v>507</v>
      </c>
      <c r="B222" s="437">
        <v>110540</v>
      </c>
      <c r="C222" s="437">
        <v>0</v>
      </c>
      <c r="D222" s="437">
        <v>0</v>
      </c>
      <c r="E222" s="437">
        <v>0</v>
      </c>
      <c r="F222" s="437">
        <v>0</v>
      </c>
      <c r="G222" s="437">
        <v>0</v>
      </c>
      <c r="H222" s="437">
        <v>0</v>
      </c>
      <c r="I222" s="437">
        <v>0</v>
      </c>
      <c r="J222" s="437">
        <v>0</v>
      </c>
      <c r="K222" s="437">
        <v>0</v>
      </c>
      <c r="L222" s="437">
        <v>0</v>
      </c>
      <c r="M222" s="437" t="s">
        <v>442</v>
      </c>
      <c r="N222" s="437" t="s">
        <v>442</v>
      </c>
      <c r="O222" s="437">
        <v>6586</v>
      </c>
      <c r="P222" s="437">
        <v>51</v>
      </c>
    </row>
    <row r="223" spans="1:16" s="242" customFormat="1" x14ac:dyDescent="0.3">
      <c r="A223" s="434" t="s">
        <v>508</v>
      </c>
      <c r="B223" s="437">
        <v>168125</v>
      </c>
      <c r="C223" s="437">
        <v>0</v>
      </c>
      <c r="D223" s="437">
        <v>0</v>
      </c>
      <c r="E223" s="437">
        <v>0</v>
      </c>
      <c r="F223" s="437">
        <v>0</v>
      </c>
      <c r="G223" s="437">
        <v>0</v>
      </c>
      <c r="H223" s="437">
        <v>0</v>
      </c>
      <c r="I223" s="437">
        <v>0</v>
      </c>
      <c r="J223" s="437">
        <v>0</v>
      </c>
      <c r="K223" s="437">
        <v>0</v>
      </c>
      <c r="L223" s="437">
        <v>0</v>
      </c>
      <c r="M223" s="437" t="s">
        <v>442</v>
      </c>
      <c r="N223" s="437" t="s">
        <v>442</v>
      </c>
      <c r="O223" s="437">
        <v>11813</v>
      </c>
      <c r="P223" s="437">
        <v>83</v>
      </c>
    </row>
    <row r="224" spans="1:16" s="242" customFormat="1" x14ac:dyDescent="0.3">
      <c r="A224" s="434" t="s">
        <v>509</v>
      </c>
      <c r="B224" s="437">
        <v>465543</v>
      </c>
      <c r="C224" s="437">
        <v>0</v>
      </c>
      <c r="D224" s="437">
        <v>0</v>
      </c>
      <c r="E224" s="437">
        <v>0</v>
      </c>
      <c r="F224" s="437">
        <v>0</v>
      </c>
      <c r="G224" s="437">
        <v>0</v>
      </c>
      <c r="H224" s="437">
        <v>0</v>
      </c>
      <c r="I224" s="437">
        <v>0</v>
      </c>
      <c r="J224" s="437">
        <v>0</v>
      </c>
      <c r="K224" s="437">
        <v>0</v>
      </c>
      <c r="L224" s="437">
        <v>0</v>
      </c>
      <c r="M224" s="437" t="s">
        <v>442</v>
      </c>
      <c r="N224" s="437" t="s">
        <v>442</v>
      </c>
      <c r="O224" s="437">
        <v>44875</v>
      </c>
      <c r="P224" s="437">
        <v>227</v>
      </c>
    </row>
    <row r="225" spans="1:16" s="242" customFormat="1" x14ac:dyDescent="0.3">
      <c r="A225" s="434" t="s">
        <v>510</v>
      </c>
      <c r="B225" s="437">
        <v>388211</v>
      </c>
      <c r="C225" s="437">
        <v>0</v>
      </c>
      <c r="D225" s="437">
        <v>0</v>
      </c>
      <c r="E225" s="437">
        <v>0</v>
      </c>
      <c r="F225" s="437">
        <v>0</v>
      </c>
      <c r="G225" s="437">
        <v>0</v>
      </c>
      <c r="H225" s="437">
        <v>0</v>
      </c>
      <c r="I225" s="437">
        <v>0</v>
      </c>
      <c r="J225" s="437">
        <v>0</v>
      </c>
      <c r="K225" s="437">
        <v>0</v>
      </c>
      <c r="L225" s="437">
        <v>0</v>
      </c>
      <c r="M225" s="437" t="s">
        <v>442</v>
      </c>
      <c r="N225" s="437" t="s">
        <v>442</v>
      </c>
      <c r="O225" s="437">
        <v>32098</v>
      </c>
      <c r="P225" s="437">
        <v>184</v>
      </c>
    </row>
    <row r="226" spans="1:16" s="242" customFormat="1" x14ac:dyDescent="0.3">
      <c r="A226" s="434" t="s">
        <v>511</v>
      </c>
      <c r="B226" s="437">
        <v>257767</v>
      </c>
      <c r="C226" s="437">
        <v>0</v>
      </c>
      <c r="D226" s="437">
        <v>0</v>
      </c>
      <c r="E226" s="437">
        <v>0</v>
      </c>
      <c r="F226" s="437">
        <v>0</v>
      </c>
      <c r="G226" s="437">
        <v>0</v>
      </c>
      <c r="H226" s="437">
        <v>0</v>
      </c>
      <c r="I226" s="437">
        <v>0</v>
      </c>
      <c r="J226" s="437">
        <v>0</v>
      </c>
      <c r="K226" s="437">
        <v>0</v>
      </c>
      <c r="L226" s="437">
        <v>0</v>
      </c>
      <c r="M226" s="437" t="s">
        <v>442</v>
      </c>
      <c r="N226" s="437" t="s">
        <v>442</v>
      </c>
      <c r="O226" s="437">
        <v>18884</v>
      </c>
      <c r="P226" s="437">
        <v>156</v>
      </c>
    </row>
    <row r="227" spans="1:16" s="242" customFormat="1" x14ac:dyDescent="0.3">
      <c r="A227" s="434" t="s">
        <v>657</v>
      </c>
      <c r="B227" s="437">
        <v>0</v>
      </c>
      <c r="C227" s="437">
        <v>8575000</v>
      </c>
      <c r="D227" s="437">
        <v>0</v>
      </c>
      <c r="E227" s="437">
        <v>0</v>
      </c>
      <c r="F227" s="437">
        <v>0</v>
      </c>
      <c r="G227" s="437">
        <v>0</v>
      </c>
      <c r="H227" s="437">
        <v>0</v>
      </c>
      <c r="I227" s="437">
        <v>0</v>
      </c>
      <c r="J227" s="437">
        <v>0</v>
      </c>
      <c r="K227" s="437">
        <v>0</v>
      </c>
      <c r="L227" s="437">
        <v>0</v>
      </c>
      <c r="M227" s="437" t="s">
        <v>442</v>
      </c>
      <c r="N227" s="437" t="s">
        <v>442</v>
      </c>
      <c r="O227" s="437">
        <v>0</v>
      </c>
      <c r="P227" s="437">
        <v>270455</v>
      </c>
    </row>
    <row r="228" spans="1:16" s="242" customFormat="1" x14ac:dyDescent="0.3">
      <c r="A228" s="434" t="s">
        <v>627</v>
      </c>
      <c r="B228" s="437">
        <v>0</v>
      </c>
      <c r="C228" s="437">
        <v>0</v>
      </c>
      <c r="D228" s="437">
        <v>0</v>
      </c>
      <c r="E228" s="437">
        <v>35104</v>
      </c>
      <c r="F228" s="437">
        <v>0</v>
      </c>
      <c r="G228" s="437">
        <v>0</v>
      </c>
      <c r="H228" s="437">
        <v>0</v>
      </c>
      <c r="I228" s="437">
        <v>0</v>
      </c>
      <c r="J228" s="437">
        <v>0</v>
      </c>
      <c r="K228" s="437">
        <v>0</v>
      </c>
      <c r="L228" s="437">
        <v>0</v>
      </c>
      <c r="M228" s="437" t="s">
        <v>442</v>
      </c>
      <c r="N228" s="437" t="s">
        <v>442</v>
      </c>
      <c r="O228" s="437">
        <v>7204</v>
      </c>
      <c r="P228" s="437">
        <v>20</v>
      </c>
    </row>
    <row r="229" spans="1:16" s="242" customFormat="1" x14ac:dyDescent="0.3">
      <c r="A229" s="434" t="s">
        <v>628</v>
      </c>
      <c r="B229" s="437">
        <v>381528</v>
      </c>
      <c r="C229" s="437">
        <v>0</v>
      </c>
      <c r="D229" s="437">
        <v>0</v>
      </c>
      <c r="E229" s="437">
        <v>0</v>
      </c>
      <c r="F229" s="437">
        <v>0</v>
      </c>
      <c r="G229" s="437">
        <v>0</v>
      </c>
      <c r="H229" s="437">
        <v>0</v>
      </c>
      <c r="I229" s="437">
        <v>0</v>
      </c>
      <c r="J229" s="437">
        <v>0</v>
      </c>
      <c r="K229" s="437">
        <v>0</v>
      </c>
      <c r="L229" s="437">
        <v>0</v>
      </c>
      <c r="M229" s="437" t="s">
        <v>442</v>
      </c>
      <c r="N229" s="437" t="s">
        <v>442</v>
      </c>
      <c r="O229" s="437">
        <v>2023</v>
      </c>
      <c r="P229" s="437">
        <v>443</v>
      </c>
    </row>
    <row r="230" spans="1:16" s="242" customFormat="1" x14ac:dyDescent="0.3">
      <c r="A230" s="434" t="s">
        <v>512</v>
      </c>
      <c r="B230" s="437">
        <v>200396</v>
      </c>
      <c r="C230" s="437">
        <v>0</v>
      </c>
      <c r="D230" s="437">
        <v>0</v>
      </c>
      <c r="E230" s="437">
        <v>0</v>
      </c>
      <c r="F230" s="437">
        <v>0</v>
      </c>
      <c r="G230" s="437">
        <v>0</v>
      </c>
      <c r="H230" s="437">
        <v>0</v>
      </c>
      <c r="I230" s="437">
        <v>0</v>
      </c>
      <c r="J230" s="437">
        <v>0</v>
      </c>
      <c r="K230" s="437">
        <v>0</v>
      </c>
      <c r="L230" s="437">
        <v>0</v>
      </c>
      <c r="M230" s="437" t="s">
        <v>442</v>
      </c>
      <c r="N230" s="437" t="s">
        <v>442</v>
      </c>
      <c r="O230" s="437">
        <v>11300</v>
      </c>
      <c r="P230" s="437">
        <v>103</v>
      </c>
    </row>
    <row r="231" spans="1:16" s="242" customFormat="1" x14ac:dyDescent="0.3">
      <c r="A231" s="434" t="s">
        <v>513</v>
      </c>
      <c r="B231" s="437">
        <v>440026</v>
      </c>
      <c r="C231" s="437">
        <v>0</v>
      </c>
      <c r="D231" s="437">
        <v>0</v>
      </c>
      <c r="E231" s="437">
        <v>0</v>
      </c>
      <c r="F231" s="437">
        <v>0</v>
      </c>
      <c r="G231" s="437">
        <v>0</v>
      </c>
      <c r="H231" s="437">
        <v>0</v>
      </c>
      <c r="I231" s="437">
        <v>0</v>
      </c>
      <c r="J231" s="437">
        <v>0</v>
      </c>
      <c r="K231" s="437">
        <v>0</v>
      </c>
      <c r="L231" s="437">
        <v>0</v>
      </c>
      <c r="M231" s="437" t="s">
        <v>442</v>
      </c>
      <c r="N231" s="437" t="s">
        <v>442</v>
      </c>
      <c r="O231" s="437">
        <v>27684</v>
      </c>
      <c r="P231" s="437">
        <v>228</v>
      </c>
    </row>
    <row r="232" spans="1:16" s="242" customFormat="1" x14ac:dyDescent="0.3">
      <c r="A232" s="434" t="s">
        <v>514</v>
      </c>
      <c r="B232" s="437">
        <v>81022</v>
      </c>
      <c r="C232" s="437">
        <v>0</v>
      </c>
      <c r="D232" s="437">
        <v>0</v>
      </c>
      <c r="E232" s="437">
        <v>0</v>
      </c>
      <c r="F232" s="437">
        <v>0</v>
      </c>
      <c r="G232" s="437">
        <v>0</v>
      </c>
      <c r="H232" s="437">
        <v>0</v>
      </c>
      <c r="I232" s="437">
        <v>0</v>
      </c>
      <c r="J232" s="437">
        <v>0</v>
      </c>
      <c r="K232" s="437">
        <v>0</v>
      </c>
      <c r="L232" s="437">
        <v>0</v>
      </c>
      <c r="M232" s="437" t="s">
        <v>442</v>
      </c>
      <c r="N232" s="437" t="s">
        <v>442</v>
      </c>
      <c r="O232" s="437">
        <v>1677</v>
      </c>
      <c r="P232" s="437">
        <v>29</v>
      </c>
    </row>
    <row r="233" spans="1:16" s="242" customFormat="1" x14ac:dyDescent="0.3">
      <c r="A233" s="434" t="s">
        <v>515</v>
      </c>
      <c r="B233" s="437">
        <v>120924</v>
      </c>
      <c r="C233" s="437">
        <v>0</v>
      </c>
      <c r="D233" s="437">
        <v>0</v>
      </c>
      <c r="E233" s="437">
        <v>0</v>
      </c>
      <c r="F233" s="437">
        <v>0</v>
      </c>
      <c r="G233" s="437">
        <v>0</v>
      </c>
      <c r="H233" s="437">
        <v>0</v>
      </c>
      <c r="I233" s="437">
        <v>0</v>
      </c>
      <c r="J233" s="437">
        <v>0</v>
      </c>
      <c r="K233" s="437">
        <v>0</v>
      </c>
      <c r="L233" s="437">
        <v>0</v>
      </c>
      <c r="M233" s="437" t="s">
        <v>442</v>
      </c>
      <c r="N233" s="437" t="s">
        <v>442</v>
      </c>
      <c r="O233" s="437">
        <v>3898</v>
      </c>
      <c r="P233" s="437">
        <v>62</v>
      </c>
    </row>
    <row r="234" spans="1:16" s="242" customFormat="1" x14ac:dyDescent="0.3">
      <c r="A234" s="434" t="s">
        <v>516</v>
      </c>
      <c r="B234" s="437">
        <v>175763</v>
      </c>
      <c r="C234" s="437">
        <v>0</v>
      </c>
      <c r="D234" s="437">
        <v>0</v>
      </c>
      <c r="E234" s="437">
        <v>0</v>
      </c>
      <c r="F234" s="437">
        <v>0</v>
      </c>
      <c r="G234" s="437">
        <v>0</v>
      </c>
      <c r="H234" s="437">
        <v>0</v>
      </c>
      <c r="I234" s="437">
        <v>0</v>
      </c>
      <c r="J234" s="437">
        <v>0</v>
      </c>
      <c r="K234" s="437">
        <v>0</v>
      </c>
      <c r="L234" s="437">
        <v>0</v>
      </c>
      <c r="M234" s="437" t="s">
        <v>442</v>
      </c>
      <c r="N234" s="437" t="s">
        <v>442</v>
      </c>
      <c r="O234" s="437">
        <v>7441</v>
      </c>
      <c r="P234" s="437">
        <v>99</v>
      </c>
    </row>
    <row r="235" spans="1:16" s="242" customFormat="1" x14ac:dyDescent="0.3">
      <c r="A235" s="434" t="s">
        <v>517</v>
      </c>
      <c r="B235" s="437">
        <v>283052</v>
      </c>
      <c r="C235" s="437">
        <v>0</v>
      </c>
      <c r="D235" s="437">
        <v>0</v>
      </c>
      <c r="E235" s="437">
        <v>0</v>
      </c>
      <c r="F235" s="437">
        <v>0</v>
      </c>
      <c r="G235" s="437">
        <v>0</v>
      </c>
      <c r="H235" s="437">
        <v>0</v>
      </c>
      <c r="I235" s="437">
        <v>0</v>
      </c>
      <c r="J235" s="437">
        <v>0</v>
      </c>
      <c r="K235" s="437">
        <v>0</v>
      </c>
      <c r="L235" s="437">
        <v>0</v>
      </c>
      <c r="M235" s="437" t="s">
        <v>442</v>
      </c>
      <c r="N235" s="437" t="s">
        <v>442</v>
      </c>
      <c r="O235" s="437">
        <v>14805</v>
      </c>
      <c r="P235" s="437">
        <v>164</v>
      </c>
    </row>
    <row r="236" spans="1:16" s="242" customFormat="1" x14ac:dyDescent="0.3">
      <c r="A236" s="434" t="s">
        <v>518</v>
      </c>
      <c r="B236" s="437">
        <v>634968</v>
      </c>
      <c r="C236" s="437">
        <v>0</v>
      </c>
      <c r="D236" s="437">
        <v>0</v>
      </c>
      <c r="E236" s="437">
        <v>0</v>
      </c>
      <c r="F236" s="437">
        <v>0</v>
      </c>
      <c r="G236" s="437">
        <v>0</v>
      </c>
      <c r="H236" s="437">
        <v>0</v>
      </c>
      <c r="I236" s="437">
        <v>0</v>
      </c>
      <c r="J236" s="437">
        <v>0</v>
      </c>
      <c r="K236" s="437">
        <v>0</v>
      </c>
      <c r="L236" s="437">
        <v>0</v>
      </c>
      <c r="M236" s="437" t="s">
        <v>442</v>
      </c>
      <c r="N236" s="437" t="s">
        <v>442</v>
      </c>
      <c r="O236" s="437">
        <v>16460</v>
      </c>
      <c r="P236" s="437">
        <v>330</v>
      </c>
    </row>
    <row r="237" spans="1:16" s="242" customFormat="1" x14ac:dyDescent="0.3">
      <c r="A237" s="434" t="s">
        <v>519</v>
      </c>
      <c r="B237" s="437">
        <v>815252</v>
      </c>
      <c r="C237" s="437">
        <v>0</v>
      </c>
      <c r="D237" s="437">
        <v>0</v>
      </c>
      <c r="E237" s="437">
        <v>0</v>
      </c>
      <c r="F237" s="437">
        <v>0</v>
      </c>
      <c r="G237" s="437">
        <v>0</v>
      </c>
      <c r="H237" s="437">
        <v>0</v>
      </c>
      <c r="I237" s="437">
        <v>0</v>
      </c>
      <c r="J237" s="437">
        <v>0</v>
      </c>
      <c r="K237" s="437">
        <v>0</v>
      </c>
      <c r="L237" s="437">
        <v>0</v>
      </c>
      <c r="M237" s="437" t="s">
        <v>442</v>
      </c>
      <c r="N237" s="437" t="s">
        <v>442</v>
      </c>
      <c r="O237" s="437">
        <v>17768</v>
      </c>
      <c r="P237" s="437">
        <v>393</v>
      </c>
    </row>
    <row r="238" spans="1:16" s="242" customFormat="1" x14ac:dyDescent="0.3">
      <c r="A238" s="434" t="s">
        <v>520</v>
      </c>
      <c r="B238" s="437">
        <v>431305</v>
      </c>
      <c r="C238" s="437">
        <v>0</v>
      </c>
      <c r="D238" s="437">
        <v>0</v>
      </c>
      <c r="E238" s="437">
        <v>0</v>
      </c>
      <c r="F238" s="437">
        <v>0</v>
      </c>
      <c r="G238" s="437">
        <v>0</v>
      </c>
      <c r="H238" s="437">
        <v>0</v>
      </c>
      <c r="I238" s="437">
        <v>0</v>
      </c>
      <c r="J238" s="437">
        <v>0</v>
      </c>
      <c r="K238" s="437">
        <v>0</v>
      </c>
      <c r="L238" s="437">
        <v>0</v>
      </c>
      <c r="M238" s="437" t="s">
        <v>442</v>
      </c>
      <c r="N238" s="437" t="s">
        <v>442</v>
      </c>
      <c r="O238" s="437">
        <v>8650</v>
      </c>
      <c r="P238" s="437">
        <v>140</v>
      </c>
    </row>
    <row r="239" spans="1:16" s="242" customFormat="1" x14ac:dyDescent="0.3">
      <c r="A239" s="434" t="s">
        <v>521</v>
      </c>
      <c r="B239" s="437">
        <v>121180</v>
      </c>
      <c r="C239" s="437">
        <v>0</v>
      </c>
      <c r="D239" s="437">
        <v>0</v>
      </c>
      <c r="E239" s="437">
        <v>0</v>
      </c>
      <c r="F239" s="437">
        <v>0</v>
      </c>
      <c r="G239" s="437">
        <v>0</v>
      </c>
      <c r="H239" s="437">
        <v>0</v>
      </c>
      <c r="I239" s="437">
        <v>0</v>
      </c>
      <c r="J239" s="437">
        <v>0</v>
      </c>
      <c r="K239" s="437">
        <v>0</v>
      </c>
      <c r="L239" s="437">
        <v>0</v>
      </c>
      <c r="M239" s="437" t="s">
        <v>442</v>
      </c>
      <c r="N239" s="437" t="s">
        <v>442</v>
      </c>
      <c r="O239" s="437">
        <v>2266</v>
      </c>
      <c r="P239" s="437">
        <v>41</v>
      </c>
    </row>
    <row r="240" spans="1:16" s="242" customFormat="1" x14ac:dyDescent="0.3">
      <c r="A240" s="434" t="s">
        <v>522</v>
      </c>
      <c r="B240" s="437">
        <v>354481</v>
      </c>
      <c r="C240" s="437">
        <v>0</v>
      </c>
      <c r="D240" s="437">
        <v>0</v>
      </c>
      <c r="E240" s="437">
        <v>0</v>
      </c>
      <c r="F240" s="437">
        <v>0</v>
      </c>
      <c r="G240" s="437">
        <v>0</v>
      </c>
      <c r="H240" s="437">
        <v>0</v>
      </c>
      <c r="I240" s="437">
        <v>0</v>
      </c>
      <c r="J240" s="437">
        <v>0</v>
      </c>
      <c r="K240" s="437">
        <v>0</v>
      </c>
      <c r="L240" s="437">
        <v>0</v>
      </c>
      <c r="M240" s="437" t="s">
        <v>442</v>
      </c>
      <c r="N240" s="437" t="s">
        <v>442</v>
      </c>
      <c r="O240" s="437">
        <v>4606</v>
      </c>
      <c r="P240" s="437">
        <v>116</v>
      </c>
    </row>
    <row r="241" spans="1:16" s="242" customFormat="1" x14ac:dyDescent="0.3">
      <c r="A241" s="434" t="s">
        <v>523</v>
      </c>
      <c r="B241" s="437">
        <v>91417</v>
      </c>
      <c r="C241" s="437">
        <v>0</v>
      </c>
      <c r="D241" s="437">
        <v>0</v>
      </c>
      <c r="E241" s="437">
        <v>0</v>
      </c>
      <c r="F241" s="437">
        <v>0</v>
      </c>
      <c r="G241" s="437">
        <v>0</v>
      </c>
      <c r="H241" s="437">
        <v>0</v>
      </c>
      <c r="I241" s="437">
        <v>0</v>
      </c>
      <c r="J241" s="437">
        <v>0</v>
      </c>
      <c r="K241" s="437">
        <v>0</v>
      </c>
      <c r="L241" s="437">
        <v>0</v>
      </c>
      <c r="M241" s="437" t="s">
        <v>442</v>
      </c>
      <c r="N241" s="437" t="s">
        <v>442</v>
      </c>
      <c r="O241" s="437">
        <v>647</v>
      </c>
      <c r="P241" s="437">
        <v>24</v>
      </c>
    </row>
    <row r="242" spans="1:16" s="242" customFormat="1" x14ac:dyDescent="0.3">
      <c r="A242" s="434" t="s">
        <v>524</v>
      </c>
      <c r="B242" s="437">
        <v>54927</v>
      </c>
      <c r="C242" s="437">
        <v>0</v>
      </c>
      <c r="D242" s="437">
        <v>0</v>
      </c>
      <c r="E242" s="437">
        <v>0</v>
      </c>
      <c r="F242" s="437">
        <v>0</v>
      </c>
      <c r="G242" s="437">
        <v>0</v>
      </c>
      <c r="H242" s="437">
        <v>0</v>
      </c>
      <c r="I242" s="437">
        <v>0</v>
      </c>
      <c r="J242" s="437">
        <v>0</v>
      </c>
      <c r="K242" s="437">
        <v>0</v>
      </c>
      <c r="L242" s="437">
        <v>0</v>
      </c>
      <c r="M242" s="437" t="s">
        <v>442</v>
      </c>
      <c r="N242" s="437" t="s">
        <v>442</v>
      </c>
      <c r="O242" s="437">
        <v>415</v>
      </c>
      <c r="P242" s="437">
        <v>26</v>
      </c>
    </row>
    <row r="243" spans="1:16" s="242" customFormat="1" x14ac:dyDescent="0.3">
      <c r="A243" s="434" t="s">
        <v>629</v>
      </c>
      <c r="B243" s="437">
        <v>322595</v>
      </c>
      <c r="C243" s="437">
        <v>0</v>
      </c>
      <c r="D243" s="437">
        <v>0</v>
      </c>
      <c r="E243" s="437">
        <v>0</v>
      </c>
      <c r="F243" s="437">
        <v>0</v>
      </c>
      <c r="G243" s="437">
        <v>0</v>
      </c>
      <c r="H243" s="437">
        <v>0</v>
      </c>
      <c r="I243" s="437">
        <v>0</v>
      </c>
      <c r="J243" s="437">
        <v>0</v>
      </c>
      <c r="K243" s="437">
        <v>0</v>
      </c>
      <c r="L243" s="437">
        <v>0</v>
      </c>
      <c r="M243" s="437" t="s">
        <v>442</v>
      </c>
      <c r="N243" s="437" t="s">
        <v>442</v>
      </c>
      <c r="O243" s="437">
        <v>2889</v>
      </c>
      <c r="P243" s="437">
        <v>105</v>
      </c>
    </row>
    <row r="244" spans="1:16" s="242" customFormat="1" x14ac:dyDescent="0.3">
      <c r="A244" s="434" t="s">
        <v>658</v>
      </c>
      <c r="B244" s="437">
        <v>1867270</v>
      </c>
      <c r="C244" s="437">
        <v>0</v>
      </c>
      <c r="D244" s="437">
        <v>0</v>
      </c>
      <c r="E244" s="437">
        <v>0</v>
      </c>
      <c r="F244" s="437">
        <v>0</v>
      </c>
      <c r="G244" s="437">
        <v>0</v>
      </c>
      <c r="H244" s="437">
        <v>0</v>
      </c>
      <c r="I244" s="437">
        <v>0</v>
      </c>
      <c r="J244" s="437">
        <v>0</v>
      </c>
      <c r="K244" s="437">
        <v>0</v>
      </c>
      <c r="L244" s="437">
        <v>0</v>
      </c>
      <c r="M244" s="437" t="s">
        <v>442</v>
      </c>
      <c r="N244" s="437" t="s">
        <v>442</v>
      </c>
      <c r="O244" s="437">
        <v>19065</v>
      </c>
      <c r="P244" s="437">
        <v>326</v>
      </c>
    </row>
    <row r="245" spans="1:16" s="242" customFormat="1" x14ac:dyDescent="0.3">
      <c r="A245" s="434" t="s">
        <v>660</v>
      </c>
      <c r="B245" s="437">
        <v>213401</v>
      </c>
      <c r="C245" s="437">
        <v>0</v>
      </c>
      <c r="D245" s="437">
        <v>0</v>
      </c>
      <c r="E245" s="437">
        <v>0</v>
      </c>
      <c r="F245" s="437">
        <v>0</v>
      </c>
      <c r="G245" s="437">
        <v>0</v>
      </c>
      <c r="H245" s="437">
        <v>0</v>
      </c>
      <c r="I245" s="437">
        <v>0</v>
      </c>
      <c r="J245" s="437">
        <v>0</v>
      </c>
      <c r="K245" s="437">
        <v>0</v>
      </c>
      <c r="L245" s="437">
        <v>0</v>
      </c>
      <c r="M245" s="437" t="s">
        <v>442</v>
      </c>
      <c r="N245" s="437" t="s">
        <v>442</v>
      </c>
      <c r="O245" s="437">
        <v>3756</v>
      </c>
      <c r="P245" s="437">
        <v>241</v>
      </c>
    </row>
    <row r="246" spans="1:16" s="242" customFormat="1" x14ac:dyDescent="0.3">
      <c r="A246" s="434" t="s">
        <v>661</v>
      </c>
      <c r="B246" s="437">
        <v>337218</v>
      </c>
      <c r="C246" s="437">
        <v>0</v>
      </c>
      <c r="D246" s="437">
        <v>0</v>
      </c>
      <c r="E246" s="437">
        <v>0</v>
      </c>
      <c r="F246" s="437">
        <v>0</v>
      </c>
      <c r="G246" s="437">
        <v>0</v>
      </c>
      <c r="H246" s="437">
        <v>0</v>
      </c>
      <c r="I246" s="437">
        <v>0</v>
      </c>
      <c r="J246" s="437">
        <v>0</v>
      </c>
      <c r="K246" s="437">
        <v>0</v>
      </c>
      <c r="L246" s="437">
        <v>0</v>
      </c>
      <c r="M246" s="437" t="s">
        <v>442</v>
      </c>
      <c r="N246" s="437" t="s">
        <v>442</v>
      </c>
      <c r="O246" s="437">
        <v>7267</v>
      </c>
      <c r="P246" s="437">
        <v>433</v>
      </c>
    </row>
    <row r="247" spans="1:16" s="242" customFormat="1" x14ac:dyDescent="0.3">
      <c r="A247" s="434" t="s">
        <v>865</v>
      </c>
      <c r="B247" s="437">
        <v>154381</v>
      </c>
      <c r="C247" s="437">
        <v>0</v>
      </c>
      <c r="D247" s="437">
        <v>0</v>
      </c>
      <c r="E247" s="437">
        <v>0</v>
      </c>
      <c r="F247" s="437">
        <v>0</v>
      </c>
      <c r="G247" s="437">
        <v>0</v>
      </c>
      <c r="H247" s="437">
        <v>0</v>
      </c>
      <c r="I247" s="437">
        <v>0</v>
      </c>
      <c r="J247" s="437">
        <v>0</v>
      </c>
      <c r="K247" s="437">
        <v>0</v>
      </c>
      <c r="L247" s="437">
        <v>0</v>
      </c>
      <c r="M247" s="437" t="s">
        <v>442</v>
      </c>
      <c r="N247" s="437" t="s">
        <v>442</v>
      </c>
      <c r="O247" s="437">
        <v>1054</v>
      </c>
      <c r="P247" s="437">
        <v>217</v>
      </c>
    </row>
    <row r="248" spans="1:16" s="242" customFormat="1" x14ac:dyDescent="0.3">
      <c r="A248" s="434" t="s">
        <v>662</v>
      </c>
      <c r="B248" s="437">
        <v>35948</v>
      </c>
      <c r="C248" s="437">
        <v>0</v>
      </c>
      <c r="D248" s="437">
        <v>0</v>
      </c>
      <c r="E248" s="437">
        <v>0</v>
      </c>
      <c r="F248" s="437">
        <v>0</v>
      </c>
      <c r="G248" s="437">
        <v>0</v>
      </c>
      <c r="H248" s="437">
        <v>0</v>
      </c>
      <c r="I248" s="437">
        <v>0</v>
      </c>
      <c r="J248" s="437">
        <v>0</v>
      </c>
      <c r="K248" s="437">
        <v>0</v>
      </c>
      <c r="L248" s="437">
        <v>0</v>
      </c>
      <c r="M248" s="437" t="s">
        <v>442</v>
      </c>
      <c r="N248" s="437" t="s">
        <v>442</v>
      </c>
      <c r="O248" s="437">
        <v>863</v>
      </c>
      <c r="P248" s="437">
        <v>46</v>
      </c>
    </row>
    <row r="249" spans="1:16" s="242" customFormat="1" x14ac:dyDescent="0.3">
      <c r="A249" s="434" t="s">
        <v>663</v>
      </c>
      <c r="B249" s="437">
        <v>44911</v>
      </c>
      <c r="C249" s="437">
        <v>0</v>
      </c>
      <c r="D249" s="437">
        <v>0</v>
      </c>
      <c r="E249" s="437">
        <v>0</v>
      </c>
      <c r="F249" s="437">
        <v>0</v>
      </c>
      <c r="G249" s="437">
        <v>0</v>
      </c>
      <c r="H249" s="437">
        <v>0</v>
      </c>
      <c r="I249" s="437">
        <v>0</v>
      </c>
      <c r="J249" s="437">
        <v>0</v>
      </c>
      <c r="K249" s="437">
        <v>0</v>
      </c>
      <c r="L249" s="437">
        <v>0</v>
      </c>
      <c r="M249" s="437" t="s">
        <v>442</v>
      </c>
      <c r="N249" s="437" t="s">
        <v>442</v>
      </c>
      <c r="O249" s="437">
        <v>1418</v>
      </c>
      <c r="P249" s="437">
        <v>32</v>
      </c>
    </row>
    <row r="250" spans="1:16" s="242" customFormat="1" x14ac:dyDescent="0.3">
      <c r="A250" s="434" t="s">
        <v>664</v>
      </c>
      <c r="B250" s="437">
        <v>49751</v>
      </c>
      <c r="C250" s="437">
        <v>0</v>
      </c>
      <c r="D250" s="437">
        <v>0</v>
      </c>
      <c r="E250" s="437">
        <v>0</v>
      </c>
      <c r="F250" s="437">
        <v>0</v>
      </c>
      <c r="G250" s="437">
        <v>0</v>
      </c>
      <c r="H250" s="437">
        <v>0</v>
      </c>
      <c r="I250" s="437">
        <v>0</v>
      </c>
      <c r="J250" s="437">
        <v>0</v>
      </c>
      <c r="K250" s="437">
        <v>0</v>
      </c>
      <c r="L250" s="437">
        <v>0</v>
      </c>
      <c r="M250" s="437" t="s">
        <v>442</v>
      </c>
      <c r="N250" s="437" t="s">
        <v>442</v>
      </c>
      <c r="O250" s="437">
        <v>2701</v>
      </c>
      <c r="P250" s="437">
        <v>38</v>
      </c>
    </row>
    <row r="251" spans="1:16" s="242" customFormat="1" x14ac:dyDescent="0.3">
      <c r="A251" s="434" t="s">
        <v>665</v>
      </c>
      <c r="B251" s="437">
        <v>33402</v>
      </c>
      <c r="C251" s="437">
        <v>0</v>
      </c>
      <c r="D251" s="437">
        <v>0</v>
      </c>
      <c r="E251" s="437">
        <v>0</v>
      </c>
      <c r="F251" s="437">
        <v>0</v>
      </c>
      <c r="G251" s="437">
        <v>0</v>
      </c>
      <c r="H251" s="437">
        <v>0</v>
      </c>
      <c r="I251" s="437">
        <v>0</v>
      </c>
      <c r="J251" s="437">
        <v>0</v>
      </c>
      <c r="K251" s="437">
        <v>0</v>
      </c>
      <c r="L251" s="437">
        <v>0</v>
      </c>
      <c r="M251" s="437" t="s">
        <v>442</v>
      </c>
      <c r="N251" s="437" t="s">
        <v>442</v>
      </c>
      <c r="O251" s="437">
        <v>1045</v>
      </c>
      <c r="P251" s="437">
        <v>30</v>
      </c>
    </row>
    <row r="252" spans="1:16" s="242" customFormat="1" x14ac:dyDescent="0.3">
      <c r="A252" s="434" t="s">
        <v>666</v>
      </c>
      <c r="B252" s="437">
        <v>57999</v>
      </c>
      <c r="C252" s="437">
        <v>0</v>
      </c>
      <c r="D252" s="437">
        <v>0</v>
      </c>
      <c r="E252" s="437">
        <v>0</v>
      </c>
      <c r="F252" s="437">
        <v>0</v>
      </c>
      <c r="G252" s="437">
        <v>0</v>
      </c>
      <c r="H252" s="437">
        <v>0</v>
      </c>
      <c r="I252" s="437">
        <v>0</v>
      </c>
      <c r="J252" s="437">
        <v>0</v>
      </c>
      <c r="K252" s="437">
        <v>0</v>
      </c>
      <c r="L252" s="437">
        <v>0</v>
      </c>
      <c r="M252" s="437" t="s">
        <v>442</v>
      </c>
      <c r="N252" s="437" t="s">
        <v>442</v>
      </c>
      <c r="O252" s="437">
        <v>1145</v>
      </c>
      <c r="P252" s="437">
        <v>41</v>
      </c>
    </row>
    <row r="253" spans="1:16" s="242" customFormat="1" x14ac:dyDescent="0.3">
      <c r="A253" s="434" t="s">
        <v>668</v>
      </c>
      <c r="B253" s="437">
        <v>85064</v>
      </c>
      <c r="C253" s="437">
        <v>0</v>
      </c>
      <c r="D253" s="437">
        <v>0</v>
      </c>
      <c r="E253" s="437">
        <v>0</v>
      </c>
      <c r="F253" s="437">
        <v>0</v>
      </c>
      <c r="G253" s="437">
        <v>0</v>
      </c>
      <c r="H253" s="437">
        <v>0</v>
      </c>
      <c r="I253" s="437">
        <v>0</v>
      </c>
      <c r="J253" s="437">
        <v>0</v>
      </c>
      <c r="K253" s="437">
        <v>0</v>
      </c>
      <c r="L253" s="437">
        <v>0</v>
      </c>
      <c r="M253" s="437" t="s">
        <v>442</v>
      </c>
      <c r="N253" s="437" t="s">
        <v>442</v>
      </c>
      <c r="O253" s="437">
        <v>2452</v>
      </c>
      <c r="P253" s="437">
        <v>59</v>
      </c>
    </row>
    <row r="254" spans="1:16" s="242" customFormat="1" x14ac:dyDescent="0.3">
      <c r="A254" s="434" t="s">
        <v>669</v>
      </c>
      <c r="B254" s="437">
        <v>64270</v>
      </c>
      <c r="C254" s="437">
        <v>0</v>
      </c>
      <c r="D254" s="437">
        <v>0</v>
      </c>
      <c r="E254" s="437">
        <v>0</v>
      </c>
      <c r="F254" s="437">
        <v>0</v>
      </c>
      <c r="G254" s="437">
        <v>0</v>
      </c>
      <c r="H254" s="437">
        <v>0</v>
      </c>
      <c r="I254" s="437">
        <v>0</v>
      </c>
      <c r="J254" s="437">
        <v>0</v>
      </c>
      <c r="K254" s="437">
        <v>0</v>
      </c>
      <c r="L254" s="437">
        <v>0</v>
      </c>
      <c r="M254" s="437" t="s">
        <v>442</v>
      </c>
      <c r="N254" s="437" t="s">
        <v>442</v>
      </c>
      <c r="O254" s="437">
        <v>340</v>
      </c>
      <c r="P254" s="437">
        <v>34</v>
      </c>
    </row>
    <row r="255" spans="1:16" s="242" customFormat="1" x14ac:dyDescent="0.3">
      <c r="A255" s="434" t="s">
        <v>741</v>
      </c>
      <c r="B255" s="437" t="s">
        <v>442</v>
      </c>
      <c r="C255" s="437" t="s">
        <v>442</v>
      </c>
      <c r="D255" s="437" t="s">
        <v>442</v>
      </c>
      <c r="E255" s="437" t="s">
        <v>442</v>
      </c>
      <c r="F255" s="437" t="s">
        <v>442</v>
      </c>
      <c r="G255" s="437" t="s">
        <v>442</v>
      </c>
      <c r="H255" s="437" t="s">
        <v>442</v>
      </c>
      <c r="I255" s="437" t="s">
        <v>442</v>
      </c>
      <c r="J255" s="437" t="s">
        <v>442</v>
      </c>
      <c r="K255" s="437" t="s">
        <v>442</v>
      </c>
      <c r="L255" s="437" t="s">
        <v>442</v>
      </c>
      <c r="M255" s="437" t="s">
        <v>442</v>
      </c>
      <c r="N255" s="437">
        <v>0</v>
      </c>
      <c r="O255" s="437">
        <v>190175</v>
      </c>
      <c r="P255" s="437">
        <v>0</v>
      </c>
    </row>
    <row r="256" spans="1:16" s="242" customFormat="1" x14ac:dyDescent="0.3">
      <c r="A256" s="434" t="s">
        <v>754</v>
      </c>
      <c r="B256" s="437" t="s">
        <v>442</v>
      </c>
      <c r="C256" s="437" t="s">
        <v>442</v>
      </c>
      <c r="D256" s="437" t="s">
        <v>442</v>
      </c>
      <c r="E256" s="437" t="s">
        <v>442</v>
      </c>
      <c r="F256" s="437" t="s">
        <v>442</v>
      </c>
      <c r="G256" s="437" t="s">
        <v>442</v>
      </c>
      <c r="H256" s="437" t="s">
        <v>442</v>
      </c>
      <c r="I256" s="437" t="s">
        <v>442</v>
      </c>
      <c r="J256" s="437" t="s">
        <v>442</v>
      </c>
      <c r="K256" s="437" t="s">
        <v>442</v>
      </c>
      <c r="L256" s="437" t="s">
        <v>442</v>
      </c>
      <c r="M256" s="437" t="s">
        <v>442</v>
      </c>
      <c r="N256" s="437">
        <v>0</v>
      </c>
      <c r="O256" s="437">
        <v>246620</v>
      </c>
      <c r="P256" s="437">
        <v>0</v>
      </c>
    </row>
    <row r="257" spans="1:16" s="242" customFormat="1" x14ac:dyDescent="0.3">
      <c r="A257" s="434" t="s">
        <v>746</v>
      </c>
      <c r="B257" s="437" t="s">
        <v>442</v>
      </c>
      <c r="C257" s="437" t="s">
        <v>442</v>
      </c>
      <c r="D257" s="437" t="s">
        <v>442</v>
      </c>
      <c r="E257" s="437" t="s">
        <v>442</v>
      </c>
      <c r="F257" s="437" t="s">
        <v>442</v>
      </c>
      <c r="G257" s="437" t="s">
        <v>442</v>
      </c>
      <c r="H257" s="437" t="s">
        <v>442</v>
      </c>
      <c r="I257" s="437" t="s">
        <v>442</v>
      </c>
      <c r="J257" s="437" t="s">
        <v>442</v>
      </c>
      <c r="K257" s="437" t="s">
        <v>442</v>
      </c>
      <c r="L257" s="437" t="s">
        <v>442</v>
      </c>
      <c r="M257" s="437" t="s">
        <v>442</v>
      </c>
      <c r="N257" s="437">
        <v>0</v>
      </c>
      <c r="O257" s="437">
        <v>86625</v>
      </c>
      <c r="P257" s="437">
        <v>0</v>
      </c>
    </row>
    <row r="258" spans="1:16" s="242" customFormat="1" x14ac:dyDescent="0.3">
      <c r="A258" s="434" t="s">
        <v>670</v>
      </c>
      <c r="B258" s="437">
        <v>89977</v>
      </c>
      <c r="C258" s="437">
        <v>0</v>
      </c>
      <c r="D258" s="437">
        <v>0</v>
      </c>
      <c r="E258" s="437">
        <v>0</v>
      </c>
      <c r="F258" s="437">
        <v>0</v>
      </c>
      <c r="G258" s="437">
        <v>0</v>
      </c>
      <c r="H258" s="437">
        <v>0</v>
      </c>
      <c r="I258" s="437">
        <v>0</v>
      </c>
      <c r="J258" s="437">
        <v>0</v>
      </c>
      <c r="K258" s="437">
        <v>0</v>
      </c>
      <c r="L258" s="437">
        <v>0</v>
      </c>
      <c r="M258" s="437" t="s">
        <v>442</v>
      </c>
      <c r="N258" s="437" t="s">
        <v>442</v>
      </c>
      <c r="O258" s="437">
        <v>9911</v>
      </c>
      <c r="P258" s="437">
        <v>60</v>
      </c>
    </row>
    <row r="259" spans="1:16" s="242" customFormat="1" x14ac:dyDescent="0.3">
      <c r="A259" s="434" t="s">
        <v>671</v>
      </c>
      <c r="B259" s="437">
        <v>139228</v>
      </c>
      <c r="C259" s="437">
        <v>0</v>
      </c>
      <c r="D259" s="437">
        <v>0</v>
      </c>
      <c r="E259" s="437">
        <v>0</v>
      </c>
      <c r="F259" s="437">
        <v>0</v>
      </c>
      <c r="G259" s="437">
        <v>0</v>
      </c>
      <c r="H259" s="437">
        <v>0</v>
      </c>
      <c r="I259" s="437">
        <v>0</v>
      </c>
      <c r="J259" s="437">
        <v>0</v>
      </c>
      <c r="K259" s="437">
        <v>0</v>
      </c>
      <c r="L259" s="437">
        <v>0</v>
      </c>
      <c r="M259" s="437" t="s">
        <v>442</v>
      </c>
      <c r="N259" s="437" t="s">
        <v>442</v>
      </c>
      <c r="O259" s="437">
        <v>16853</v>
      </c>
      <c r="P259" s="437">
        <v>130</v>
      </c>
    </row>
    <row r="260" spans="1:16" s="242" customFormat="1" x14ac:dyDescent="0.3">
      <c r="A260" s="434" t="s">
        <v>672</v>
      </c>
      <c r="B260" s="437">
        <v>90001</v>
      </c>
      <c r="C260" s="437">
        <v>0</v>
      </c>
      <c r="D260" s="437">
        <v>0</v>
      </c>
      <c r="E260" s="437">
        <v>0</v>
      </c>
      <c r="F260" s="437">
        <v>0</v>
      </c>
      <c r="G260" s="437">
        <v>0</v>
      </c>
      <c r="H260" s="437">
        <v>0</v>
      </c>
      <c r="I260" s="437">
        <v>0</v>
      </c>
      <c r="J260" s="437">
        <v>0</v>
      </c>
      <c r="K260" s="437">
        <v>0</v>
      </c>
      <c r="L260" s="437">
        <v>0</v>
      </c>
      <c r="M260" s="437" t="s">
        <v>442</v>
      </c>
      <c r="N260" s="437" t="s">
        <v>442</v>
      </c>
      <c r="O260" s="437">
        <v>18065</v>
      </c>
      <c r="P260" s="437">
        <v>136</v>
      </c>
    </row>
    <row r="261" spans="1:16" s="242" customFormat="1" x14ac:dyDescent="0.3">
      <c r="A261" s="434" t="s">
        <v>673</v>
      </c>
      <c r="B261" s="437">
        <v>55014</v>
      </c>
      <c r="C261" s="437">
        <v>0</v>
      </c>
      <c r="D261" s="437">
        <v>0</v>
      </c>
      <c r="E261" s="437">
        <v>0</v>
      </c>
      <c r="F261" s="437">
        <v>0</v>
      </c>
      <c r="G261" s="437">
        <v>0</v>
      </c>
      <c r="H261" s="437">
        <v>0</v>
      </c>
      <c r="I261" s="437">
        <v>0</v>
      </c>
      <c r="J261" s="437">
        <v>0</v>
      </c>
      <c r="K261" s="437">
        <v>0</v>
      </c>
      <c r="L261" s="437">
        <v>0</v>
      </c>
      <c r="M261" s="437" t="s">
        <v>442</v>
      </c>
      <c r="N261" s="437" t="s">
        <v>442</v>
      </c>
      <c r="O261" s="437">
        <v>26746</v>
      </c>
      <c r="P261" s="437">
        <v>79</v>
      </c>
    </row>
    <row r="262" spans="1:16" s="242" customFormat="1" x14ac:dyDescent="0.3">
      <c r="A262" s="434" t="s">
        <v>674</v>
      </c>
      <c r="B262" s="437">
        <v>176356</v>
      </c>
      <c r="C262" s="437">
        <v>0</v>
      </c>
      <c r="D262" s="437">
        <v>0</v>
      </c>
      <c r="E262" s="437">
        <v>0</v>
      </c>
      <c r="F262" s="437">
        <v>0</v>
      </c>
      <c r="G262" s="437">
        <v>0</v>
      </c>
      <c r="H262" s="437">
        <v>0</v>
      </c>
      <c r="I262" s="437">
        <v>0</v>
      </c>
      <c r="J262" s="437">
        <v>0</v>
      </c>
      <c r="K262" s="437">
        <v>0</v>
      </c>
      <c r="L262" s="437">
        <v>0</v>
      </c>
      <c r="M262" s="437" t="s">
        <v>442</v>
      </c>
      <c r="N262" s="437" t="s">
        <v>442</v>
      </c>
      <c r="O262" s="437">
        <v>7370</v>
      </c>
      <c r="P262" s="437">
        <v>125</v>
      </c>
    </row>
    <row r="263" spans="1:16" s="242" customFormat="1" x14ac:dyDescent="0.3">
      <c r="A263" s="434" t="s">
        <v>675</v>
      </c>
      <c r="B263" s="437">
        <v>256987</v>
      </c>
      <c r="C263" s="437">
        <v>0</v>
      </c>
      <c r="D263" s="437">
        <v>0</v>
      </c>
      <c r="E263" s="437">
        <v>0</v>
      </c>
      <c r="F263" s="437">
        <v>0</v>
      </c>
      <c r="G263" s="437">
        <v>0</v>
      </c>
      <c r="H263" s="437">
        <v>0</v>
      </c>
      <c r="I263" s="437">
        <v>0</v>
      </c>
      <c r="J263" s="437">
        <v>0</v>
      </c>
      <c r="K263" s="437">
        <v>0</v>
      </c>
      <c r="L263" s="437">
        <v>0</v>
      </c>
      <c r="M263" s="437" t="s">
        <v>442</v>
      </c>
      <c r="N263" s="437" t="s">
        <v>442</v>
      </c>
      <c r="O263" s="437">
        <v>36290</v>
      </c>
      <c r="P263" s="437">
        <v>138</v>
      </c>
    </row>
    <row r="264" spans="1:16" s="242" customFormat="1" x14ac:dyDescent="0.3">
      <c r="A264" s="434" t="s">
        <v>676</v>
      </c>
      <c r="B264" s="437">
        <v>148739</v>
      </c>
      <c r="C264" s="437">
        <v>0</v>
      </c>
      <c r="D264" s="437">
        <v>0</v>
      </c>
      <c r="E264" s="437">
        <v>0</v>
      </c>
      <c r="F264" s="437">
        <v>0</v>
      </c>
      <c r="G264" s="437">
        <v>0</v>
      </c>
      <c r="H264" s="437">
        <v>0</v>
      </c>
      <c r="I264" s="437">
        <v>0</v>
      </c>
      <c r="J264" s="437">
        <v>0</v>
      </c>
      <c r="K264" s="437">
        <v>0</v>
      </c>
      <c r="L264" s="437">
        <v>0</v>
      </c>
      <c r="M264" s="437" t="s">
        <v>442</v>
      </c>
      <c r="N264" s="437" t="s">
        <v>442</v>
      </c>
      <c r="O264" s="437">
        <v>36000</v>
      </c>
      <c r="P264" s="437">
        <v>110</v>
      </c>
    </row>
    <row r="265" spans="1:16" s="242" customFormat="1" x14ac:dyDescent="0.3">
      <c r="A265" s="434" t="s">
        <v>677</v>
      </c>
      <c r="B265" s="437">
        <v>256250</v>
      </c>
      <c r="C265" s="437">
        <v>0</v>
      </c>
      <c r="D265" s="437">
        <v>0</v>
      </c>
      <c r="E265" s="437">
        <v>0</v>
      </c>
      <c r="F265" s="437">
        <v>0</v>
      </c>
      <c r="G265" s="437">
        <v>0</v>
      </c>
      <c r="H265" s="437">
        <v>0</v>
      </c>
      <c r="I265" s="437">
        <v>0</v>
      </c>
      <c r="J265" s="437">
        <v>0</v>
      </c>
      <c r="K265" s="437">
        <v>0</v>
      </c>
      <c r="L265" s="437">
        <v>0</v>
      </c>
      <c r="M265" s="437" t="s">
        <v>442</v>
      </c>
      <c r="N265" s="437" t="s">
        <v>442</v>
      </c>
      <c r="O265" s="437">
        <v>8333</v>
      </c>
      <c r="P265" s="437">
        <v>167</v>
      </c>
    </row>
    <row r="266" spans="1:16" s="242" customFormat="1" x14ac:dyDescent="0.3">
      <c r="A266" s="434" t="s">
        <v>678</v>
      </c>
      <c r="B266" s="437">
        <v>162380</v>
      </c>
      <c r="C266" s="437">
        <v>0</v>
      </c>
      <c r="D266" s="437">
        <v>0</v>
      </c>
      <c r="E266" s="437">
        <v>0</v>
      </c>
      <c r="F266" s="437">
        <v>0</v>
      </c>
      <c r="G266" s="437">
        <v>0</v>
      </c>
      <c r="H266" s="437">
        <v>0</v>
      </c>
      <c r="I266" s="437">
        <v>0</v>
      </c>
      <c r="J266" s="437">
        <v>0</v>
      </c>
      <c r="K266" s="437">
        <v>0</v>
      </c>
      <c r="L266" s="437">
        <v>0</v>
      </c>
      <c r="M266" s="437" t="s">
        <v>442</v>
      </c>
      <c r="N266" s="437" t="s">
        <v>442</v>
      </c>
      <c r="O266" s="437">
        <v>2913</v>
      </c>
      <c r="P266" s="437">
        <v>113</v>
      </c>
    </row>
    <row r="267" spans="1:16" s="242" customFormat="1" x14ac:dyDescent="0.3">
      <c r="A267" s="434" t="s">
        <v>680</v>
      </c>
      <c r="B267" s="437">
        <v>195365</v>
      </c>
      <c r="C267" s="437">
        <v>0</v>
      </c>
      <c r="D267" s="437">
        <v>0</v>
      </c>
      <c r="E267" s="437">
        <v>0</v>
      </c>
      <c r="F267" s="437">
        <v>0</v>
      </c>
      <c r="G267" s="437">
        <v>0</v>
      </c>
      <c r="H267" s="437">
        <v>0</v>
      </c>
      <c r="I267" s="437">
        <v>0</v>
      </c>
      <c r="J267" s="437">
        <v>0</v>
      </c>
      <c r="K267" s="437">
        <v>0</v>
      </c>
      <c r="L267" s="437">
        <v>0</v>
      </c>
      <c r="M267" s="437" t="s">
        <v>442</v>
      </c>
      <c r="N267" s="437" t="s">
        <v>442</v>
      </c>
      <c r="O267" s="437">
        <v>7914</v>
      </c>
      <c r="P267" s="437">
        <v>75</v>
      </c>
    </row>
    <row r="268" spans="1:16" s="242" customFormat="1" x14ac:dyDescent="0.3">
      <c r="A268" s="434" t="s">
        <v>681</v>
      </c>
      <c r="B268" s="437">
        <v>95210</v>
      </c>
      <c r="C268" s="437">
        <v>0</v>
      </c>
      <c r="D268" s="437">
        <v>0</v>
      </c>
      <c r="E268" s="437">
        <v>0</v>
      </c>
      <c r="F268" s="437">
        <v>0</v>
      </c>
      <c r="G268" s="437">
        <v>0</v>
      </c>
      <c r="H268" s="437">
        <v>0</v>
      </c>
      <c r="I268" s="437">
        <v>0</v>
      </c>
      <c r="J268" s="437">
        <v>0</v>
      </c>
      <c r="K268" s="437">
        <v>0</v>
      </c>
      <c r="L268" s="437">
        <v>0</v>
      </c>
      <c r="M268" s="437" t="s">
        <v>442</v>
      </c>
      <c r="N268" s="437" t="s">
        <v>442</v>
      </c>
      <c r="O268" s="437">
        <v>5630</v>
      </c>
      <c r="P268" s="437">
        <v>45</v>
      </c>
    </row>
    <row r="269" spans="1:16" s="242" customFormat="1" x14ac:dyDescent="0.3">
      <c r="A269" s="434" t="s">
        <v>682</v>
      </c>
      <c r="B269" s="437">
        <v>97920</v>
      </c>
      <c r="C269" s="437">
        <v>0</v>
      </c>
      <c r="D269" s="437">
        <v>0</v>
      </c>
      <c r="E269" s="437">
        <v>0</v>
      </c>
      <c r="F269" s="437">
        <v>0</v>
      </c>
      <c r="G269" s="437">
        <v>0</v>
      </c>
      <c r="H269" s="437">
        <v>0</v>
      </c>
      <c r="I269" s="437">
        <v>0</v>
      </c>
      <c r="J269" s="437">
        <v>0</v>
      </c>
      <c r="K269" s="437">
        <v>0</v>
      </c>
      <c r="L269" s="437">
        <v>0</v>
      </c>
      <c r="M269" s="437" t="s">
        <v>442</v>
      </c>
      <c r="N269" s="437" t="s">
        <v>442</v>
      </c>
      <c r="O269" s="437">
        <v>5819</v>
      </c>
      <c r="P269" s="437">
        <v>51</v>
      </c>
    </row>
    <row r="270" spans="1:16" s="242" customFormat="1" x14ac:dyDescent="0.3">
      <c r="A270" s="434" t="s">
        <v>683</v>
      </c>
      <c r="B270" s="437">
        <v>293687</v>
      </c>
      <c r="C270" s="437">
        <v>0</v>
      </c>
      <c r="D270" s="437">
        <v>0</v>
      </c>
      <c r="E270" s="437">
        <v>0</v>
      </c>
      <c r="F270" s="437">
        <v>0</v>
      </c>
      <c r="G270" s="437">
        <v>0</v>
      </c>
      <c r="H270" s="437">
        <v>0</v>
      </c>
      <c r="I270" s="437">
        <v>0</v>
      </c>
      <c r="J270" s="437">
        <v>0</v>
      </c>
      <c r="K270" s="437">
        <v>0</v>
      </c>
      <c r="L270" s="437">
        <v>0</v>
      </c>
      <c r="M270" s="437" t="s">
        <v>442</v>
      </c>
      <c r="N270" s="437" t="s">
        <v>442</v>
      </c>
      <c r="O270" s="437">
        <v>19836</v>
      </c>
      <c r="P270" s="437">
        <v>135</v>
      </c>
    </row>
    <row r="271" spans="1:16" s="242" customFormat="1" x14ac:dyDescent="0.3">
      <c r="A271" s="434" t="s">
        <v>684</v>
      </c>
      <c r="B271" s="437">
        <v>495380</v>
      </c>
      <c r="C271" s="437">
        <v>0</v>
      </c>
      <c r="D271" s="437">
        <v>0</v>
      </c>
      <c r="E271" s="437">
        <v>0</v>
      </c>
      <c r="F271" s="437">
        <v>0</v>
      </c>
      <c r="G271" s="437">
        <v>0</v>
      </c>
      <c r="H271" s="437">
        <v>0</v>
      </c>
      <c r="I271" s="437">
        <v>0</v>
      </c>
      <c r="J271" s="437">
        <v>0</v>
      </c>
      <c r="K271" s="437">
        <v>0</v>
      </c>
      <c r="L271" s="437">
        <v>0</v>
      </c>
      <c r="M271" s="437" t="s">
        <v>442</v>
      </c>
      <c r="N271" s="437" t="s">
        <v>442</v>
      </c>
      <c r="O271" s="437">
        <v>37332</v>
      </c>
      <c r="P271" s="437">
        <v>180</v>
      </c>
    </row>
    <row r="272" spans="1:16" s="242" customFormat="1" x14ac:dyDescent="0.3">
      <c r="A272" s="434" t="s">
        <v>685</v>
      </c>
      <c r="B272" s="437">
        <v>330048</v>
      </c>
      <c r="C272" s="437">
        <v>0</v>
      </c>
      <c r="D272" s="437">
        <v>0</v>
      </c>
      <c r="E272" s="437">
        <v>0</v>
      </c>
      <c r="F272" s="437">
        <v>0</v>
      </c>
      <c r="G272" s="437">
        <v>0</v>
      </c>
      <c r="H272" s="437">
        <v>0</v>
      </c>
      <c r="I272" s="437">
        <v>0</v>
      </c>
      <c r="J272" s="437">
        <v>0</v>
      </c>
      <c r="K272" s="437">
        <v>0</v>
      </c>
      <c r="L272" s="437">
        <v>0</v>
      </c>
      <c r="M272" s="437" t="s">
        <v>442</v>
      </c>
      <c r="N272" s="437" t="s">
        <v>442</v>
      </c>
      <c r="O272" s="437">
        <v>34242</v>
      </c>
      <c r="P272" s="437">
        <v>144</v>
      </c>
    </row>
    <row r="273" spans="1:16" s="242" customFormat="1" x14ac:dyDescent="0.3">
      <c r="A273" s="434" t="s">
        <v>686</v>
      </c>
      <c r="B273" s="437">
        <v>515130</v>
      </c>
      <c r="C273" s="437">
        <v>0</v>
      </c>
      <c r="D273" s="437">
        <v>0</v>
      </c>
      <c r="E273" s="437">
        <v>0</v>
      </c>
      <c r="F273" s="437">
        <v>0</v>
      </c>
      <c r="G273" s="437">
        <v>0</v>
      </c>
      <c r="H273" s="437">
        <v>0</v>
      </c>
      <c r="I273" s="437">
        <v>0</v>
      </c>
      <c r="J273" s="437">
        <v>0</v>
      </c>
      <c r="K273" s="437">
        <v>0</v>
      </c>
      <c r="L273" s="437">
        <v>0</v>
      </c>
      <c r="M273" s="437" t="s">
        <v>442</v>
      </c>
      <c r="N273" s="437" t="s">
        <v>442</v>
      </c>
      <c r="O273" s="437">
        <v>40443</v>
      </c>
      <c r="P273" s="437">
        <v>174</v>
      </c>
    </row>
    <row r="274" spans="1:16" s="242" customFormat="1" x14ac:dyDescent="0.3">
      <c r="A274" s="434" t="s">
        <v>687</v>
      </c>
      <c r="B274" s="437">
        <v>498674</v>
      </c>
      <c r="C274" s="437">
        <v>0</v>
      </c>
      <c r="D274" s="437">
        <v>0</v>
      </c>
      <c r="E274" s="437">
        <v>0</v>
      </c>
      <c r="F274" s="437">
        <v>0</v>
      </c>
      <c r="G274" s="437">
        <v>0</v>
      </c>
      <c r="H274" s="437">
        <v>0</v>
      </c>
      <c r="I274" s="437">
        <v>0</v>
      </c>
      <c r="J274" s="437">
        <v>0</v>
      </c>
      <c r="K274" s="437">
        <v>0</v>
      </c>
      <c r="L274" s="437">
        <v>0</v>
      </c>
      <c r="M274" s="437" t="s">
        <v>442</v>
      </c>
      <c r="N274" s="437" t="s">
        <v>442</v>
      </c>
      <c r="O274" s="437">
        <v>41055</v>
      </c>
      <c r="P274" s="437">
        <v>191</v>
      </c>
    </row>
    <row r="275" spans="1:16" s="242" customFormat="1" x14ac:dyDescent="0.3">
      <c r="A275" s="434" t="s">
        <v>688</v>
      </c>
      <c r="B275" s="437">
        <v>465388</v>
      </c>
      <c r="C275" s="437">
        <v>0</v>
      </c>
      <c r="D275" s="437">
        <v>0</v>
      </c>
      <c r="E275" s="437">
        <v>0</v>
      </c>
      <c r="F275" s="437">
        <v>0</v>
      </c>
      <c r="G275" s="437">
        <v>0</v>
      </c>
      <c r="H275" s="437">
        <v>0</v>
      </c>
      <c r="I275" s="437">
        <v>0</v>
      </c>
      <c r="J275" s="437">
        <v>0</v>
      </c>
      <c r="K275" s="437">
        <v>0</v>
      </c>
      <c r="L275" s="437">
        <v>0</v>
      </c>
      <c r="M275" s="437" t="s">
        <v>442</v>
      </c>
      <c r="N275" s="437" t="s">
        <v>442</v>
      </c>
      <c r="O275" s="437">
        <v>45679</v>
      </c>
      <c r="P275" s="437">
        <v>176</v>
      </c>
    </row>
    <row r="276" spans="1:16" s="242" customFormat="1" x14ac:dyDescent="0.3">
      <c r="A276" s="434" t="s">
        <v>689</v>
      </c>
      <c r="B276" s="437">
        <v>71752</v>
      </c>
      <c r="C276" s="437">
        <v>0</v>
      </c>
      <c r="D276" s="437">
        <v>0</v>
      </c>
      <c r="E276" s="437">
        <v>0</v>
      </c>
      <c r="F276" s="437">
        <v>0</v>
      </c>
      <c r="G276" s="437">
        <v>0</v>
      </c>
      <c r="H276" s="437">
        <v>0</v>
      </c>
      <c r="I276" s="437">
        <v>0</v>
      </c>
      <c r="J276" s="437">
        <v>0</v>
      </c>
      <c r="K276" s="437">
        <v>0</v>
      </c>
      <c r="L276" s="437">
        <v>0</v>
      </c>
      <c r="M276" s="437" t="s">
        <v>442</v>
      </c>
      <c r="N276" s="437" t="s">
        <v>442</v>
      </c>
      <c r="O276" s="437">
        <v>748</v>
      </c>
      <c r="P276" s="437">
        <v>4</v>
      </c>
    </row>
    <row r="277" spans="1:16" s="242" customFormat="1" x14ac:dyDescent="0.3">
      <c r="A277" s="434" t="s">
        <v>691</v>
      </c>
      <c r="B277" s="437">
        <v>209092</v>
      </c>
      <c r="C277" s="437">
        <v>0</v>
      </c>
      <c r="D277" s="437">
        <v>0</v>
      </c>
      <c r="E277" s="437">
        <v>0</v>
      </c>
      <c r="F277" s="437">
        <v>0</v>
      </c>
      <c r="G277" s="437">
        <v>0</v>
      </c>
      <c r="H277" s="437">
        <v>0</v>
      </c>
      <c r="I277" s="437">
        <v>0</v>
      </c>
      <c r="J277" s="437">
        <v>0</v>
      </c>
      <c r="K277" s="437">
        <v>0</v>
      </c>
      <c r="L277" s="437">
        <v>0</v>
      </c>
      <c r="M277" s="437" t="s">
        <v>442</v>
      </c>
      <c r="N277" s="437" t="s">
        <v>442</v>
      </c>
      <c r="O277" s="437">
        <v>2729</v>
      </c>
      <c r="P277" s="437">
        <v>12</v>
      </c>
    </row>
    <row r="278" spans="1:16" s="242" customFormat="1" x14ac:dyDescent="0.3">
      <c r="A278" s="434" t="s">
        <v>692</v>
      </c>
      <c r="B278" s="437">
        <v>281555</v>
      </c>
      <c r="C278" s="437">
        <v>0</v>
      </c>
      <c r="D278" s="437">
        <v>0</v>
      </c>
      <c r="E278" s="437">
        <v>0</v>
      </c>
      <c r="F278" s="437">
        <v>0</v>
      </c>
      <c r="G278" s="437">
        <v>0</v>
      </c>
      <c r="H278" s="437">
        <v>0</v>
      </c>
      <c r="I278" s="437">
        <v>0</v>
      </c>
      <c r="J278" s="437">
        <v>0</v>
      </c>
      <c r="K278" s="437">
        <v>0</v>
      </c>
      <c r="L278" s="437">
        <v>0</v>
      </c>
      <c r="M278" s="437" t="s">
        <v>442</v>
      </c>
      <c r="N278" s="437" t="s">
        <v>442</v>
      </c>
      <c r="O278" s="437">
        <v>4628</v>
      </c>
      <c r="P278" s="437">
        <v>15</v>
      </c>
    </row>
    <row r="279" spans="1:16" s="242" customFormat="1" x14ac:dyDescent="0.3">
      <c r="A279" s="434" t="s">
        <v>693</v>
      </c>
      <c r="B279" s="437">
        <v>422191</v>
      </c>
      <c r="C279" s="437">
        <v>0</v>
      </c>
      <c r="D279" s="437">
        <v>0</v>
      </c>
      <c r="E279" s="437">
        <v>0</v>
      </c>
      <c r="F279" s="437">
        <v>0</v>
      </c>
      <c r="G279" s="437">
        <v>0</v>
      </c>
      <c r="H279" s="437">
        <v>0</v>
      </c>
      <c r="I279" s="437">
        <v>0</v>
      </c>
      <c r="J279" s="437">
        <v>0</v>
      </c>
      <c r="K279" s="437">
        <v>0</v>
      </c>
      <c r="L279" s="437">
        <v>0</v>
      </c>
      <c r="M279" s="437" t="s">
        <v>442</v>
      </c>
      <c r="N279" s="437" t="s">
        <v>442</v>
      </c>
      <c r="O279" s="437">
        <v>12024</v>
      </c>
      <c r="P279" s="437">
        <v>29</v>
      </c>
    </row>
    <row r="280" spans="1:16" s="242" customFormat="1" x14ac:dyDescent="0.3">
      <c r="A280" s="434" t="s">
        <v>694</v>
      </c>
      <c r="B280" s="437">
        <v>423555</v>
      </c>
      <c r="C280" s="437">
        <v>0</v>
      </c>
      <c r="D280" s="437">
        <v>0</v>
      </c>
      <c r="E280" s="437">
        <v>0</v>
      </c>
      <c r="F280" s="437">
        <v>0</v>
      </c>
      <c r="G280" s="437">
        <v>0</v>
      </c>
      <c r="H280" s="437">
        <v>0</v>
      </c>
      <c r="I280" s="437">
        <v>0</v>
      </c>
      <c r="J280" s="437">
        <v>0</v>
      </c>
      <c r="K280" s="437">
        <v>0</v>
      </c>
      <c r="L280" s="437">
        <v>0</v>
      </c>
      <c r="M280" s="437" t="s">
        <v>442</v>
      </c>
      <c r="N280" s="437" t="s">
        <v>442</v>
      </c>
      <c r="O280" s="437">
        <v>11328</v>
      </c>
      <c r="P280" s="437">
        <v>24</v>
      </c>
    </row>
    <row r="281" spans="1:16" s="242" customFormat="1" x14ac:dyDescent="0.3">
      <c r="A281" s="434" t="s">
        <v>695</v>
      </c>
      <c r="B281" s="437">
        <v>636221</v>
      </c>
      <c r="C281" s="437">
        <v>0</v>
      </c>
      <c r="D281" s="437">
        <v>0</v>
      </c>
      <c r="E281" s="437">
        <v>0</v>
      </c>
      <c r="F281" s="437">
        <v>0</v>
      </c>
      <c r="G281" s="437">
        <v>0</v>
      </c>
      <c r="H281" s="437">
        <v>0</v>
      </c>
      <c r="I281" s="437">
        <v>0</v>
      </c>
      <c r="J281" s="437">
        <v>0</v>
      </c>
      <c r="K281" s="437">
        <v>0</v>
      </c>
      <c r="L281" s="437">
        <v>0</v>
      </c>
      <c r="M281" s="437" t="s">
        <v>442</v>
      </c>
      <c r="N281" s="437" t="s">
        <v>442</v>
      </c>
      <c r="O281" s="437">
        <v>21408</v>
      </c>
      <c r="P281" s="437">
        <v>43</v>
      </c>
    </row>
    <row r="282" spans="1:16" s="242" customFormat="1" x14ac:dyDescent="0.3">
      <c r="A282" s="434" t="s">
        <v>696</v>
      </c>
      <c r="B282" s="437">
        <v>1134740</v>
      </c>
      <c r="C282" s="437">
        <v>0</v>
      </c>
      <c r="D282" s="437">
        <v>0</v>
      </c>
      <c r="E282" s="437">
        <v>0</v>
      </c>
      <c r="F282" s="437">
        <v>0</v>
      </c>
      <c r="G282" s="437">
        <v>0</v>
      </c>
      <c r="H282" s="437">
        <v>0</v>
      </c>
      <c r="I282" s="437">
        <v>0</v>
      </c>
      <c r="J282" s="437">
        <v>0</v>
      </c>
      <c r="K282" s="437">
        <v>0</v>
      </c>
      <c r="L282" s="437">
        <v>0</v>
      </c>
      <c r="M282" s="437" t="s">
        <v>442</v>
      </c>
      <c r="N282" s="437" t="s">
        <v>442</v>
      </c>
      <c r="O282" s="437">
        <v>23968</v>
      </c>
      <c r="P282" s="437">
        <v>40</v>
      </c>
    </row>
    <row r="283" spans="1:16" s="242" customFormat="1" x14ac:dyDescent="0.3">
      <c r="A283" s="434" t="s">
        <v>730</v>
      </c>
      <c r="B283" s="437">
        <v>152414</v>
      </c>
      <c r="C283" s="437">
        <v>0</v>
      </c>
      <c r="D283" s="437">
        <v>0</v>
      </c>
      <c r="E283" s="437">
        <v>0</v>
      </c>
      <c r="F283" s="437">
        <v>0</v>
      </c>
      <c r="G283" s="437">
        <v>0</v>
      </c>
      <c r="H283" s="437">
        <v>0</v>
      </c>
      <c r="I283" s="437">
        <v>0</v>
      </c>
      <c r="J283" s="437">
        <v>0</v>
      </c>
      <c r="K283" s="437">
        <v>0</v>
      </c>
      <c r="L283" s="437">
        <v>0</v>
      </c>
      <c r="M283" s="437" t="s">
        <v>442</v>
      </c>
      <c r="N283" s="437" t="s">
        <v>442</v>
      </c>
      <c r="O283" s="437">
        <v>5070</v>
      </c>
      <c r="P283" s="437">
        <v>97</v>
      </c>
    </row>
    <row r="284" spans="1:16" s="242" customFormat="1" x14ac:dyDescent="0.3">
      <c r="A284" s="434" t="s">
        <v>697</v>
      </c>
      <c r="B284" s="437">
        <v>36889</v>
      </c>
      <c r="C284" s="437">
        <v>0</v>
      </c>
      <c r="D284" s="437">
        <v>0</v>
      </c>
      <c r="E284" s="437">
        <v>0</v>
      </c>
      <c r="F284" s="437">
        <v>0</v>
      </c>
      <c r="G284" s="437">
        <v>0</v>
      </c>
      <c r="H284" s="437">
        <v>0</v>
      </c>
      <c r="I284" s="437">
        <v>0</v>
      </c>
      <c r="J284" s="437">
        <v>0</v>
      </c>
      <c r="K284" s="437">
        <v>0</v>
      </c>
      <c r="L284" s="437">
        <v>0</v>
      </c>
      <c r="M284" s="437" t="s">
        <v>442</v>
      </c>
      <c r="N284" s="437" t="s">
        <v>442</v>
      </c>
      <c r="O284" s="437">
        <v>447</v>
      </c>
      <c r="P284" s="437">
        <v>12</v>
      </c>
    </row>
    <row r="285" spans="1:16" s="242" customFormat="1" x14ac:dyDescent="0.3">
      <c r="A285" s="434" t="s">
        <v>698</v>
      </c>
      <c r="B285" s="437">
        <v>0</v>
      </c>
      <c r="C285" s="437">
        <v>0</v>
      </c>
      <c r="D285" s="437">
        <v>0</v>
      </c>
      <c r="E285" s="437">
        <v>0</v>
      </c>
      <c r="F285" s="437">
        <v>0</v>
      </c>
      <c r="G285" s="437">
        <v>0</v>
      </c>
      <c r="H285" s="437">
        <v>28</v>
      </c>
      <c r="I285" s="437">
        <v>0</v>
      </c>
      <c r="J285" s="437">
        <v>0</v>
      </c>
      <c r="K285" s="437">
        <v>0</v>
      </c>
      <c r="L285" s="437">
        <v>0</v>
      </c>
      <c r="M285" s="437" t="s">
        <v>442</v>
      </c>
      <c r="N285" s="437" t="s">
        <v>442</v>
      </c>
      <c r="O285" s="437">
        <v>0</v>
      </c>
      <c r="P285" s="437">
        <v>0</v>
      </c>
    </row>
    <row r="286" spans="1:16" s="242" customFormat="1" x14ac:dyDescent="0.3">
      <c r="A286" s="434" t="s">
        <v>699</v>
      </c>
      <c r="B286" s="437">
        <v>0</v>
      </c>
      <c r="C286" s="437">
        <v>0</v>
      </c>
      <c r="D286" s="437">
        <v>0</v>
      </c>
      <c r="E286" s="437">
        <v>13701</v>
      </c>
      <c r="F286" s="437">
        <v>0</v>
      </c>
      <c r="G286" s="437">
        <v>0</v>
      </c>
      <c r="H286" s="437">
        <v>0</v>
      </c>
      <c r="I286" s="437">
        <v>0</v>
      </c>
      <c r="J286" s="437">
        <v>0</v>
      </c>
      <c r="K286" s="437">
        <v>0</v>
      </c>
      <c r="L286" s="437">
        <v>0</v>
      </c>
      <c r="M286" s="437" t="s">
        <v>442</v>
      </c>
      <c r="N286" s="437" t="s">
        <v>442</v>
      </c>
      <c r="O286" s="437">
        <v>239</v>
      </c>
      <c r="P286" s="437">
        <v>5</v>
      </c>
    </row>
    <row r="287" spans="1:16" s="242" customFormat="1" x14ac:dyDescent="0.3">
      <c r="A287" s="434" t="s">
        <v>700</v>
      </c>
      <c r="B287" s="437">
        <v>0</v>
      </c>
      <c r="C287" s="437">
        <v>0</v>
      </c>
      <c r="D287" s="437">
        <v>0</v>
      </c>
      <c r="E287" s="437">
        <v>49754</v>
      </c>
      <c r="F287" s="437">
        <v>0</v>
      </c>
      <c r="G287" s="437">
        <v>0</v>
      </c>
      <c r="H287" s="437">
        <v>0</v>
      </c>
      <c r="I287" s="437">
        <v>0</v>
      </c>
      <c r="J287" s="437">
        <v>0</v>
      </c>
      <c r="K287" s="437">
        <v>0</v>
      </c>
      <c r="L287" s="437">
        <v>0</v>
      </c>
      <c r="M287" s="437" t="s">
        <v>442</v>
      </c>
      <c r="N287" s="437" t="s">
        <v>442</v>
      </c>
      <c r="O287" s="437">
        <v>2050</v>
      </c>
      <c r="P287" s="437">
        <v>10</v>
      </c>
    </row>
    <row r="288" spans="1:16" s="242" customFormat="1" x14ac:dyDescent="0.3">
      <c r="A288" s="434" t="s">
        <v>866</v>
      </c>
      <c r="B288" s="437">
        <v>5787631</v>
      </c>
      <c r="C288" s="437">
        <v>0</v>
      </c>
      <c r="D288" s="437">
        <v>0</v>
      </c>
      <c r="E288" s="437">
        <v>0</v>
      </c>
      <c r="F288" s="437">
        <v>0</v>
      </c>
      <c r="G288" s="437">
        <v>0</v>
      </c>
      <c r="H288" s="437">
        <v>0</v>
      </c>
      <c r="I288" s="437">
        <v>0</v>
      </c>
      <c r="J288" s="437">
        <v>0</v>
      </c>
      <c r="K288" s="437">
        <v>0</v>
      </c>
      <c r="L288" s="437">
        <v>0</v>
      </c>
      <c r="M288" s="437" t="s">
        <v>442</v>
      </c>
      <c r="N288" s="437" t="s">
        <v>442</v>
      </c>
      <c r="O288" s="437">
        <v>4922</v>
      </c>
      <c r="P288" s="437">
        <v>1952</v>
      </c>
    </row>
    <row r="289" spans="1:16" s="447" customFormat="1" x14ac:dyDescent="0.3">
      <c r="A289" s="434" t="s">
        <v>701</v>
      </c>
      <c r="B289" s="437">
        <v>127899</v>
      </c>
      <c r="C289" s="437">
        <v>0</v>
      </c>
      <c r="D289" s="437">
        <v>0</v>
      </c>
      <c r="E289" s="437">
        <v>0</v>
      </c>
      <c r="F289" s="437">
        <v>0</v>
      </c>
      <c r="G289" s="437">
        <v>0</v>
      </c>
      <c r="H289" s="437">
        <v>0</v>
      </c>
      <c r="I289" s="437">
        <v>0</v>
      </c>
      <c r="J289" s="437">
        <v>0</v>
      </c>
      <c r="K289" s="437">
        <v>0</v>
      </c>
      <c r="L289" s="437">
        <v>0</v>
      </c>
      <c r="M289" s="437" t="s">
        <v>442</v>
      </c>
      <c r="N289" s="437" t="s">
        <v>442</v>
      </c>
      <c r="O289" s="437">
        <v>3751</v>
      </c>
      <c r="P289" s="437">
        <v>114</v>
      </c>
    </row>
    <row r="290" spans="1:16" s="447" customFormat="1" x14ac:dyDescent="0.3">
      <c r="A290" s="434" t="s">
        <v>748</v>
      </c>
      <c r="B290" s="437" t="s">
        <v>442</v>
      </c>
      <c r="C290" s="437" t="s">
        <v>442</v>
      </c>
      <c r="D290" s="437" t="s">
        <v>442</v>
      </c>
      <c r="E290" s="437" t="s">
        <v>442</v>
      </c>
      <c r="F290" s="437" t="s">
        <v>442</v>
      </c>
      <c r="G290" s="437" t="s">
        <v>442</v>
      </c>
      <c r="H290" s="437" t="s">
        <v>442</v>
      </c>
      <c r="I290" s="437" t="s">
        <v>442</v>
      </c>
      <c r="J290" s="437" t="s">
        <v>442</v>
      </c>
      <c r="K290" s="437" t="s">
        <v>442</v>
      </c>
      <c r="L290" s="437" t="s">
        <v>442</v>
      </c>
      <c r="M290" s="437" t="s">
        <v>442</v>
      </c>
      <c r="N290" s="437">
        <v>52440</v>
      </c>
      <c r="O290" s="437">
        <v>5759</v>
      </c>
      <c r="P290" s="437">
        <v>0</v>
      </c>
    </row>
    <row r="291" spans="1:16" s="447" customFormat="1" x14ac:dyDescent="0.3">
      <c r="A291" s="434" t="s">
        <v>525</v>
      </c>
      <c r="B291" s="437">
        <v>46232</v>
      </c>
      <c r="C291" s="437">
        <v>0</v>
      </c>
      <c r="D291" s="437">
        <v>0</v>
      </c>
      <c r="E291" s="437">
        <v>0</v>
      </c>
      <c r="F291" s="437">
        <v>0</v>
      </c>
      <c r="G291" s="437">
        <v>0</v>
      </c>
      <c r="H291" s="437">
        <v>0</v>
      </c>
      <c r="I291" s="437">
        <v>0</v>
      </c>
      <c r="J291" s="437">
        <v>0</v>
      </c>
      <c r="K291" s="437">
        <v>0</v>
      </c>
      <c r="L291" s="437">
        <v>0</v>
      </c>
      <c r="M291" s="437" t="s">
        <v>442</v>
      </c>
      <c r="N291" s="437" t="s">
        <v>442</v>
      </c>
      <c r="O291" s="437">
        <v>766</v>
      </c>
      <c r="P291" s="437">
        <v>20</v>
      </c>
    </row>
    <row r="292" spans="1:16" s="242" customFormat="1" x14ac:dyDescent="0.3">
      <c r="A292" s="434" t="s">
        <v>712</v>
      </c>
      <c r="B292" s="437">
        <v>171518</v>
      </c>
      <c r="C292" s="437">
        <v>0</v>
      </c>
      <c r="D292" s="437">
        <v>0</v>
      </c>
      <c r="E292" s="437">
        <v>0</v>
      </c>
      <c r="F292" s="437">
        <v>0</v>
      </c>
      <c r="G292" s="437">
        <v>0</v>
      </c>
      <c r="H292" s="437">
        <v>0</v>
      </c>
      <c r="I292" s="437">
        <v>0</v>
      </c>
      <c r="J292" s="437">
        <v>0</v>
      </c>
      <c r="K292" s="437">
        <v>0</v>
      </c>
      <c r="L292" s="437">
        <v>0</v>
      </c>
      <c r="M292" s="437" t="s">
        <v>442</v>
      </c>
      <c r="N292" s="437" t="s">
        <v>442</v>
      </c>
      <c r="O292" s="437">
        <v>7981</v>
      </c>
      <c r="P292" s="437">
        <v>67</v>
      </c>
    </row>
    <row r="293" spans="1:16" s="242" customFormat="1" ht="13.95" customHeight="1" x14ac:dyDescent="0.3">
      <c r="A293" s="434" t="s">
        <v>526</v>
      </c>
      <c r="B293" s="437">
        <v>247147</v>
      </c>
      <c r="C293" s="437">
        <v>0</v>
      </c>
      <c r="D293" s="437">
        <v>0</v>
      </c>
      <c r="E293" s="437">
        <v>0</v>
      </c>
      <c r="F293" s="437">
        <v>0</v>
      </c>
      <c r="G293" s="437">
        <v>0</v>
      </c>
      <c r="H293" s="437">
        <v>0</v>
      </c>
      <c r="I293" s="437">
        <v>0</v>
      </c>
      <c r="J293" s="437">
        <v>0</v>
      </c>
      <c r="K293" s="437">
        <v>0</v>
      </c>
      <c r="L293" s="437">
        <v>0</v>
      </c>
      <c r="M293" s="437" t="s">
        <v>442</v>
      </c>
      <c r="N293" s="437" t="s">
        <v>442</v>
      </c>
      <c r="O293" s="437">
        <v>8610</v>
      </c>
      <c r="P293" s="437">
        <v>109</v>
      </c>
    </row>
    <row r="294" spans="1:16" s="242" customFormat="1" ht="21.6" x14ac:dyDescent="0.3">
      <c r="A294" s="434" t="s">
        <v>850</v>
      </c>
      <c r="B294" s="437">
        <v>0</v>
      </c>
      <c r="C294" s="437">
        <v>0</v>
      </c>
      <c r="D294" s="437">
        <v>0</v>
      </c>
      <c r="E294" s="437">
        <v>0</v>
      </c>
      <c r="F294" s="437">
        <v>0</v>
      </c>
      <c r="G294" s="437">
        <v>0</v>
      </c>
      <c r="H294" s="437">
        <v>1037759</v>
      </c>
      <c r="I294" s="437">
        <v>0</v>
      </c>
      <c r="J294" s="437">
        <v>0</v>
      </c>
      <c r="K294" s="437">
        <v>0</v>
      </c>
      <c r="L294" s="437">
        <v>0</v>
      </c>
      <c r="M294" s="437" t="s">
        <v>442</v>
      </c>
      <c r="N294" s="437" t="s">
        <v>442</v>
      </c>
      <c r="O294" s="437">
        <v>11530</v>
      </c>
      <c r="P294" s="437">
        <v>7845</v>
      </c>
    </row>
    <row r="295" spans="1:16" s="242" customFormat="1" x14ac:dyDescent="0.3">
      <c r="A295" s="411" t="s">
        <v>889</v>
      </c>
      <c r="B295" s="425">
        <v>118156767</v>
      </c>
      <c r="C295" s="425">
        <v>33975000</v>
      </c>
      <c r="D295" s="425">
        <v>0</v>
      </c>
      <c r="E295" s="425">
        <v>14926644</v>
      </c>
      <c r="F295" s="425">
        <v>0</v>
      </c>
      <c r="G295" s="425">
        <v>0</v>
      </c>
      <c r="H295" s="425">
        <v>14185177</v>
      </c>
      <c r="I295" s="425">
        <v>1067990</v>
      </c>
      <c r="J295" s="425">
        <v>0</v>
      </c>
      <c r="K295" s="425">
        <v>0</v>
      </c>
      <c r="L295" s="425">
        <v>16655769</v>
      </c>
      <c r="M295" s="425">
        <v>724160</v>
      </c>
      <c r="N295" s="425">
        <v>1805031</v>
      </c>
      <c r="O295" s="425">
        <v>4809338</v>
      </c>
      <c r="P295" s="425">
        <v>938356</v>
      </c>
    </row>
    <row r="296" spans="1:16" s="242" customFormat="1" x14ac:dyDescent="0.3">
      <c r="A296" s="411" t="s">
        <v>870</v>
      </c>
      <c r="B296" s="425">
        <v>120838760</v>
      </c>
      <c r="C296" s="425">
        <v>35170000</v>
      </c>
      <c r="D296" s="425">
        <v>0</v>
      </c>
      <c r="E296" s="425">
        <v>13320785</v>
      </c>
      <c r="F296" s="425">
        <v>0</v>
      </c>
      <c r="G296" s="425">
        <v>0</v>
      </c>
      <c r="H296" s="425">
        <v>13863988</v>
      </c>
      <c r="I296" s="425">
        <v>1181220</v>
      </c>
      <c r="J296" s="425">
        <v>0</v>
      </c>
      <c r="K296" s="425">
        <v>0</v>
      </c>
      <c r="L296" s="425">
        <v>17066169</v>
      </c>
      <c r="M296" s="425">
        <v>934180</v>
      </c>
      <c r="N296" s="425">
        <v>1845680</v>
      </c>
      <c r="O296" s="425">
        <v>4976268</v>
      </c>
      <c r="P296" s="425">
        <v>876667</v>
      </c>
    </row>
    <row r="297" spans="1:16" s="242" customFormat="1" x14ac:dyDescent="0.3">
      <c r="A297" s="411" t="s">
        <v>81</v>
      </c>
      <c r="B297" s="427">
        <v>-2.2200000000000002</v>
      </c>
      <c r="C297" s="427">
        <v>-3.4</v>
      </c>
      <c r="D297" s="427" t="s">
        <v>442</v>
      </c>
      <c r="E297" s="427">
        <v>12.06</v>
      </c>
      <c r="F297" s="427" t="s">
        <v>442</v>
      </c>
      <c r="G297" s="427" t="s">
        <v>442</v>
      </c>
      <c r="H297" s="427">
        <v>2.3199999999999998</v>
      </c>
      <c r="I297" s="427">
        <v>-9.59</v>
      </c>
      <c r="J297" s="427" t="s">
        <v>442</v>
      </c>
      <c r="K297" s="427" t="s">
        <v>442</v>
      </c>
      <c r="L297" s="427">
        <v>-2.4</v>
      </c>
      <c r="M297" s="427">
        <v>-22.48</v>
      </c>
      <c r="N297" s="427">
        <v>-2.2000000000000002</v>
      </c>
      <c r="O297" s="427">
        <v>-3.35</v>
      </c>
      <c r="P297" s="427">
        <v>7.04</v>
      </c>
    </row>
    <row r="298" spans="1:16" x14ac:dyDescent="0.3">
      <c r="A298" s="401"/>
      <c r="B298" s="449"/>
      <c r="C298" s="449"/>
      <c r="D298" s="449"/>
      <c r="E298" s="449"/>
      <c r="F298" s="449"/>
      <c r="G298" s="449"/>
      <c r="H298" s="449"/>
      <c r="I298" s="449"/>
      <c r="J298" s="449"/>
      <c r="K298" s="449"/>
      <c r="L298" s="449"/>
      <c r="M298" s="449"/>
      <c r="N298" s="449"/>
      <c r="O298" s="449"/>
      <c r="P298" s="449"/>
    </row>
    <row r="299" spans="1:16" x14ac:dyDescent="0.3">
      <c r="B299" s="243"/>
      <c r="C299" s="243"/>
      <c r="D299" s="243"/>
      <c r="E299" s="243"/>
      <c r="F299" s="243"/>
      <c r="G299" s="243"/>
      <c r="H299" s="243"/>
      <c r="I299" s="243"/>
      <c r="J299" s="243"/>
      <c r="K299" s="243"/>
      <c r="L299" s="243"/>
      <c r="M299" s="243"/>
      <c r="N299" s="243"/>
      <c r="O299" s="243"/>
      <c r="P299" s="243"/>
    </row>
    <row r="301" spans="1:16" x14ac:dyDescent="0.3">
      <c r="H301" s="243"/>
      <c r="I301" s="243"/>
    </row>
  </sheetData>
  <sortState ref="A6:P292">
    <sortCondition ref="A6:A292"/>
  </sortState>
  <customSheetViews>
    <customSheetView guid="{722B3250-471E-4256-A122-1330806A5616}" scale="110" showPageBreaks="1" showGridLines="0" view="pageBreakPreview">
      <selection activeCell="C4" sqref="C4"/>
      <pageMargins left="0.59055118110236227" right="0.59055118110236227" top="0.39370078740157483" bottom="0.59055118110236227" header="0" footer="0.39370078740157483"/>
      <pageSetup paperSize="9" scale="75" orientation="landscape" r:id="rId1"/>
      <headerFooter alignWithMargins="0"/>
    </customSheetView>
    <customSheetView guid="{8DCB927E-1FB2-45E1-A382-88D5F1827B16}" scale="110" showPageBreaks="1" showGridLines="0" printArea="1" view="pageBreakPreview" topLeftCell="D2">
      <selection activeCell="P6" sqref="P6"/>
      <pageMargins left="0.59055118110236227" right="0.59055118110236227" top="0.39370078740157483" bottom="0.59055118110236227" header="0" footer="0.39370078740157483"/>
      <pageSetup paperSize="9" scale="78" orientation="landscape" r:id="rId2"/>
      <headerFooter alignWithMargins="0"/>
    </customSheetView>
    <customSheetView guid="{FA2E1843-2BE2-47CF-BE01-D42B5FFA5AE3}" scale="110" showPageBreaks="1" showGridLines="0" view="pageBreakPreview">
      <selection activeCell="B6" sqref="B6"/>
      <pageMargins left="0.59055118110236227" right="0.59055118110236227" top="0.39370078740157483" bottom="0.59055118110236227" header="0" footer="0.39370078740157483"/>
      <pageSetup paperSize="9" scale="78" orientation="landscape" r:id="rId3"/>
      <headerFooter alignWithMargins="0"/>
    </customSheetView>
  </customSheetViews>
  <phoneticPr fontId="0" type="noConversion"/>
  <pageMargins left="0.39370078740157483" right="0.39370078740157483" top="0.39370078740157483" bottom="0.39370078740157483" header="0" footer="0.19685039370078741"/>
  <pageSetup paperSize="9" scale="74"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220"/>
  <sheetViews>
    <sheetView showGridLines="0" zoomScaleNormal="100" zoomScaleSheetLayoutView="80" workbookViewId="0"/>
  </sheetViews>
  <sheetFormatPr baseColWidth="10" defaultColWidth="11.44140625" defaultRowHeight="14.4" x14ac:dyDescent="0.3"/>
  <cols>
    <col min="1" max="1" width="33.44140625" style="7" customWidth="1"/>
    <col min="2" max="2" width="11.5546875" style="7" customWidth="1"/>
    <col min="3" max="3" width="12.109375" style="7" customWidth="1"/>
    <col min="4" max="4" width="11.5546875" style="7" customWidth="1"/>
    <col min="5" max="5" width="9.33203125" style="11" bestFit="1" customWidth="1"/>
    <col min="6" max="6" width="14.44140625" style="11" customWidth="1"/>
    <col min="7" max="7" width="11.5546875" style="11" customWidth="1"/>
    <col min="8" max="8" width="12.6640625" style="11" customWidth="1"/>
    <col min="9" max="9" width="12.33203125" style="11" customWidth="1"/>
    <col min="10" max="10" width="12.6640625" style="11" customWidth="1"/>
    <col min="11" max="11" width="2.109375" style="11" customWidth="1"/>
    <col min="12" max="12" width="11.44140625" style="57" customWidth="1"/>
    <col min="13" max="13" width="15.109375" style="11" customWidth="1"/>
    <col min="14" max="14" width="12.88671875" style="11" bestFit="1" customWidth="1"/>
    <col min="15" max="15" width="11.5546875" style="11" bestFit="1" customWidth="1"/>
    <col min="16" max="16" width="11.44140625" style="11"/>
    <col min="17" max="16384" width="11.44140625" style="7"/>
  </cols>
  <sheetData>
    <row r="1" spans="1:19" ht="15" customHeight="1" x14ac:dyDescent="0.3">
      <c r="A1" s="47"/>
      <c r="B1" s="47"/>
      <c r="C1" s="47"/>
      <c r="D1" s="47"/>
      <c r="E1" s="6"/>
      <c r="F1" s="6"/>
      <c r="G1" s="6"/>
      <c r="H1" s="6"/>
      <c r="I1" s="6"/>
      <c r="J1" s="6"/>
      <c r="K1" s="6"/>
      <c r="L1" s="48"/>
      <c r="M1" s="6"/>
    </row>
    <row r="2" spans="1:19" s="289" customFormat="1" ht="20.25" customHeight="1" x14ac:dyDescent="0.25">
      <c r="A2" s="277" t="s">
        <v>10</v>
      </c>
      <c r="B2" s="286"/>
      <c r="C2" s="287"/>
      <c r="D2" s="287"/>
      <c r="E2" s="287"/>
      <c r="F2" s="287"/>
      <c r="G2" s="287"/>
      <c r="H2" s="287"/>
      <c r="I2" s="287"/>
      <c r="J2" s="287"/>
      <c r="K2" s="287"/>
      <c r="L2" s="287"/>
      <c r="M2" s="23" t="s">
        <v>370</v>
      </c>
      <c r="N2" s="288"/>
      <c r="O2" s="288"/>
      <c r="P2" s="288"/>
      <c r="Q2" s="288"/>
    </row>
    <row r="3" spans="1:19" s="50" customFormat="1" x14ac:dyDescent="0.3">
      <c r="E3" s="51"/>
      <c r="F3" s="51"/>
      <c r="G3" s="51"/>
      <c r="H3" s="51"/>
      <c r="I3" s="51"/>
      <c r="J3" s="51"/>
      <c r="K3" s="51"/>
      <c r="L3" s="51"/>
      <c r="M3" s="52"/>
      <c r="N3" s="51"/>
      <c r="O3" s="51"/>
      <c r="P3" s="51"/>
      <c r="Q3" s="51"/>
      <c r="R3" s="7"/>
      <c r="S3" s="7"/>
    </row>
    <row r="4" spans="1:19" s="50" customFormat="1" ht="13.5" customHeight="1" x14ac:dyDescent="0.3">
      <c r="A4" s="67"/>
      <c r="B4" s="53"/>
      <c r="C4" s="53"/>
      <c r="D4" s="123"/>
      <c r="E4" s="123"/>
      <c r="F4" s="123"/>
      <c r="G4" s="53"/>
      <c r="H4" s="53"/>
      <c r="I4" s="53"/>
      <c r="J4" s="473" t="s">
        <v>21</v>
      </c>
      <c r="K4" s="473"/>
      <c r="L4" s="473"/>
      <c r="M4" s="473"/>
      <c r="N4" s="51"/>
      <c r="O4" s="51"/>
      <c r="P4" s="51"/>
      <c r="Q4" s="51"/>
    </row>
    <row r="5" spans="1:19" s="50" customFormat="1" ht="13.5" customHeight="1" x14ac:dyDescent="0.3">
      <c r="A5" s="67"/>
      <c r="B5" s="479" t="s">
        <v>39</v>
      </c>
      <c r="C5" s="479" t="s">
        <v>843</v>
      </c>
      <c r="D5" s="479" t="s">
        <v>42</v>
      </c>
      <c r="E5" s="479" t="s">
        <v>45</v>
      </c>
      <c r="F5" s="479" t="s">
        <v>163</v>
      </c>
      <c r="G5" s="479" t="s">
        <v>167</v>
      </c>
      <c r="H5" s="479" t="s">
        <v>168</v>
      </c>
      <c r="I5" s="479" t="s">
        <v>361</v>
      </c>
      <c r="J5" s="501" t="s">
        <v>363</v>
      </c>
      <c r="K5" s="99"/>
      <c r="L5" s="502" t="s">
        <v>22</v>
      </c>
      <c r="M5" s="502"/>
      <c r="N5" s="51"/>
      <c r="O5" s="51"/>
      <c r="P5" s="51"/>
    </row>
    <row r="6" spans="1:19" s="10" customFormat="1" ht="27" customHeight="1" x14ac:dyDescent="0.3">
      <c r="A6" s="9" t="s">
        <v>0</v>
      </c>
      <c r="B6" s="474"/>
      <c r="C6" s="474"/>
      <c r="D6" s="474"/>
      <c r="E6" s="474" t="s">
        <v>45</v>
      </c>
      <c r="F6" s="474" t="s">
        <v>46</v>
      </c>
      <c r="G6" s="474" t="s">
        <v>113</v>
      </c>
      <c r="H6" s="474"/>
      <c r="I6" s="474"/>
      <c r="J6" s="474"/>
      <c r="K6" s="3"/>
      <c r="L6" s="83" t="s">
        <v>90</v>
      </c>
      <c r="M6" s="43" t="s">
        <v>89</v>
      </c>
      <c r="N6" s="54"/>
      <c r="O6" s="54"/>
      <c r="P6" s="54"/>
    </row>
    <row r="7" spans="1:19" s="10" customFormat="1" ht="13.8" x14ac:dyDescent="0.3">
      <c r="A7" s="429" t="s">
        <v>527</v>
      </c>
      <c r="B7" s="430">
        <v>6.06</v>
      </c>
      <c r="C7" s="430">
        <v>95.8</v>
      </c>
      <c r="D7" s="430">
        <v>1.67</v>
      </c>
      <c r="E7" s="430">
        <v>0</v>
      </c>
      <c r="F7" s="430">
        <v>0</v>
      </c>
      <c r="G7" s="430">
        <v>21.27</v>
      </c>
      <c r="H7" s="430">
        <v>12.32</v>
      </c>
      <c r="I7" s="430">
        <v>1.75</v>
      </c>
      <c r="J7" s="430">
        <v>2.7</v>
      </c>
      <c r="K7" s="327"/>
      <c r="L7" s="431" t="s">
        <v>759</v>
      </c>
      <c r="M7" s="430">
        <v>99.88</v>
      </c>
      <c r="N7" s="54"/>
      <c r="O7" s="54"/>
      <c r="P7" s="54"/>
    </row>
    <row r="8" spans="1:19" s="10" customFormat="1" ht="13.8" x14ac:dyDescent="0.3">
      <c r="A8" s="316" t="s">
        <v>529</v>
      </c>
      <c r="B8" s="438">
        <v>3.82</v>
      </c>
      <c r="C8" s="438">
        <v>45.75</v>
      </c>
      <c r="D8" s="438">
        <v>0.26</v>
      </c>
      <c r="E8" s="438">
        <v>0</v>
      </c>
      <c r="F8" s="438">
        <v>0</v>
      </c>
      <c r="G8" s="438">
        <v>21.17</v>
      </c>
      <c r="H8" s="438">
        <v>10.06</v>
      </c>
      <c r="I8" s="438">
        <v>0.46</v>
      </c>
      <c r="J8" s="438">
        <v>1.81</v>
      </c>
      <c r="K8" s="329"/>
      <c r="L8" s="435" t="s">
        <v>759</v>
      </c>
      <c r="M8" s="438">
        <v>70.459999999999994</v>
      </c>
      <c r="N8" s="54"/>
      <c r="O8" s="54"/>
      <c r="P8" s="54"/>
    </row>
    <row r="9" spans="1:19" s="10" customFormat="1" ht="13.8" x14ac:dyDescent="0.3">
      <c r="A9" s="316" t="s">
        <v>530</v>
      </c>
      <c r="B9" s="438">
        <v>3.45</v>
      </c>
      <c r="C9" s="438">
        <v>34.61</v>
      </c>
      <c r="D9" s="438">
        <v>2.34</v>
      </c>
      <c r="E9" s="438">
        <v>0</v>
      </c>
      <c r="F9" s="438">
        <v>0</v>
      </c>
      <c r="G9" s="438">
        <v>8.66</v>
      </c>
      <c r="H9" s="438">
        <v>14.84</v>
      </c>
      <c r="I9" s="438">
        <v>0.87</v>
      </c>
      <c r="J9" s="438">
        <v>2.71</v>
      </c>
      <c r="K9" s="329"/>
      <c r="L9" s="435" t="s">
        <v>760</v>
      </c>
      <c r="M9" s="438">
        <v>76.44</v>
      </c>
      <c r="N9" s="54"/>
      <c r="O9" s="54"/>
      <c r="P9" s="54"/>
    </row>
    <row r="10" spans="1:19" s="10" customFormat="1" ht="13.8" x14ac:dyDescent="0.3">
      <c r="A10" s="316" t="s">
        <v>531</v>
      </c>
      <c r="B10" s="438">
        <v>3.28</v>
      </c>
      <c r="C10" s="438">
        <v>54.42</v>
      </c>
      <c r="D10" s="438">
        <v>17.11</v>
      </c>
      <c r="E10" s="438">
        <v>2.21</v>
      </c>
      <c r="F10" s="438">
        <v>0</v>
      </c>
      <c r="G10" s="438">
        <v>18.02</v>
      </c>
      <c r="H10" s="438">
        <v>10.1</v>
      </c>
      <c r="I10" s="438">
        <v>1.96</v>
      </c>
      <c r="J10" s="438">
        <v>2.56</v>
      </c>
      <c r="K10" s="329"/>
      <c r="L10" s="435" t="s">
        <v>761</v>
      </c>
      <c r="M10" s="438">
        <v>79.37</v>
      </c>
      <c r="N10" s="54"/>
      <c r="O10" s="54"/>
      <c r="P10" s="54"/>
    </row>
    <row r="11" spans="1:19" s="10" customFormat="1" ht="13.8" x14ac:dyDescent="0.3">
      <c r="A11" s="316" t="s">
        <v>532</v>
      </c>
      <c r="B11" s="438">
        <v>4.5199999999999996</v>
      </c>
      <c r="C11" s="438">
        <v>34.1</v>
      </c>
      <c r="D11" s="438">
        <v>1.33</v>
      </c>
      <c r="E11" s="438">
        <v>0</v>
      </c>
      <c r="F11" s="438">
        <v>0</v>
      </c>
      <c r="G11" s="438">
        <v>10</v>
      </c>
      <c r="H11" s="438">
        <v>13.95</v>
      </c>
      <c r="I11" s="438">
        <v>0.82</v>
      </c>
      <c r="J11" s="438">
        <v>3.09</v>
      </c>
      <c r="K11" s="329"/>
      <c r="L11" s="435" t="s">
        <v>760</v>
      </c>
      <c r="M11" s="438">
        <v>63.27</v>
      </c>
      <c r="N11" s="54"/>
      <c r="O11" s="54"/>
      <c r="P11" s="54"/>
    </row>
    <row r="12" spans="1:19" s="10" customFormat="1" ht="13.8" x14ac:dyDescent="0.3">
      <c r="A12" s="316" t="s">
        <v>539</v>
      </c>
      <c r="B12" s="438">
        <v>3.28</v>
      </c>
      <c r="C12" s="438">
        <v>58.51</v>
      </c>
      <c r="D12" s="438">
        <v>3.71</v>
      </c>
      <c r="E12" s="438">
        <v>0</v>
      </c>
      <c r="F12" s="438">
        <v>0</v>
      </c>
      <c r="G12" s="438">
        <v>18.11</v>
      </c>
      <c r="H12" s="438">
        <v>13.59</v>
      </c>
      <c r="I12" s="438">
        <v>0.72</v>
      </c>
      <c r="J12" s="438">
        <v>0.26</v>
      </c>
      <c r="K12" s="329"/>
      <c r="L12" s="435" t="s">
        <v>762</v>
      </c>
      <c r="M12" s="438">
        <v>37.06</v>
      </c>
      <c r="N12" s="54"/>
      <c r="O12" s="54"/>
      <c r="P12" s="54"/>
    </row>
    <row r="13" spans="1:19" s="10" customFormat="1" ht="13.8" x14ac:dyDescent="0.3">
      <c r="A13" s="316" t="s">
        <v>713</v>
      </c>
      <c r="B13" s="438">
        <v>4.0999999999999996</v>
      </c>
      <c r="C13" s="438">
        <v>28.53</v>
      </c>
      <c r="D13" s="438">
        <v>0.28999999999999998</v>
      </c>
      <c r="E13" s="438">
        <v>0.24</v>
      </c>
      <c r="F13" s="438">
        <v>34.29</v>
      </c>
      <c r="G13" s="438">
        <v>10.95</v>
      </c>
      <c r="H13" s="438">
        <v>15.75</v>
      </c>
      <c r="I13" s="438">
        <v>0.36</v>
      </c>
      <c r="J13" s="438">
        <v>2.3199999999999998</v>
      </c>
      <c r="K13" s="329"/>
      <c r="L13" s="435" t="s">
        <v>763</v>
      </c>
      <c r="M13" s="438">
        <v>41.3</v>
      </c>
      <c r="N13" s="54"/>
      <c r="O13" s="54"/>
      <c r="P13" s="54"/>
    </row>
    <row r="14" spans="1:19" s="10" customFormat="1" ht="13.8" x14ac:dyDescent="0.3">
      <c r="A14" s="316" t="s">
        <v>714</v>
      </c>
      <c r="B14" s="438">
        <v>4.1500000000000004</v>
      </c>
      <c r="C14" s="438">
        <v>28.66</v>
      </c>
      <c r="D14" s="438">
        <v>0.89</v>
      </c>
      <c r="E14" s="438">
        <v>0.62</v>
      </c>
      <c r="F14" s="438">
        <v>0</v>
      </c>
      <c r="G14" s="438">
        <v>11.26</v>
      </c>
      <c r="H14" s="438">
        <v>15.27</v>
      </c>
      <c r="I14" s="438">
        <v>0.36</v>
      </c>
      <c r="J14" s="438">
        <v>2.29</v>
      </c>
      <c r="K14" s="329"/>
      <c r="L14" s="435" t="s">
        <v>763</v>
      </c>
      <c r="M14" s="438">
        <v>41.3</v>
      </c>
      <c r="N14" s="54"/>
      <c r="O14" s="54"/>
      <c r="P14" s="54"/>
    </row>
    <row r="15" spans="1:19" s="10" customFormat="1" ht="13.8" x14ac:dyDescent="0.3">
      <c r="A15" s="316" t="s">
        <v>715</v>
      </c>
      <c r="B15" s="438">
        <v>4.99</v>
      </c>
      <c r="C15" s="438">
        <v>28.19</v>
      </c>
      <c r="D15" s="438">
        <v>0.48</v>
      </c>
      <c r="E15" s="438">
        <v>0.2</v>
      </c>
      <c r="F15" s="438">
        <v>0</v>
      </c>
      <c r="G15" s="438">
        <v>11.83</v>
      </c>
      <c r="H15" s="438">
        <v>14.81</v>
      </c>
      <c r="I15" s="438">
        <v>0.36</v>
      </c>
      <c r="J15" s="438">
        <v>1.87</v>
      </c>
      <c r="K15" s="329"/>
      <c r="L15" s="435" t="s">
        <v>763</v>
      </c>
      <c r="M15" s="438">
        <v>39.85</v>
      </c>
      <c r="N15" s="54"/>
      <c r="O15" s="54"/>
      <c r="P15" s="54"/>
    </row>
    <row r="16" spans="1:19" s="10" customFormat="1" ht="13.8" x14ac:dyDescent="0.3">
      <c r="A16" s="316" t="s">
        <v>716</v>
      </c>
      <c r="B16" s="438">
        <v>4.32</v>
      </c>
      <c r="C16" s="438">
        <v>37.33</v>
      </c>
      <c r="D16" s="438">
        <v>0.93</v>
      </c>
      <c r="E16" s="438">
        <v>0.94</v>
      </c>
      <c r="F16" s="438">
        <v>0</v>
      </c>
      <c r="G16" s="438">
        <v>15.26</v>
      </c>
      <c r="H16" s="438">
        <v>12.38</v>
      </c>
      <c r="I16" s="438">
        <v>0.37</v>
      </c>
      <c r="J16" s="438">
        <v>1.7</v>
      </c>
      <c r="K16" s="329"/>
      <c r="L16" s="435" t="s">
        <v>763</v>
      </c>
      <c r="M16" s="438">
        <v>24.03</v>
      </c>
      <c r="N16" s="54"/>
      <c r="O16" s="54"/>
      <c r="P16" s="54"/>
    </row>
    <row r="17" spans="1:16" s="10" customFormat="1" ht="13.8" x14ac:dyDescent="0.3">
      <c r="A17" s="316" t="s">
        <v>717</v>
      </c>
      <c r="B17" s="438">
        <v>4.99</v>
      </c>
      <c r="C17" s="438">
        <v>31.45</v>
      </c>
      <c r="D17" s="438">
        <v>0.28000000000000003</v>
      </c>
      <c r="E17" s="438">
        <v>0.24</v>
      </c>
      <c r="F17" s="438">
        <v>0</v>
      </c>
      <c r="G17" s="438">
        <v>13.1</v>
      </c>
      <c r="H17" s="438">
        <v>13.9</v>
      </c>
      <c r="I17" s="438">
        <v>0.37</v>
      </c>
      <c r="J17" s="438">
        <v>2.83</v>
      </c>
      <c r="K17" s="329"/>
      <c r="L17" s="435" t="s">
        <v>763</v>
      </c>
      <c r="M17" s="438">
        <v>30.37</v>
      </c>
      <c r="N17" s="54"/>
      <c r="O17" s="54"/>
      <c r="P17" s="54"/>
    </row>
    <row r="18" spans="1:16" s="10" customFormat="1" ht="13.8" x14ac:dyDescent="0.3">
      <c r="A18" s="316" t="s">
        <v>718</v>
      </c>
      <c r="B18" s="438">
        <v>4.6100000000000003</v>
      </c>
      <c r="C18" s="438">
        <v>33.25</v>
      </c>
      <c r="D18" s="438">
        <v>0.56000000000000005</v>
      </c>
      <c r="E18" s="438">
        <v>0.8</v>
      </c>
      <c r="F18" s="438">
        <v>5.78</v>
      </c>
      <c r="G18" s="438">
        <v>13.73</v>
      </c>
      <c r="H18" s="438">
        <v>13.45</v>
      </c>
      <c r="I18" s="438">
        <v>0.36</v>
      </c>
      <c r="J18" s="438">
        <v>1.18</v>
      </c>
      <c r="K18" s="329"/>
      <c r="L18" s="435" t="s">
        <v>763</v>
      </c>
      <c r="M18" s="438">
        <v>22.1</v>
      </c>
      <c r="N18" s="54"/>
      <c r="O18" s="54"/>
      <c r="P18" s="54"/>
    </row>
    <row r="19" spans="1:16" s="10" customFormat="1" ht="13.8" x14ac:dyDescent="0.3">
      <c r="A19" s="316" t="s">
        <v>719</v>
      </c>
      <c r="B19" s="438">
        <v>4.3</v>
      </c>
      <c r="C19" s="438">
        <v>31.94</v>
      </c>
      <c r="D19" s="438">
        <v>0.67</v>
      </c>
      <c r="E19" s="438">
        <v>0.49</v>
      </c>
      <c r="F19" s="438">
        <v>0</v>
      </c>
      <c r="G19" s="438">
        <v>13.29</v>
      </c>
      <c r="H19" s="438">
        <v>13.71</v>
      </c>
      <c r="I19" s="438">
        <v>0.36</v>
      </c>
      <c r="J19" s="438">
        <v>0.97</v>
      </c>
      <c r="K19" s="329"/>
      <c r="L19" s="435" t="s">
        <v>763</v>
      </c>
      <c r="M19" s="438">
        <v>30.4</v>
      </c>
      <c r="N19" s="54"/>
      <c r="O19" s="54"/>
      <c r="P19" s="54"/>
    </row>
    <row r="20" spans="1:16" s="10" customFormat="1" ht="13.8" x14ac:dyDescent="0.3">
      <c r="A20" s="316" t="s">
        <v>720</v>
      </c>
      <c r="B20" s="438">
        <v>4.38</v>
      </c>
      <c r="C20" s="438">
        <v>36.94</v>
      </c>
      <c r="D20" s="438">
        <v>1.1100000000000001</v>
      </c>
      <c r="E20" s="438">
        <v>1.83</v>
      </c>
      <c r="F20" s="438">
        <v>0</v>
      </c>
      <c r="G20" s="438">
        <v>15.62</v>
      </c>
      <c r="H20" s="438">
        <v>12.04</v>
      </c>
      <c r="I20" s="438">
        <v>0.36</v>
      </c>
      <c r="J20" s="438">
        <v>1.1599999999999999</v>
      </c>
      <c r="K20" s="329"/>
      <c r="L20" s="435" t="s">
        <v>759</v>
      </c>
      <c r="M20" s="438">
        <v>22.14</v>
      </c>
      <c r="N20" s="54"/>
      <c r="O20" s="54"/>
      <c r="P20" s="54"/>
    </row>
    <row r="21" spans="1:16" s="10" customFormat="1" ht="13.8" x14ac:dyDescent="0.3">
      <c r="A21" s="316" t="s">
        <v>721</v>
      </c>
      <c r="B21" s="438">
        <v>4.76</v>
      </c>
      <c r="C21" s="438">
        <v>36.72</v>
      </c>
      <c r="D21" s="438">
        <v>1.24</v>
      </c>
      <c r="E21" s="438">
        <v>1.54</v>
      </c>
      <c r="F21" s="438">
        <v>0.78</v>
      </c>
      <c r="G21" s="438">
        <v>16.149999999999999</v>
      </c>
      <c r="H21" s="438">
        <v>11.68</v>
      </c>
      <c r="I21" s="438">
        <v>0.34</v>
      </c>
      <c r="J21" s="438">
        <v>1.28</v>
      </c>
      <c r="K21" s="329"/>
      <c r="L21" s="435" t="s">
        <v>763</v>
      </c>
      <c r="M21" s="438">
        <v>26.2</v>
      </c>
      <c r="N21" s="54"/>
      <c r="O21" s="54"/>
      <c r="P21" s="54"/>
    </row>
    <row r="22" spans="1:16" s="10" customFormat="1" ht="13.8" x14ac:dyDescent="0.3">
      <c r="A22" s="316" t="s">
        <v>722</v>
      </c>
      <c r="B22" s="438">
        <v>4.42</v>
      </c>
      <c r="C22" s="438">
        <v>37.53</v>
      </c>
      <c r="D22" s="438">
        <v>1.7</v>
      </c>
      <c r="E22" s="438">
        <v>1.35</v>
      </c>
      <c r="F22" s="438">
        <v>2.62</v>
      </c>
      <c r="G22" s="438">
        <v>16.57</v>
      </c>
      <c r="H22" s="438">
        <v>11.29</v>
      </c>
      <c r="I22" s="438">
        <v>0.34</v>
      </c>
      <c r="J22" s="438">
        <v>1.74</v>
      </c>
      <c r="K22" s="329"/>
      <c r="L22" s="435" t="s">
        <v>763</v>
      </c>
      <c r="M22" s="438">
        <v>22.64</v>
      </c>
      <c r="N22" s="54"/>
      <c r="O22" s="54"/>
      <c r="P22" s="54"/>
    </row>
    <row r="23" spans="1:16" s="10" customFormat="1" ht="13.8" x14ac:dyDescent="0.3">
      <c r="A23" s="316" t="s">
        <v>541</v>
      </c>
      <c r="B23" s="438">
        <v>3.75</v>
      </c>
      <c r="C23" s="438">
        <v>43.4</v>
      </c>
      <c r="D23" s="438">
        <v>1.49</v>
      </c>
      <c r="E23" s="438">
        <v>0.56000000000000005</v>
      </c>
      <c r="F23" s="438">
        <v>0</v>
      </c>
      <c r="G23" s="438">
        <v>19.03</v>
      </c>
      <c r="H23" s="438">
        <v>9.24</v>
      </c>
      <c r="I23" s="438">
        <v>0.4</v>
      </c>
      <c r="J23" s="438">
        <v>0.48</v>
      </c>
      <c r="K23" s="329"/>
      <c r="L23" s="435" t="s">
        <v>763</v>
      </c>
      <c r="M23" s="438">
        <v>20.69</v>
      </c>
      <c r="N23" s="54"/>
      <c r="O23" s="54"/>
      <c r="P23" s="54"/>
    </row>
    <row r="24" spans="1:16" s="10" customFormat="1" ht="13.8" x14ac:dyDescent="0.3">
      <c r="A24" s="316" t="s">
        <v>542</v>
      </c>
      <c r="B24" s="438">
        <v>4</v>
      </c>
      <c r="C24" s="438">
        <v>40.869999999999997</v>
      </c>
      <c r="D24" s="438">
        <v>1.36</v>
      </c>
      <c r="E24" s="438">
        <v>0.37</v>
      </c>
      <c r="F24" s="438">
        <v>0</v>
      </c>
      <c r="G24" s="438">
        <v>18.670000000000002</v>
      </c>
      <c r="H24" s="438">
        <v>8.68</v>
      </c>
      <c r="I24" s="438">
        <v>0.45</v>
      </c>
      <c r="J24" s="438">
        <v>1.55</v>
      </c>
      <c r="K24" s="329"/>
      <c r="L24" s="435" t="s">
        <v>763</v>
      </c>
      <c r="M24" s="438">
        <v>22.34</v>
      </c>
      <c r="N24" s="54"/>
      <c r="O24" s="54"/>
      <c r="P24" s="54"/>
    </row>
    <row r="25" spans="1:16" s="10" customFormat="1" ht="13.8" x14ac:dyDescent="0.3">
      <c r="A25" s="316" t="s">
        <v>543</v>
      </c>
      <c r="B25" s="438">
        <v>3.71</v>
      </c>
      <c r="C25" s="438">
        <v>41.45</v>
      </c>
      <c r="D25" s="438">
        <v>0.96</v>
      </c>
      <c r="E25" s="438">
        <v>0.14000000000000001</v>
      </c>
      <c r="F25" s="438">
        <v>28.6</v>
      </c>
      <c r="G25" s="438">
        <v>17.66</v>
      </c>
      <c r="H25" s="438">
        <v>10.220000000000001</v>
      </c>
      <c r="I25" s="438">
        <v>0.45</v>
      </c>
      <c r="J25" s="438">
        <v>1.02</v>
      </c>
      <c r="K25" s="329"/>
      <c r="L25" s="435" t="s">
        <v>763</v>
      </c>
      <c r="M25" s="438">
        <v>28.82</v>
      </c>
      <c r="N25" s="54"/>
      <c r="O25" s="54"/>
      <c r="P25" s="54"/>
    </row>
    <row r="26" spans="1:16" s="10" customFormat="1" ht="13.8" x14ac:dyDescent="0.3">
      <c r="A26" s="316" t="s">
        <v>544</v>
      </c>
      <c r="B26" s="438">
        <v>4.0999999999999996</v>
      </c>
      <c r="C26" s="438">
        <v>56.57</v>
      </c>
      <c r="D26" s="438">
        <v>1.71</v>
      </c>
      <c r="E26" s="438">
        <v>0</v>
      </c>
      <c r="F26" s="438">
        <v>0</v>
      </c>
      <c r="G26" s="438">
        <v>14.18</v>
      </c>
      <c r="H26" s="438">
        <v>14.88</v>
      </c>
      <c r="I26" s="438">
        <v>0.87</v>
      </c>
      <c r="J26" s="438">
        <v>0.77</v>
      </c>
      <c r="K26" s="329"/>
      <c r="L26" s="435" t="s">
        <v>762</v>
      </c>
      <c r="M26" s="438">
        <v>64.599999999999994</v>
      </c>
      <c r="N26" s="54"/>
      <c r="O26" s="54"/>
      <c r="P26" s="54"/>
    </row>
    <row r="27" spans="1:16" s="10" customFormat="1" ht="13.8" x14ac:dyDescent="0.3">
      <c r="A27" s="316" t="s">
        <v>545</v>
      </c>
      <c r="B27" s="438">
        <v>3.68</v>
      </c>
      <c r="C27" s="438">
        <v>54.31</v>
      </c>
      <c r="D27" s="438">
        <v>1.99</v>
      </c>
      <c r="E27" s="438">
        <v>0</v>
      </c>
      <c r="F27" s="438">
        <v>0</v>
      </c>
      <c r="G27" s="438">
        <v>15.04</v>
      </c>
      <c r="H27" s="438">
        <v>14.01</v>
      </c>
      <c r="I27" s="438">
        <v>0.75</v>
      </c>
      <c r="J27" s="438">
        <v>0.86</v>
      </c>
      <c r="K27" s="329"/>
      <c r="L27" s="435" t="s">
        <v>762</v>
      </c>
      <c r="M27" s="438">
        <v>56.81</v>
      </c>
      <c r="N27" s="54"/>
      <c r="O27" s="54"/>
      <c r="P27" s="54"/>
    </row>
    <row r="28" spans="1:16" s="10" customFormat="1" ht="13.8" x14ac:dyDescent="0.3">
      <c r="A28" s="316" t="s">
        <v>723</v>
      </c>
      <c r="B28" s="438">
        <v>4.05</v>
      </c>
      <c r="C28" s="438">
        <v>28.29</v>
      </c>
      <c r="D28" s="438">
        <v>1.1200000000000001</v>
      </c>
      <c r="E28" s="438">
        <v>0</v>
      </c>
      <c r="F28" s="438">
        <v>0</v>
      </c>
      <c r="G28" s="438">
        <v>8.9</v>
      </c>
      <c r="H28" s="438">
        <v>16.079999999999998</v>
      </c>
      <c r="I28" s="438">
        <v>1.1599999999999999</v>
      </c>
      <c r="J28" s="438">
        <v>2.5499999999999998</v>
      </c>
      <c r="K28" s="329"/>
      <c r="L28" s="435" t="s">
        <v>761</v>
      </c>
      <c r="M28" s="438">
        <v>31.65</v>
      </c>
      <c r="N28" s="54"/>
      <c r="O28" s="54"/>
      <c r="P28" s="54"/>
    </row>
    <row r="29" spans="1:16" s="10" customFormat="1" ht="13.8" x14ac:dyDescent="0.3">
      <c r="A29" s="316" t="s">
        <v>546</v>
      </c>
      <c r="B29" s="438">
        <v>21.74</v>
      </c>
      <c r="C29" s="438">
        <v>32.950000000000003</v>
      </c>
      <c r="D29" s="438">
        <v>1.82</v>
      </c>
      <c r="E29" s="438">
        <v>0</v>
      </c>
      <c r="F29" s="438">
        <v>0</v>
      </c>
      <c r="G29" s="438">
        <v>10.61</v>
      </c>
      <c r="H29" s="438">
        <v>15.8</v>
      </c>
      <c r="I29" s="438">
        <v>1.57</v>
      </c>
      <c r="J29" s="438">
        <v>2.85</v>
      </c>
      <c r="K29" s="329"/>
      <c r="L29" s="435" t="s">
        <v>761</v>
      </c>
      <c r="M29" s="438">
        <v>29.57</v>
      </c>
      <c r="N29" s="54"/>
      <c r="O29" s="54"/>
      <c r="P29" s="54"/>
    </row>
    <row r="30" spans="1:16" s="10" customFormat="1" ht="13.8" x14ac:dyDescent="0.3">
      <c r="A30" s="316" t="s">
        <v>547</v>
      </c>
      <c r="B30" s="438">
        <v>3</v>
      </c>
      <c r="C30" s="438">
        <v>48.95</v>
      </c>
      <c r="D30" s="438">
        <v>25.03</v>
      </c>
      <c r="E30" s="438">
        <v>11.96</v>
      </c>
      <c r="F30" s="438">
        <v>0</v>
      </c>
      <c r="G30" s="438">
        <v>14.22</v>
      </c>
      <c r="H30" s="438">
        <v>14.16</v>
      </c>
      <c r="I30" s="438">
        <v>1.67</v>
      </c>
      <c r="J30" s="438">
        <v>2.46</v>
      </c>
      <c r="K30" s="329"/>
      <c r="L30" s="435" t="s">
        <v>761</v>
      </c>
      <c r="M30" s="438">
        <v>61.62</v>
      </c>
      <c r="N30" s="54"/>
      <c r="O30" s="54"/>
      <c r="P30" s="54"/>
    </row>
    <row r="31" spans="1:16" s="10" customFormat="1" ht="13.8" x14ac:dyDescent="0.3">
      <c r="A31" s="316" t="s">
        <v>548</v>
      </c>
      <c r="B31" s="438">
        <v>6.64</v>
      </c>
      <c r="C31" s="438">
        <v>34.07</v>
      </c>
      <c r="D31" s="438">
        <v>0.27</v>
      </c>
      <c r="E31" s="438">
        <v>0.24</v>
      </c>
      <c r="F31" s="438">
        <v>16.86</v>
      </c>
      <c r="G31" s="438">
        <v>11.63</v>
      </c>
      <c r="H31" s="438">
        <v>14.55</v>
      </c>
      <c r="I31" s="438">
        <v>0.76</v>
      </c>
      <c r="J31" s="438">
        <v>3.27</v>
      </c>
      <c r="K31" s="329"/>
      <c r="L31" s="435" t="s">
        <v>764</v>
      </c>
      <c r="M31" s="438">
        <v>54.83</v>
      </c>
      <c r="N31" s="54"/>
      <c r="O31" s="54"/>
      <c r="P31" s="54"/>
    </row>
    <row r="32" spans="1:16" s="10" customFormat="1" ht="13.8" x14ac:dyDescent="0.3">
      <c r="A32" s="316" t="s">
        <v>549</v>
      </c>
      <c r="B32" s="438">
        <v>4.4000000000000004</v>
      </c>
      <c r="C32" s="438">
        <v>50.03</v>
      </c>
      <c r="D32" s="438">
        <v>3.43</v>
      </c>
      <c r="E32" s="438">
        <v>0.2</v>
      </c>
      <c r="F32" s="438">
        <v>0</v>
      </c>
      <c r="G32" s="438">
        <v>14.54</v>
      </c>
      <c r="H32" s="438">
        <v>13.7</v>
      </c>
      <c r="I32" s="438">
        <v>1.28</v>
      </c>
      <c r="J32" s="438">
        <v>1.48</v>
      </c>
      <c r="K32" s="329"/>
      <c r="L32" s="435" t="s">
        <v>764</v>
      </c>
      <c r="M32" s="438">
        <v>39.79</v>
      </c>
      <c r="N32" s="54"/>
      <c r="O32" s="54"/>
      <c r="P32" s="54"/>
    </row>
    <row r="33" spans="1:16" s="10" customFormat="1" ht="13.8" x14ac:dyDescent="0.3">
      <c r="A33" s="316" t="s">
        <v>550</v>
      </c>
      <c r="B33" s="438">
        <v>3.96</v>
      </c>
      <c r="C33" s="438">
        <v>59.71</v>
      </c>
      <c r="D33" s="438">
        <v>9.5299999999999994</v>
      </c>
      <c r="E33" s="438">
        <v>4.0599999999999996</v>
      </c>
      <c r="F33" s="438">
        <v>0</v>
      </c>
      <c r="G33" s="438">
        <v>12.12</v>
      </c>
      <c r="H33" s="438">
        <v>15.91</v>
      </c>
      <c r="I33" s="438">
        <v>1.65</v>
      </c>
      <c r="J33" s="438">
        <v>2.76</v>
      </c>
      <c r="K33" s="329"/>
      <c r="L33" s="435" t="s">
        <v>761</v>
      </c>
      <c r="M33" s="438">
        <v>39.380000000000003</v>
      </c>
      <c r="N33" s="54"/>
      <c r="O33" s="54"/>
      <c r="P33" s="54"/>
    </row>
    <row r="34" spans="1:16" s="10" customFormat="1" ht="13.8" x14ac:dyDescent="0.3">
      <c r="A34" s="316" t="s">
        <v>551</v>
      </c>
      <c r="B34" s="438">
        <v>5.39</v>
      </c>
      <c r="C34" s="438">
        <v>37.270000000000003</v>
      </c>
      <c r="D34" s="438">
        <v>1.23</v>
      </c>
      <c r="E34" s="438">
        <v>0</v>
      </c>
      <c r="F34" s="438">
        <v>0</v>
      </c>
      <c r="G34" s="438">
        <v>8.8800000000000008</v>
      </c>
      <c r="H34" s="438">
        <v>11.83</v>
      </c>
      <c r="I34" s="438">
        <v>1.71</v>
      </c>
      <c r="J34" s="438">
        <v>1.22</v>
      </c>
      <c r="K34" s="329"/>
      <c r="L34" s="435" t="s">
        <v>760</v>
      </c>
      <c r="M34" s="438">
        <v>66.290000000000006</v>
      </c>
      <c r="N34" s="54"/>
      <c r="O34" s="54"/>
      <c r="P34" s="54"/>
    </row>
    <row r="35" spans="1:16" s="10" customFormat="1" ht="13.8" x14ac:dyDescent="0.3">
      <c r="A35" s="316" t="s">
        <v>552</v>
      </c>
      <c r="B35" s="438">
        <v>3.34</v>
      </c>
      <c r="C35" s="438">
        <v>52.4</v>
      </c>
      <c r="D35" s="438">
        <v>1.1200000000000001</v>
      </c>
      <c r="E35" s="438">
        <v>0</v>
      </c>
      <c r="F35" s="438">
        <v>0</v>
      </c>
      <c r="G35" s="438">
        <v>19.32</v>
      </c>
      <c r="H35" s="438">
        <v>12.16</v>
      </c>
      <c r="I35" s="438">
        <v>0.5</v>
      </c>
      <c r="J35" s="438">
        <v>2.96</v>
      </c>
      <c r="K35" s="329"/>
      <c r="L35" s="435" t="s">
        <v>762</v>
      </c>
      <c r="M35" s="438">
        <v>91.25</v>
      </c>
      <c r="N35" s="54"/>
      <c r="O35" s="54"/>
      <c r="P35" s="54"/>
    </row>
    <row r="36" spans="1:16" s="10" customFormat="1" ht="13.8" x14ac:dyDescent="0.3">
      <c r="A36" s="316" t="s">
        <v>553</v>
      </c>
      <c r="B36" s="438">
        <v>5.32</v>
      </c>
      <c r="C36" s="438">
        <v>39.35</v>
      </c>
      <c r="D36" s="438">
        <v>0.9</v>
      </c>
      <c r="E36" s="438">
        <v>0.14000000000000001</v>
      </c>
      <c r="F36" s="438">
        <v>0</v>
      </c>
      <c r="G36" s="438">
        <v>10.74</v>
      </c>
      <c r="H36" s="438">
        <v>12.83</v>
      </c>
      <c r="I36" s="438">
        <v>1.49</v>
      </c>
      <c r="J36" s="438">
        <v>2.15</v>
      </c>
      <c r="K36" s="329"/>
      <c r="L36" s="435" t="s">
        <v>764</v>
      </c>
      <c r="M36" s="438">
        <v>29.41</v>
      </c>
      <c r="N36" s="54"/>
      <c r="O36" s="54"/>
      <c r="P36" s="54"/>
    </row>
    <row r="37" spans="1:16" s="10" customFormat="1" ht="13.8" x14ac:dyDescent="0.3">
      <c r="A37" s="316" t="s">
        <v>554</v>
      </c>
      <c r="B37" s="438">
        <v>5.43</v>
      </c>
      <c r="C37" s="438">
        <v>50.05</v>
      </c>
      <c r="D37" s="438">
        <v>0.8</v>
      </c>
      <c r="E37" s="438">
        <v>0</v>
      </c>
      <c r="F37" s="438">
        <v>0</v>
      </c>
      <c r="G37" s="438">
        <v>16.21</v>
      </c>
      <c r="H37" s="438">
        <v>14.05</v>
      </c>
      <c r="I37" s="438">
        <v>0.51</v>
      </c>
      <c r="J37" s="438">
        <v>1</v>
      </c>
      <c r="K37" s="329"/>
      <c r="L37" s="435" t="s">
        <v>762</v>
      </c>
      <c r="M37" s="438">
        <v>50.94</v>
      </c>
      <c r="N37" s="54"/>
      <c r="O37" s="54"/>
      <c r="P37" s="54"/>
    </row>
    <row r="38" spans="1:16" s="10" customFormat="1" ht="13.8" x14ac:dyDescent="0.3">
      <c r="A38" s="316" t="s">
        <v>555</v>
      </c>
      <c r="B38" s="438">
        <v>3.72</v>
      </c>
      <c r="C38" s="438">
        <v>55.7</v>
      </c>
      <c r="D38" s="438">
        <v>5</v>
      </c>
      <c r="E38" s="438">
        <v>0</v>
      </c>
      <c r="F38" s="438">
        <v>0</v>
      </c>
      <c r="G38" s="438">
        <v>18.54</v>
      </c>
      <c r="H38" s="438">
        <v>13.21</v>
      </c>
      <c r="I38" s="438">
        <v>0.77</v>
      </c>
      <c r="J38" s="438">
        <v>0.59</v>
      </c>
      <c r="K38" s="329"/>
      <c r="L38" s="435" t="s">
        <v>762</v>
      </c>
      <c r="M38" s="438">
        <v>42.16</v>
      </c>
      <c r="N38" s="54"/>
      <c r="O38" s="54"/>
      <c r="P38" s="54"/>
    </row>
    <row r="39" spans="1:16" s="10" customFormat="1" ht="13.8" x14ac:dyDescent="0.3">
      <c r="A39" s="316" t="s">
        <v>556</v>
      </c>
      <c r="B39" s="438">
        <v>5.0999999999999996</v>
      </c>
      <c r="C39" s="438">
        <v>41.31</v>
      </c>
      <c r="D39" s="438">
        <v>2.0099999999999998</v>
      </c>
      <c r="E39" s="438">
        <v>0</v>
      </c>
      <c r="F39" s="438">
        <v>0</v>
      </c>
      <c r="G39" s="438">
        <v>18.600000000000001</v>
      </c>
      <c r="H39" s="438">
        <v>11.44</v>
      </c>
      <c r="I39" s="438">
        <v>0.56999999999999995</v>
      </c>
      <c r="J39" s="438">
        <v>8.57</v>
      </c>
      <c r="K39" s="329"/>
      <c r="L39" s="435" t="s">
        <v>762</v>
      </c>
      <c r="M39" s="438">
        <v>92.67</v>
      </c>
      <c r="N39" s="54"/>
      <c r="O39" s="54"/>
      <c r="P39" s="54"/>
    </row>
    <row r="40" spans="1:16" s="10" customFormat="1" ht="13.8" x14ac:dyDescent="0.3">
      <c r="A40" s="316" t="s">
        <v>724</v>
      </c>
      <c r="B40" s="438">
        <v>3.81</v>
      </c>
      <c r="C40" s="438">
        <v>32.49</v>
      </c>
      <c r="D40" s="438">
        <v>7.57</v>
      </c>
      <c r="E40" s="438">
        <v>0.64</v>
      </c>
      <c r="F40" s="438">
        <v>0</v>
      </c>
      <c r="G40" s="438">
        <v>9.58</v>
      </c>
      <c r="H40" s="438">
        <v>17.100000000000001</v>
      </c>
      <c r="I40" s="438">
        <v>1.25</v>
      </c>
      <c r="J40" s="438">
        <v>2.34</v>
      </c>
      <c r="K40" s="329"/>
      <c r="L40" s="435" t="s">
        <v>761</v>
      </c>
      <c r="M40" s="438">
        <v>33.71</v>
      </c>
      <c r="N40" s="54"/>
      <c r="O40" s="54"/>
      <c r="P40" s="54"/>
    </row>
    <row r="41" spans="1:16" s="10" customFormat="1" ht="13.8" x14ac:dyDescent="0.3">
      <c r="A41" s="316" t="s">
        <v>557</v>
      </c>
      <c r="B41" s="438">
        <v>7.78</v>
      </c>
      <c r="C41" s="438">
        <v>31.68</v>
      </c>
      <c r="D41" s="438">
        <v>10.26</v>
      </c>
      <c r="E41" s="438">
        <v>0</v>
      </c>
      <c r="F41" s="438">
        <v>0</v>
      </c>
      <c r="G41" s="438">
        <v>9.11</v>
      </c>
      <c r="H41" s="438">
        <v>11.83</v>
      </c>
      <c r="I41" s="438">
        <v>2.63</v>
      </c>
      <c r="J41" s="438">
        <v>21.83</v>
      </c>
      <c r="K41" s="329"/>
      <c r="L41" s="435" t="s">
        <v>763</v>
      </c>
      <c r="M41" s="438">
        <v>41.23</v>
      </c>
      <c r="N41" s="54"/>
      <c r="O41" s="54"/>
      <c r="P41" s="54"/>
    </row>
    <row r="42" spans="1:16" s="10" customFormat="1" ht="13.8" x14ac:dyDescent="0.3">
      <c r="A42" s="316" t="s">
        <v>461</v>
      </c>
      <c r="B42" s="438">
        <v>4.66</v>
      </c>
      <c r="C42" s="438">
        <v>39.24</v>
      </c>
      <c r="D42" s="438">
        <v>1.7</v>
      </c>
      <c r="E42" s="438">
        <v>0.54</v>
      </c>
      <c r="F42" s="438">
        <v>0</v>
      </c>
      <c r="G42" s="438">
        <v>11.24</v>
      </c>
      <c r="H42" s="438">
        <v>12.8</v>
      </c>
      <c r="I42" s="438">
        <v>1.59</v>
      </c>
      <c r="J42" s="438">
        <v>2.25</v>
      </c>
      <c r="K42" s="329"/>
      <c r="L42" s="435" t="s">
        <v>765</v>
      </c>
      <c r="M42" s="438">
        <v>71.760000000000005</v>
      </c>
      <c r="N42" s="54"/>
      <c r="O42" s="54"/>
      <c r="P42" s="54"/>
    </row>
    <row r="43" spans="1:16" s="10" customFormat="1" ht="13.8" x14ac:dyDescent="0.3">
      <c r="A43" s="316" t="s">
        <v>463</v>
      </c>
      <c r="B43" s="438">
        <v>2.13</v>
      </c>
      <c r="C43" s="438">
        <v>53.1</v>
      </c>
      <c r="D43" s="438">
        <v>7.99</v>
      </c>
      <c r="E43" s="438">
        <v>5.03</v>
      </c>
      <c r="F43" s="438">
        <v>0.69</v>
      </c>
      <c r="G43" s="438">
        <v>19.059999999999999</v>
      </c>
      <c r="H43" s="438">
        <v>12.3</v>
      </c>
      <c r="I43" s="438">
        <v>0.78</v>
      </c>
      <c r="J43" s="438">
        <v>0.26</v>
      </c>
      <c r="K43" s="329"/>
      <c r="L43" s="435" t="s">
        <v>765</v>
      </c>
      <c r="M43" s="438">
        <v>32.07</v>
      </c>
      <c r="N43" s="54"/>
      <c r="O43" s="54"/>
      <c r="P43" s="54"/>
    </row>
    <row r="44" spans="1:16" s="10" customFormat="1" ht="13.8" x14ac:dyDescent="0.3">
      <c r="A44" s="316" t="s">
        <v>464</v>
      </c>
      <c r="B44" s="438">
        <v>1.89</v>
      </c>
      <c r="C44" s="438">
        <v>55.8</v>
      </c>
      <c r="D44" s="438">
        <v>8.0500000000000007</v>
      </c>
      <c r="E44" s="438">
        <v>5.22</v>
      </c>
      <c r="F44" s="438">
        <v>0.09</v>
      </c>
      <c r="G44" s="438">
        <v>22.03</v>
      </c>
      <c r="H44" s="438">
        <v>11.76</v>
      </c>
      <c r="I44" s="438">
        <v>0.73</v>
      </c>
      <c r="J44" s="438">
        <v>0.46</v>
      </c>
      <c r="K44" s="329"/>
      <c r="L44" s="435" t="s">
        <v>765</v>
      </c>
      <c r="M44" s="438">
        <v>33.130000000000003</v>
      </c>
      <c r="N44" s="54"/>
      <c r="O44" s="54"/>
      <c r="P44" s="54"/>
    </row>
    <row r="45" spans="1:16" s="10" customFormat="1" ht="13.8" x14ac:dyDescent="0.3">
      <c r="A45" s="316" t="s">
        <v>465</v>
      </c>
      <c r="B45" s="438">
        <v>1.88</v>
      </c>
      <c r="C45" s="438">
        <v>63.85</v>
      </c>
      <c r="D45" s="438">
        <v>7.16</v>
      </c>
      <c r="E45" s="438">
        <v>2.23</v>
      </c>
      <c r="F45" s="438">
        <v>1.23</v>
      </c>
      <c r="G45" s="438">
        <v>26.13</v>
      </c>
      <c r="H45" s="438">
        <v>10.66</v>
      </c>
      <c r="I45" s="438">
        <v>0.67</v>
      </c>
      <c r="J45" s="438">
        <v>0.36</v>
      </c>
      <c r="K45" s="329"/>
      <c r="L45" s="435" t="s">
        <v>765</v>
      </c>
      <c r="M45" s="438">
        <v>35.630000000000003</v>
      </c>
      <c r="N45" s="54"/>
      <c r="O45" s="54"/>
      <c r="P45" s="54"/>
    </row>
    <row r="46" spans="1:16" s="10" customFormat="1" ht="13.8" x14ac:dyDescent="0.3">
      <c r="A46" s="316" t="s">
        <v>466</v>
      </c>
      <c r="B46" s="438">
        <v>3.91</v>
      </c>
      <c r="C46" s="438">
        <v>33.46</v>
      </c>
      <c r="D46" s="438">
        <v>2.37</v>
      </c>
      <c r="E46" s="438">
        <v>0.3</v>
      </c>
      <c r="F46" s="438">
        <v>2.85</v>
      </c>
      <c r="G46" s="438">
        <v>10.4</v>
      </c>
      <c r="H46" s="438">
        <v>16.36</v>
      </c>
      <c r="I46" s="438">
        <v>0.93</v>
      </c>
      <c r="J46" s="438">
        <v>1.43</v>
      </c>
      <c r="K46" s="329"/>
      <c r="L46" s="435" t="s">
        <v>765</v>
      </c>
      <c r="M46" s="438">
        <v>48.7</v>
      </c>
      <c r="N46" s="54"/>
      <c r="O46" s="54"/>
      <c r="P46" s="54"/>
    </row>
    <row r="47" spans="1:16" s="10" customFormat="1" ht="13.8" x14ac:dyDescent="0.3">
      <c r="A47" s="316" t="s">
        <v>467</v>
      </c>
      <c r="B47" s="438">
        <v>4.08</v>
      </c>
      <c r="C47" s="438">
        <v>40.22</v>
      </c>
      <c r="D47" s="438">
        <v>2.86</v>
      </c>
      <c r="E47" s="438">
        <v>0.36</v>
      </c>
      <c r="F47" s="438">
        <v>5.6</v>
      </c>
      <c r="G47" s="438">
        <v>11.03</v>
      </c>
      <c r="H47" s="438">
        <v>16.09</v>
      </c>
      <c r="I47" s="438">
        <v>0.93</v>
      </c>
      <c r="J47" s="438">
        <v>0.82</v>
      </c>
      <c r="K47" s="329"/>
      <c r="L47" s="435" t="s">
        <v>765</v>
      </c>
      <c r="M47" s="438">
        <v>52.98</v>
      </c>
      <c r="N47" s="54"/>
      <c r="O47" s="54"/>
      <c r="P47" s="54"/>
    </row>
    <row r="48" spans="1:16" s="10" customFormat="1" ht="13.8" x14ac:dyDescent="0.3">
      <c r="A48" s="316" t="s">
        <v>468</v>
      </c>
      <c r="B48" s="438">
        <v>3.55</v>
      </c>
      <c r="C48" s="438">
        <v>36.409999999999997</v>
      </c>
      <c r="D48" s="438">
        <v>3.17</v>
      </c>
      <c r="E48" s="438">
        <v>0.72</v>
      </c>
      <c r="F48" s="438">
        <v>0.11</v>
      </c>
      <c r="G48" s="438">
        <v>12.38</v>
      </c>
      <c r="H48" s="438">
        <v>14.76</v>
      </c>
      <c r="I48" s="438">
        <v>0.79</v>
      </c>
      <c r="J48" s="438">
        <v>0.74</v>
      </c>
      <c r="K48" s="329"/>
      <c r="L48" s="435" t="s">
        <v>765</v>
      </c>
      <c r="M48" s="438">
        <v>41.1</v>
      </c>
      <c r="N48" s="54"/>
      <c r="O48" s="54"/>
      <c r="P48" s="54"/>
    </row>
    <row r="49" spans="1:16" s="10" customFormat="1" ht="13.8" x14ac:dyDescent="0.3">
      <c r="A49" s="316" t="s">
        <v>469</v>
      </c>
      <c r="B49" s="438">
        <v>3.64</v>
      </c>
      <c r="C49" s="438">
        <v>44.36</v>
      </c>
      <c r="D49" s="438">
        <v>5.08</v>
      </c>
      <c r="E49" s="438">
        <v>3</v>
      </c>
      <c r="F49" s="438">
        <v>0.12</v>
      </c>
      <c r="G49" s="438">
        <v>14.24</v>
      </c>
      <c r="H49" s="438">
        <v>13.89</v>
      </c>
      <c r="I49" s="438">
        <v>0.84</v>
      </c>
      <c r="J49" s="438">
        <v>0.92</v>
      </c>
      <c r="K49" s="329"/>
      <c r="L49" s="435" t="s">
        <v>765</v>
      </c>
      <c r="M49" s="438">
        <v>35.729999999999997</v>
      </c>
      <c r="N49" s="54"/>
      <c r="O49" s="54"/>
      <c r="P49" s="54"/>
    </row>
    <row r="50" spans="1:16" s="10" customFormat="1" ht="13.8" x14ac:dyDescent="0.3">
      <c r="A50" s="316" t="s">
        <v>470</v>
      </c>
      <c r="B50" s="438">
        <v>2.94</v>
      </c>
      <c r="C50" s="438">
        <v>46.97</v>
      </c>
      <c r="D50" s="438">
        <v>7.33</v>
      </c>
      <c r="E50" s="438">
        <v>5.38</v>
      </c>
      <c r="F50" s="438">
        <v>0.32</v>
      </c>
      <c r="G50" s="438">
        <v>15.75</v>
      </c>
      <c r="H50" s="438">
        <v>13.14</v>
      </c>
      <c r="I50" s="438">
        <v>0.81</v>
      </c>
      <c r="J50" s="438">
        <v>0.8</v>
      </c>
      <c r="K50" s="329"/>
      <c r="L50" s="435" t="s">
        <v>765</v>
      </c>
      <c r="M50" s="438">
        <v>34.99</v>
      </c>
      <c r="N50" s="54"/>
      <c r="O50" s="54"/>
      <c r="P50" s="54"/>
    </row>
    <row r="51" spans="1:16" s="10" customFormat="1" ht="13.8" x14ac:dyDescent="0.3">
      <c r="A51" s="316" t="s">
        <v>471</v>
      </c>
      <c r="B51" s="438">
        <v>4.37</v>
      </c>
      <c r="C51" s="438">
        <v>35.6</v>
      </c>
      <c r="D51" s="438">
        <v>1.37</v>
      </c>
      <c r="E51" s="438">
        <v>0.05</v>
      </c>
      <c r="F51" s="438">
        <v>0</v>
      </c>
      <c r="G51" s="438">
        <v>15.38</v>
      </c>
      <c r="H51" s="438">
        <v>13.81</v>
      </c>
      <c r="I51" s="438">
        <v>0.43</v>
      </c>
      <c r="J51" s="438">
        <v>1.1599999999999999</v>
      </c>
      <c r="K51" s="329"/>
      <c r="L51" s="435" t="s">
        <v>763</v>
      </c>
      <c r="M51" s="438">
        <v>36</v>
      </c>
      <c r="N51" s="54"/>
      <c r="O51" s="54"/>
      <c r="P51" s="54"/>
    </row>
    <row r="52" spans="1:16" s="10" customFormat="1" ht="13.8" x14ac:dyDescent="0.3">
      <c r="A52" s="316" t="s">
        <v>707</v>
      </c>
      <c r="B52" s="438">
        <v>3.53</v>
      </c>
      <c r="C52" s="438">
        <v>35.770000000000003</v>
      </c>
      <c r="D52" s="438">
        <v>1.39</v>
      </c>
      <c r="E52" s="438">
        <v>0.05</v>
      </c>
      <c r="F52" s="438">
        <v>0</v>
      </c>
      <c r="G52" s="438">
        <v>16.2</v>
      </c>
      <c r="H52" s="438">
        <v>13.69</v>
      </c>
      <c r="I52" s="438">
        <v>0.38</v>
      </c>
      <c r="J52" s="438">
        <v>1.74</v>
      </c>
      <c r="K52" s="329"/>
      <c r="L52" s="435" t="s">
        <v>763</v>
      </c>
      <c r="M52" s="438">
        <v>33.409999999999997</v>
      </c>
      <c r="N52" s="54"/>
      <c r="O52" s="54"/>
      <c r="P52" s="54"/>
    </row>
    <row r="53" spans="1:16" s="10" customFormat="1" ht="13.8" x14ac:dyDescent="0.3">
      <c r="A53" s="316" t="s">
        <v>472</v>
      </c>
      <c r="B53" s="438">
        <v>4.24</v>
      </c>
      <c r="C53" s="438">
        <v>41.91</v>
      </c>
      <c r="D53" s="438">
        <v>2.29</v>
      </c>
      <c r="E53" s="438">
        <v>0.25</v>
      </c>
      <c r="F53" s="438">
        <v>0</v>
      </c>
      <c r="G53" s="438">
        <v>18.18</v>
      </c>
      <c r="H53" s="438">
        <v>12.41</v>
      </c>
      <c r="I53" s="438">
        <v>0.41</v>
      </c>
      <c r="J53" s="438">
        <v>0.95</v>
      </c>
      <c r="K53" s="329"/>
      <c r="L53" s="435" t="s">
        <v>763</v>
      </c>
      <c r="M53" s="438">
        <v>30.85</v>
      </c>
      <c r="N53" s="54"/>
      <c r="O53" s="54"/>
      <c r="P53" s="54"/>
    </row>
    <row r="54" spans="1:16" s="10" customFormat="1" ht="13.8" x14ac:dyDescent="0.3">
      <c r="A54" s="316" t="s">
        <v>708</v>
      </c>
      <c r="B54" s="438">
        <v>4.38</v>
      </c>
      <c r="C54" s="438">
        <v>27.19</v>
      </c>
      <c r="D54" s="438">
        <v>1.25</v>
      </c>
      <c r="E54" s="438">
        <v>0</v>
      </c>
      <c r="F54" s="438">
        <v>0</v>
      </c>
      <c r="G54" s="438">
        <v>10.25</v>
      </c>
      <c r="H54" s="438">
        <v>17.38</v>
      </c>
      <c r="I54" s="438">
        <v>0.47</v>
      </c>
      <c r="J54" s="438">
        <v>1.49</v>
      </c>
      <c r="K54" s="329"/>
      <c r="L54" s="435" t="s">
        <v>763</v>
      </c>
      <c r="M54" s="438">
        <v>30.64</v>
      </c>
      <c r="N54" s="54"/>
      <c r="O54" s="54"/>
      <c r="P54" s="54"/>
    </row>
    <row r="55" spans="1:16" s="10" customFormat="1" ht="13.8" x14ac:dyDescent="0.3">
      <c r="A55" s="316" t="s">
        <v>709</v>
      </c>
      <c r="B55" s="438">
        <v>4.8899999999999997</v>
      </c>
      <c r="C55" s="438">
        <v>29.58</v>
      </c>
      <c r="D55" s="438">
        <v>1.21</v>
      </c>
      <c r="E55" s="438">
        <v>0</v>
      </c>
      <c r="F55" s="438">
        <v>0</v>
      </c>
      <c r="G55" s="438">
        <v>10.6</v>
      </c>
      <c r="H55" s="438">
        <v>17.149999999999999</v>
      </c>
      <c r="I55" s="438">
        <v>0.55000000000000004</v>
      </c>
      <c r="J55" s="438">
        <v>1.86</v>
      </c>
      <c r="K55" s="329"/>
      <c r="L55" s="435" t="s">
        <v>763</v>
      </c>
      <c r="M55" s="438">
        <v>27.62</v>
      </c>
      <c r="N55" s="54"/>
      <c r="O55" s="54"/>
      <c r="P55" s="54"/>
    </row>
    <row r="56" spans="1:16" s="10" customFormat="1" ht="13.8" x14ac:dyDescent="0.3">
      <c r="A56" s="316" t="s">
        <v>475</v>
      </c>
      <c r="B56" s="438">
        <v>4.4800000000000004</v>
      </c>
      <c r="C56" s="438">
        <v>33.409999999999997</v>
      </c>
      <c r="D56" s="438">
        <v>1.65</v>
      </c>
      <c r="E56" s="438">
        <v>0.03</v>
      </c>
      <c r="F56" s="438">
        <v>0</v>
      </c>
      <c r="G56" s="438">
        <v>11.35</v>
      </c>
      <c r="H56" s="438">
        <v>16.09</v>
      </c>
      <c r="I56" s="438">
        <v>0.53</v>
      </c>
      <c r="J56" s="438">
        <v>0.82</v>
      </c>
      <c r="K56" s="329"/>
      <c r="L56" s="435" t="s">
        <v>763</v>
      </c>
      <c r="M56" s="438">
        <v>26.19</v>
      </c>
      <c r="N56" s="54"/>
      <c r="O56" s="54"/>
      <c r="P56" s="54"/>
    </row>
    <row r="57" spans="1:16" s="10" customFormat="1" ht="13.8" x14ac:dyDescent="0.3">
      <c r="A57" s="316" t="s">
        <v>710</v>
      </c>
      <c r="B57" s="438">
        <v>3.79</v>
      </c>
      <c r="C57" s="438">
        <v>35.74</v>
      </c>
      <c r="D57" s="438">
        <v>1.71</v>
      </c>
      <c r="E57" s="438">
        <v>0.03</v>
      </c>
      <c r="F57" s="438">
        <v>0</v>
      </c>
      <c r="G57" s="438">
        <v>12.53</v>
      </c>
      <c r="H57" s="438">
        <v>16.62</v>
      </c>
      <c r="I57" s="438">
        <v>0.54</v>
      </c>
      <c r="J57" s="438">
        <v>2.25</v>
      </c>
      <c r="K57" s="329"/>
      <c r="L57" s="435" t="s">
        <v>763</v>
      </c>
      <c r="M57" s="438">
        <v>23.21</v>
      </c>
      <c r="N57" s="54"/>
      <c r="O57" s="54"/>
      <c r="P57" s="54"/>
    </row>
    <row r="58" spans="1:16" s="10" customFormat="1" ht="13.8" x14ac:dyDescent="0.3">
      <c r="A58" s="316" t="s">
        <v>476</v>
      </c>
      <c r="B58" s="438">
        <v>4.4000000000000004</v>
      </c>
      <c r="C58" s="438">
        <v>37.01</v>
      </c>
      <c r="D58" s="438">
        <v>1.34</v>
      </c>
      <c r="E58" s="438">
        <v>0</v>
      </c>
      <c r="F58" s="438">
        <v>0</v>
      </c>
      <c r="G58" s="438">
        <v>13.1</v>
      </c>
      <c r="H58" s="438">
        <v>16.55</v>
      </c>
      <c r="I58" s="438">
        <v>0.54</v>
      </c>
      <c r="J58" s="438">
        <v>1.07</v>
      </c>
      <c r="K58" s="329"/>
      <c r="L58" s="435" t="s">
        <v>763</v>
      </c>
      <c r="M58" s="438">
        <v>26.72</v>
      </c>
      <c r="N58" s="54"/>
      <c r="O58" s="54"/>
      <c r="P58" s="54"/>
    </row>
    <row r="59" spans="1:16" s="10" customFormat="1" ht="13.8" x14ac:dyDescent="0.3">
      <c r="A59" s="316" t="s">
        <v>477</v>
      </c>
      <c r="B59" s="438">
        <v>4.5</v>
      </c>
      <c r="C59" s="438">
        <v>39.200000000000003</v>
      </c>
      <c r="D59" s="438">
        <v>1.1499999999999999</v>
      </c>
      <c r="E59" s="438">
        <v>0.02</v>
      </c>
      <c r="F59" s="438">
        <v>0</v>
      </c>
      <c r="G59" s="438">
        <v>14.53</v>
      </c>
      <c r="H59" s="438">
        <v>14.77</v>
      </c>
      <c r="I59" s="438">
        <v>0.47</v>
      </c>
      <c r="J59" s="438">
        <v>1.44</v>
      </c>
      <c r="K59" s="329"/>
      <c r="L59" s="435" t="s">
        <v>763</v>
      </c>
      <c r="M59" s="438">
        <v>30.59</v>
      </c>
      <c r="N59" s="54"/>
      <c r="O59" s="54"/>
      <c r="P59" s="54"/>
    </row>
    <row r="60" spans="1:16" s="10" customFormat="1" ht="13.8" x14ac:dyDescent="0.3">
      <c r="A60" s="316" t="s">
        <v>484</v>
      </c>
      <c r="B60" s="438">
        <v>2.92</v>
      </c>
      <c r="C60" s="438">
        <v>62.28</v>
      </c>
      <c r="D60" s="438">
        <v>1.98</v>
      </c>
      <c r="E60" s="438">
        <v>1.96</v>
      </c>
      <c r="F60" s="438">
        <v>1.48</v>
      </c>
      <c r="G60" s="438">
        <v>17.82</v>
      </c>
      <c r="H60" s="438">
        <v>12.98</v>
      </c>
      <c r="I60" s="438">
        <v>0.65</v>
      </c>
      <c r="J60" s="438">
        <v>0.32</v>
      </c>
      <c r="K60" s="329"/>
      <c r="L60" s="435" t="s">
        <v>759</v>
      </c>
      <c r="M60" s="438">
        <v>24.74</v>
      </c>
      <c r="N60" s="54"/>
      <c r="O60" s="54"/>
      <c r="P60" s="54"/>
    </row>
    <row r="61" spans="1:16" s="10" customFormat="1" ht="13.8" x14ac:dyDescent="0.3">
      <c r="A61" s="316" t="s">
        <v>485</v>
      </c>
      <c r="B61" s="438">
        <v>2.13</v>
      </c>
      <c r="C61" s="438">
        <v>72.19</v>
      </c>
      <c r="D61" s="438">
        <v>0.26</v>
      </c>
      <c r="E61" s="438">
        <v>0.01</v>
      </c>
      <c r="F61" s="438">
        <v>0</v>
      </c>
      <c r="G61" s="438">
        <v>28.41</v>
      </c>
      <c r="H61" s="438">
        <v>7.78</v>
      </c>
      <c r="I61" s="438">
        <v>0.56000000000000005</v>
      </c>
      <c r="J61" s="438">
        <v>0.43</v>
      </c>
      <c r="K61" s="329"/>
      <c r="L61" s="435" t="s">
        <v>763</v>
      </c>
      <c r="M61" s="438">
        <v>19.97</v>
      </c>
      <c r="N61" s="54"/>
      <c r="O61" s="54"/>
      <c r="P61" s="54"/>
    </row>
    <row r="62" spans="1:16" s="10" customFormat="1" ht="13.8" x14ac:dyDescent="0.3">
      <c r="A62" s="316" t="s">
        <v>486</v>
      </c>
      <c r="B62" s="438">
        <v>2.69</v>
      </c>
      <c r="C62" s="438">
        <v>74.14</v>
      </c>
      <c r="D62" s="438">
        <v>0.9</v>
      </c>
      <c r="E62" s="438">
        <v>7.0000000000000007E-2</v>
      </c>
      <c r="F62" s="438">
        <v>5.25</v>
      </c>
      <c r="G62" s="438">
        <v>28.09</v>
      </c>
      <c r="H62" s="438">
        <v>8.41</v>
      </c>
      <c r="I62" s="438">
        <v>0.81</v>
      </c>
      <c r="J62" s="438">
        <v>0.79</v>
      </c>
      <c r="K62" s="329"/>
      <c r="L62" s="435" t="s">
        <v>763</v>
      </c>
      <c r="M62" s="438">
        <v>22.51</v>
      </c>
      <c r="N62" s="54"/>
      <c r="O62" s="54"/>
      <c r="P62" s="54"/>
    </row>
    <row r="63" spans="1:16" s="10" customFormat="1" ht="13.8" x14ac:dyDescent="0.3">
      <c r="A63" s="316" t="s">
        <v>487</v>
      </c>
      <c r="B63" s="438">
        <v>2.79</v>
      </c>
      <c r="C63" s="438">
        <v>61.41</v>
      </c>
      <c r="D63" s="438">
        <v>0.68</v>
      </c>
      <c r="E63" s="438">
        <v>0</v>
      </c>
      <c r="F63" s="438">
        <v>0.98</v>
      </c>
      <c r="G63" s="438">
        <v>24.06</v>
      </c>
      <c r="H63" s="438">
        <v>9.67</v>
      </c>
      <c r="I63" s="438">
        <v>0.79</v>
      </c>
      <c r="J63" s="438">
        <v>0.25</v>
      </c>
      <c r="K63" s="329"/>
      <c r="L63" s="435" t="s">
        <v>761</v>
      </c>
      <c r="M63" s="438">
        <v>20.309999999999999</v>
      </c>
      <c r="N63" s="54"/>
      <c r="O63" s="54"/>
      <c r="P63" s="54"/>
    </row>
    <row r="64" spans="1:16" s="10" customFormat="1" ht="13.8" x14ac:dyDescent="0.3">
      <c r="A64" s="316" t="s">
        <v>488</v>
      </c>
      <c r="B64" s="438">
        <v>2.5499999999999998</v>
      </c>
      <c r="C64" s="438">
        <v>59.5</v>
      </c>
      <c r="D64" s="438">
        <v>0.56000000000000005</v>
      </c>
      <c r="E64" s="438">
        <v>0</v>
      </c>
      <c r="F64" s="438">
        <v>0</v>
      </c>
      <c r="G64" s="438">
        <v>24</v>
      </c>
      <c r="H64" s="438">
        <v>10.09</v>
      </c>
      <c r="I64" s="438">
        <v>0.65</v>
      </c>
      <c r="J64" s="438">
        <v>0.32</v>
      </c>
      <c r="K64" s="329"/>
      <c r="L64" s="435" t="s">
        <v>761</v>
      </c>
      <c r="M64" s="438">
        <v>20.190000000000001</v>
      </c>
      <c r="N64" s="54"/>
      <c r="O64" s="54"/>
      <c r="P64" s="54"/>
    </row>
    <row r="65" spans="1:16" s="10" customFormat="1" ht="13.8" x14ac:dyDescent="0.3">
      <c r="A65" s="316" t="s">
        <v>489</v>
      </c>
      <c r="B65" s="438">
        <v>2.5099999999999998</v>
      </c>
      <c r="C65" s="438">
        <v>56.2</v>
      </c>
      <c r="D65" s="438">
        <v>0.11</v>
      </c>
      <c r="E65" s="438">
        <v>0</v>
      </c>
      <c r="F65" s="438">
        <v>0</v>
      </c>
      <c r="G65" s="438">
        <v>16.88</v>
      </c>
      <c r="H65" s="438">
        <v>8.24</v>
      </c>
      <c r="I65" s="438">
        <v>1.63</v>
      </c>
      <c r="J65" s="438">
        <v>0.27</v>
      </c>
      <c r="K65" s="329"/>
      <c r="L65" s="435" t="s">
        <v>763</v>
      </c>
      <c r="M65" s="438">
        <v>30.4</v>
      </c>
      <c r="N65" s="54"/>
      <c r="O65" s="54"/>
      <c r="P65" s="54"/>
    </row>
    <row r="66" spans="1:16" s="10" customFormat="1" ht="13.8" x14ac:dyDescent="0.3">
      <c r="A66" s="316" t="s">
        <v>490</v>
      </c>
      <c r="B66" s="438">
        <v>2.65</v>
      </c>
      <c r="C66" s="438">
        <v>57.45</v>
      </c>
      <c r="D66" s="438">
        <v>0.25</v>
      </c>
      <c r="E66" s="438">
        <v>0</v>
      </c>
      <c r="F66" s="438">
        <v>0</v>
      </c>
      <c r="G66" s="438">
        <v>24.19</v>
      </c>
      <c r="H66" s="438">
        <v>8.75</v>
      </c>
      <c r="I66" s="438">
        <v>0.72</v>
      </c>
      <c r="J66" s="438">
        <v>0.11</v>
      </c>
      <c r="K66" s="329"/>
      <c r="L66" s="435" t="s">
        <v>761</v>
      </c>
      <c r="M66" s="438">
        <v>20.23</v>
      </c>
      <c r="N66" s="54"/>
      <c r="O66" s="54"/>
      <c r="P66" s="54"/>
    </row>
    <row r="67" spans="1:16" s="10" customFormat="1" ht="13.8" x14ac:dyDescent="0.3">
      <c r="A67" s="316" t="s">
        <v>491</v>
      </c>
      <c r="B67" s="438">
        <v>3.12</v>
      </c>
      <c r="C67" s="438">
        <v>61.87</v>
      </c>
      <c r="D67" s="438">
        <v>0.19</v>
      </c>
      <c r="E67" s="438">
        <v>0</v>
      </c>
      <c r="F67" s="438">
        <v>0</v>
      </c>
      <c r="G67" s="438">
        <v>25.87</v>
      </c>
      <c r="H67" s="438">
        <v>7.14</v>
      </c>
      <c r="I67" s="438">
        <v>1.08</v>
      </c>
      <c r="J67" s="438">
        <v>0.51</v>
      </c>
      <c r="K67" s="329"/>
      <c r="L67" s="435" t="s">
        <v>763</v>
      </c>
      <c r="M67" s="438">
        <v>23.2</v>
      </c>
      <c r="N67" s="54"/>
      <c r="O67" s="54"/>
      <c r="P67" s="54"/>
    </row>
    <row r="68" spans="1:16" s="10" customFormat="1" ht="13.8" x14ac:dyDescent="0.3">
      <c r="A68" s="316" t="s">
        <v>492</v>
      </c>
      <c r="B68" s="438">
        <v>2.82</v>
      </c>
      <c r="C68" s="438">
        <v>71.010000000000005</v>
      </c>
      <c r="D68" s="438">
        <v>0.03</v>
      </c>
      <c r="E68" s="438">
        <v>0</v>
      </c>
      <c r="F68" s="438">
        <v>0</v>
      </c>
      <c r="G68" s="438">
        <v>28.82</v>
      </c>
      <c r="H68" s="438">
        <v>3.01</v>
      </c>
      <c r="I68" s="438">
        <v>1.64</v>
      </c>
      <c r="J68" s="438">
        <v>0.46</v>
      </c>
      <c r="K68" s="329"/>
      <c r="L68" s="435" t="s">
        <v>763</v>
      </c>
      <c r="M68" s="438">
        <v>20.94</v>
      </c>
      <c r="N68" s="54"/>
      <c r="O68" s="54"/>
      <c r="P68" s="54"/>
    </row>
    <row r="69" spans="1:16" s="10" customFormat="1" ht="13.8" x14ac:dyDescent="0.3">
      <c r="A69" s="316" t="s">
        <v>860</v>
      </c>
      <c r="B69" s="438">
        <v>0.9</v>
      </c>
      <c r="C69" s="438">
        <v>92.5</v>
      </c>
      <c r="D69" s="438">
        <v>0.02</v>
      </c>
      <c r="E69" s="438">
        <v>0</v>
      </c>
      <c r="F69" s="438">
        <v>0</v>
      </c>
      <c r="G69" s="438">
        <v>27.12</v>
      </c>
      <c r="H69" s="438">
        <v>7.39</v>
      </c>
      <c r="I69" s="438">
        <v>1.02</v>
      </c>
      <c r="J69" s="438">
        <v>0.4</v>
      </c>
      <c r="K69" s="329"/>
      <c r="L69" s="435" t="s">
        <v>759</v>
      </c>
      <c r="M69" s="438">
        <v>49.47</v>
      </c>
      <c r="N69" s="54"/>
      <c r="O69" s="54"/>
      <c r="P69" s="54"/>
    </row>
    <row r="70" spans="1:16" s="10" customFormat="1" ht="13.8" x14ac:dyDescent="0.3">
      <c r="A70" s="316" t="s">
        <v>493</v>
      </c>
      <c r="B70" s="438">
        <v>2.94</v>
      </c>
      <c r="C70" s="438">
        <v>51.2</v>
      </c>
      <c r="D70" s="438">
        <v>2.34</v>
      </c>
      <c r="E70" s="438">
        <v>1.23</v>
      </c>
      <c r="F70" s="438">
        <v>0.61</v>
      </c>
      <c r="G70" s="438">
        <v>16.600000000000001</v>
      </c>
      <c r="H70" s="438">
        <v>13.02</v>
      </c>
      <c r="I70" s="438">
        <v>0.63</v>
      </c>
      <c r="J70" s="438">
        <v>0.18</v>
      </c>
      <c r="K70" s="329"/>
      <c r="L70" s="435" t="s">
        <v>759</v>
      </c>
      <c r="M70" s="438">
        <v>20.55</v>
      </c>
      <c r="N70" s="54"/>
      <c r="O70" s="54"/>
      <c r="P70" s="54"/>
    </row>
    <row r="71" spans="1:16" s="10" customFormat="1" ht="13.8" x14ac:dyDescent="0.3">
      <c r="A71" s="316" t="s">
        <v>494</v>
      </c>
      <c r="B71" s="438">
        <v>1.85</v>
      </c>
      <c r="C71" s="438">
        <v>68.510000000000005</v>
      </c>
      <c r="D71" s="438">
        <v>3.48</v>
      </c>
      <c r="E71" s="438">
        <v>4.12</v>
      </c>
      <c r="F71" s="438">
        <v>2.4500000000000002</v>
      </c>
      <c r="G71" s="438">
        <v>22.95</v>
      </c>
      <c r="H71" s="438">
        <v>11.83</v>
      </c>
      <c r="I71" s="438">
        <v>0.67</v>
      </c>
      <c r="J71" s="438">
        <v>0.3</v>
      </c>
      <c r="K71" s="329"/>
      <c r="L71" s="435" t="s">
        <v>759</v>
      </c>
      <c r="M71" s="438">
        <v>22.2</v>
      </c>
      <c r="N71" s="54"/>
      <c r="O71" s="54"/>
      <c r="P71" s="54"/>
    </row>
    <row r="72" spans="1:16" s="10" customFormat="1" ht="13.8" x14ac:dyDescent="0.3">
      <c r="A72" s="316" t="s">
        <v>495</v>
      </c>
      <c r="B72" s="438">
        <v>2.44</v>
      </c>
      <c r="C72" s="438">
        <v>65.73</v>
      </c>
      <c r="D72" s="438">
        <v>1.69</v>
      </c>
      <c r="E72" s="438">
        <v>1.95</v>
      </c>
      <c r="F72" s="438">
        <v>2.57</v>
      </c>
      <c r="G72" s="438">
        <v>24.93</v>
      </c>
      <c r="H72" s="438">
        <v>11.01</v>
      </c>
      <c r="I72" s="438">
        <v>0.57999999999999996</v>
      </c>
      <c r="J72" s="438">
        <v>0.26</v>
      </c>
      <c r="K72" s="329"/>
      <c r="L72" s="435" t="s">
        <v>761</v>
      </c>
      <c r="M72" s="438">
        <v>20.059999999999999</v>
      </c>
      <c r="N72" s="54"/>
      <c r="O72" s="54"/>
      <c r="P72" s="54"/>
    </row>
    <row r="73" spans="1:16" s="10" customFormat="1" ht="13.8" x14ac:dyDescent="0.3">
      <c r="A73" s="316" t="s">
        <v>496</v>
      </c>
      <c r="B73" s="438">
        <v>1.99</v>
      </c>
      <c r="C73" s="438">
        <v>71.069999999999993</v>
      </c>
      <c r="D73" s="438">
        <v>0.97</v>
      </c>
      <c r="E73" s="438">
        <v>0.13</v>
      </c>
      <c r="F73" s="438">
        <v>1.99</v>
      </c>
      <c r="G73" s="438">
        <v>27.22</v>
      </c>
      <c r="H73" s="438">
        <v>9.19</v>
      </c>
      <c r="I73" s="438">
        <v>0.63</v>
      </c>
      <c r="J73" s="438">
        <v>0.52</v>
      </c>
      <c r="K73" s="329"/>
      <c r="L73" s="435" t="s">
        <v>761</v>
      </c>
      <c r="M73" s="438">
        <v>22.46</v>
      </c>
      <c r="N73" s="54"/>
      <c r="O73" s="54"/>
      <c r="P73" s="54"/>
    </row>
    <row r="74" spans="1:16" s="10" customFormat="1" ht="13.8" x14ac:dyDescent="0.3">
      <c r="A74" s="316" t="s">
        <v>636</v>
      </c>
      <c r="B74" s="438">
        <v>8.1199999999999992</v>
      </c>
      <c r="C74" s="438">
        <v>43.25</v>
      </c>
      <c r="D74" s="438">
        <v>2.91</v>
      </c>
      <c r="E74" s="438">
        <v>0</v>
      </c>
      <c r="F74" s="438">
        <v>0</v>
      </c>
      <c r="G74" s="438">
        <v>13.72</v>
      </c>
      <c r="H74" s="438">
        <v>14.09</v>
      </c>
      <c r="I74" s="438">
        <v>1.96</v>
      </c>
      <c r="J74" s="438">
        <v>0.98</v>
      </c>
      <c r="K74" s="329"/>
      <c r="L74" s="435" t="s">
        <v>759</v>
      </c>
      <c r="M74" s="438">
        <v>98.45</v>
      </c>
      <c r="N74" s="54"/>
      <c r="O74" s="54"/>
      <c r="P74" s="54"/>
    </row>
    <row r="75" spans="1:16" s="10" customFormat="1" ht="13.8" x14ac:dyDescent="0.3">
      <c r="A75" s="316" t="s">
        <v>638</v>
      </c>
      <c r="B75" s="438">
        <v>5.34</v>
      </c>
      <c r="C75" s="438">
        <v>38.369999999999997</v>
      </c>
      <c r="D75" s="438">
        <v>1.61</v>
      </c>
      <c r="E75" s="438">
        <v>0</v>
      </c>
      <c r="F75" s="438">
        <v>0</v>
      </c>
      <c r="G75" s="438">
        <v>14.18</v>
      </c>
      <c r="H75" s="438">
        <v>13.51</v>
      </c>
      <c r="I75" s="438">
        <v>1.9</v>
      </c>
      <c r="J75" s="438">
        <v>1.65</v>
      </c>
      <c r="K75" s="329"/>
      <c r="L75" s="435" t="s">
        <v>759</v>
      </c>
      <c r="M75" s="438">
        <v>97.31</v>
      </c>
      <c r="N75" s="54"/>
      <c r="O75" s="54"/>
      <c r="P75" s="54"/>
    </row>
    <row r="76" spans="1:16" s="10" customFormat="1" ht="13.8" x14ac:dyDescent="0.3">
      <c r="A76" s="316" t="s">
        <v>452</v>
      </c>
      <c r="B76" s="438">
        <v>2.29</v>
      </c>
      <c r="C76" s="438">
        <v>60.92</v>
      </c>
      <c r="D76" s="438">
        <v>1.51</v>
      </c>
      <c r="E76" s="438">
        <v>0.34</v>
      </c>
      <c r="F76" s="438">
        <v>0</v>
      </c>
      <c r="G76" s="438">
        <v>22.01</v>
      </c>
      <c r="H76" s="438">
        <v>9.8699999999999992</v>
      </c>
      <c r="I76" s="438">
        <v>1.08</v>
      </c>
      <c r="J76" s="438">
        <v>0.12</v>
      </c>
      <c r="K76" s="329"/>
      <c r="L76" s="435" t="s">
        <v>759</v>
      </c>
      <c r="M76" s="438">
        <v>28.23</v>
      </c>
      <c r="N76" s="54"/>
      <c r="O76" s="54"/>
      <c r="P76" s="54"/>
    </row>
    <row r="77" spans="1:16" s="10" customFormat="1" ht="13.8" x14ac:dyDescent="0.3">
      <c r="A77" s="316" t="s">
        <v>453</v>
      </c>
      <c r="B77" s="438">
        <v>2.2400000000000002</v>
      </c>
      <c r="C77" s="438">
        <v>64.03</v>
      </c>
      <c r="D77" s="438">
        <v>1.31</v>
      </c>
      <c r="E77" s="438">
        <v>0.04</v>
      </c>
      <c r="F77" s="438">
        <v>0</v>
      </c>
      <c r="G77" s="438">
        <v>24.04</v>
      </c>
      <c r="H77" s="438">
        <v>5.33</v>
      </c>
      <c r="I77" s="438">
        <v>1.63</v>
      </c>
      <c r="J77" s="438">
        <v>0.55000000000000004</v>
      </c>
      <c r="K77" s="329"/>
      <c r="L77" s="435" t="s">
        <v>761</v>
      </c>
      <c r="M77" s="438">
        <v>20.77</v>
      </c>
      <c r="N77" s="54"/>
      <c r="O77" s="54"/>
      <c r="P77" s="54"/>
    </row>
    <row r="78" spans="1:16" s="10" customFormat="1" ht="13.8" x14ac:dyDescent="0.3">
      <c r="A78" s="316" t="s">
        <v>859</v>
      </c>
      <c r="B78" s="438">
        <v>1.02</v>
      </c>
      <c r="C78" s="438">
        <v>45.1</v>
      </c>
      <c r="D78" s="438">
        <v>0.38</v>
      </c>
      <c r="E78" s="438">
        <v>0</v>
      </c>
      <c r="F78" s="438">
        <v>0</v>
      </c>
      <c r="G78" s="438">
        <v>19.760000000000002</v>
      </c>
      <c r="H78" s="438">
        <v>7.93</v>
      </c>
      <c r="I78" s="438">
        <v>1.7</v>
      </c>
      <c r="J78" s="438">
        <v>0.56999999999999995</v>
      </c>
      <c r="K78" s="329"/>
      <c r="L78" s="435" t="s">
        <v>759</v>
      </c>
      <c r="M78" s="438">
        <v>37.64</v>
      </c>
      <c r="N78" s="54"/>
      <c r="O78" s="54"/>
      <c r="P78" s="54"/>
    </row>
    <row r="79" spans="1:16" s="10" customFormat="1" ht="13.8" x14ac:dyDescent="0.3">
      <c r="A79" s="316" t="s">
        <v>641</v>
      </c>
      <c r="B79" s="438">
        <v>3.48</v>
      </c>
      <c r="C79" s="438">
        <v>44.41</v>
      </c>
      <c r="D79" s="438">
        <v>0</v>
      </c>
      <c r="E79" s="438">
        <v>0</v>
      </c>
      <c r="F79" s="438">
        <v>0</v>
      </c>
      <c r="G79" s="438">
        <v>19.21</v>
      </c>
      <c r="H79" s="438">
        <v>12.2</v>
      </c>
      <c r="I79" s="438">
        <v>0.45</v>
      </c>
      <c r="J79" s="438">
        <v>3.58</v>
      </c>
      <c r="K79" s="329"/>
      <c r="L79" s="435" t="s">
        <v>759</v>
      </c>
      <c r="M79" s="438">
        <v>80.069999999999993</v>
      </c>
      <c r="N79" s="54"/>
      <c r="O79" s="54"/>
      <c r="P79" s="54"/>
    </row>
    <row r="80" spans="1:16" s="10" customFormat="1" ht="13.8" x14ac:dyDescent="0.3">
      <c r="A80" s="316" t="s">
        <v>597</v>
      </c>
      <c r="B80" s="438">
        <v>3.78</v>
      </c>
      <c r="C80" s="438">
        <v>49.52</v>
      </c>
      <c r="D80" s="438">
        <v>0.15</v>
      </c>
      <c r="E80" s="438">
        <v>0</v>
      </c>
      <c r="F80" s="438">
        <v>0</v>
      </c>
      <c r="G80" s="438">
        <v>26.27</v>
      </c>
      <c r="H80" s="438">
        <v>7.5</v>
      </c>
      <c r="I80" s="438">
        <v>2.0299999999999998</v>
      </c>
      <c r="J80" s="438">
        <v>0.82</v>
      </c>
      <c r="K80" s="329"/>
      <c r="L80" s="435" t="s">
        <v>761</v>
      </c>
      <c r="M80" s="438">
        <v>28.23</v>
      </c>
      <c r="N80" s="54"/>
      <c r="O80" s="54"/>
      <c r="P80" s="54"/>
    </row>
    <row r="81" spans="1:16" s="10" customFormat="1" ht="13.8" x14ac:dyDescent="0.3">
      <c r="A81" s="316" t="s">
        <v>598</v>
      </c>
      <c r="B81" s="438">
        <v>3.53</v>
      </c>
      <c r="C81" s="438">
        <v>85.79</v>
      </c>
      <c r="D81" s="438">
        <v>1.94</v>
      </c>
      <c r="E81" s="438">
        <v>0.18</v>
      </c>
      <c r="F81" s="438">
        <v>0.57999999999999996</v>
      </c>
      <c r="G81" s="438">
        <v>20.45</v>
      </c>
      <c r="H81" s="438">
        <v>10.62</v>
      </c>
      <c r="I81" s="438">
        <v>0.51</v>
      </c>
      <c r="J81" s="438">
        <v>0.28000000000000003</v>
      </c>
      <c r="K81" s="329"/>
      <c r="L81" s="435" t="s">
        <v>763</v>
      </c>
      <c r="M81" s="438">
        <v>22.79</v>
      </c>
      <c r="N81" s="54"/>
      <c r="O81" s="54"/>
      <c r="P81" s="54"/>
    </row>
    <row r="82" spans="1:16" s="10" customFormat="1" ht="13.8" x14ac:dyDescent="0.3">
      <c r="A82" s="316" t="s">
        <v>599</v>
      </c>
      <c r="B82" s="438">
        <v>4.25</v>
      </c>
      <c r="C82" s="438">
        <v>93.9</v>
      </c>
      <c r="D82" s="438">
        <v>2.78</v>
      </c>
      <c r="E82" s="438">
        <v>0.33</v>
      </c>
      <c r="F82" s="438">
        <v>0.25</v>
      </c>
      <c r="G82" s="438">
        <v>21.43</v>
      </c>
      <c r="H82" s="438">
        <v>4.51</v>
      </c>
      <c r="I82" s="438">
        <v>0.83</v>
      </c>
      <c r="J82" s="438">
        <v>0.33</v>
      </c>
      <c r="K82" s="329"/>
      <c r="L82" s="435" t="s">
        <v>761</v>
      </c>
      <c r="M82" s="438">
        <v>23.95</v>
      </c>
      <c r="N82" s="54"/>
      <c r="O82" s="54"/>
      <c r="P82" s="54"/>
    </row>
    <row r="83" spans="1:16" s="10" customFormat="1" ht="13.8" x14ac:dyDescent="0.3">
      <c r="A83" s="316" t="s">
        <v>603</v>
      </c>
      <c r="B83" s="438">
        <v>7.05</v>
      </c>
      <c r="C83" s="438">
        <v>79.92</v>
      </c>
      <c r="D83" s="438">
        <v>2.56</v>
      </c>
      <c r="E83" s="438">
        <v>2.94</v>
      </c>
      <c r="F83" s="438">
        <v>1.17</v>
      </c>
      <c r="G83" s="438">
        <v>16.32</v>
      </c>
      <c r="H83" s="438">
        <v>13.26</v>
      </c>
      <c r="I83" s="438">
        <v>0.62</v>
      </c>
      <c r="J83" s="438">
        <v>0.94</v>
      </c>
      <c r="K83" s="329"/>
      <c r="L83" s="435" t="s">
        <v>759</v>
      </c>
      <c r="M83" s="438">
        <v>17.57</v>
      </c>
      <c r="N83" s="54"/>
      <c r="O83" s="54"/>
      <c r="P83" s="54"/>
    </row>
    <row r="84" spans="1:16" s="10" customFormat="1" ht="13.8" x14ac:dyDescent="0.3">
      <c r="A84" s="316" t="s">
        <v>604</v>
      </c>
      <c r="B84" s="438">
        <v>6.81</v>
      </c>
      <c r="C84" s="438">
        <v>60.22</v>
      </c>
      <c r="D84" s="438">
        <v>3.5</v>
      </c>
      <c r="E84" s="438">
        <v>8.0500000000000007</v>
      </c>
      <c r="F84" s="438">
        <v>0.45</v>
      </c>
      <c r="G84" s="438">
        <v>20.87</v>
      </c>
      <c r="H84" s="438">
        <v>12.46</v>
      </c>
      <c r="I84" s="438">
        <v>0.7</v>
      </c>
      <c r="J84" s="438">
        <v>0.75</v>
      </c>
      <c r="K84" s="329"/>
      <c r="L84" s="435" t="s">
        <v>761</v>
      </c>
      <c r="M84" s="438">
        <v>17.64</v>
      </c>
      <c r="N84" s="54"/>
      <c r="O84" s="54"/>
      <c r="P84" s="54"/>
    </row>
    <row r="85" spans="1:16" s="10" customFormat="1" ht="13.8" x14ac:dyDescent="0.3">
      <c r="A85" s="316" t="s">
        <v>605</v>
      </c>
      <c r="B85" s="438">
        <v>4.88</v>
      </c>
      <c r="C85" s="438">
        <v>116.96</v>
      </c>
      <c r="D85" s="438">
        <v>2.68</v>
      </c>
      <c r="E85" s="438">
        <v>0.6</v>
      </c>
      <c r="F85" s="438">
        <v>0.44</v>
      </c>
      <c r="G85" s="438">
        <v>23.65</v>
      </c>
      <c r="H85" s="438">
        <v>9.1300000000000008</v>
      </c>
      <c r="I85" s="438">
        <v>0.49</v>
      </c>
      <c r="J85" s="438">
        <v>0.99</v>
      </c>
      <c r="K85" s="329"/>
      <c r="L85" s="435" t="s">
        <v>763</v>
      </c>
      <c r="M85" s="438">
        <v>24.64</v>
      </c>
      <c r="N85" s="54"/>
      <c r="O85" s="54"/>
      <c r="P85" s="54"/>
    </row>
    <row r="86" spans="1:16" s="10" customFormat="1" ht="13.8" x14ac:dyDescent="0.3">
      <c r="A86" s="316" t="s">
        <v>606</v>
      </c>
      <c r="B86" s="438">
        <v>0.94</v>
      </c>
      <c r="C86" s="438">
        <v>129.36000000000001</v>
      </c>
      <c r="D86" s="438">
        <v>3.2</v>
      </c>
      <c r="E86" s="438">
        <v>1.81</v>
      </c>
      <c r="F86" s="438">
        <v>0.56999999999999995</v>
      </c>
      <c r="G86" s="438">
        <v>21.3</v>
      </c>
      <c r="H86" s="438">
        <v>10.7</v>
      </c>
      <c r="I86" s="438">
        <v>0.66</v>
      </c>
      <c r="J86" s="438">
        <v>1.18</v>
      </c>
      <c r="K86" s="329"/>
      <c r="L86" s="435" t="s">
        <v>763</v>
      </c>
      <c r="M86" s="438">
        <v>19.61</v>
      </c>
      <c r="N86" s="54"/>
      <c r="O86" s="54"/>
      <c r="P86" s="54"/>
    </row>
    <row r="87" spans="1:16" s="10" customFormat="1" ht="13.8" x14ac:dyDescent="0.3">
      <c r="A87" s="316" t="s">
        <v>607</v>
      </c>
      <c r="B87" s="438">
        <v>3.39</v>
      </c>
      <c r="C87" s="438">
        <v>114.05</v>
      </c>
      <c r="D87" s="438">
        <v>2.04</v>
      </c>
      <c r="E87" s="438">
        <v>0.61</v>
      </c>
      <c r="F87" s="438">
        <v>0.03</v>
      </c>
      <c r="G87" s="438">
        <v>24.22</v>
      </c>
      <c r="H87" s="438">
        <v>8.77</v>
      </c>
      <c r="I87" s="438">
        <v>0.69</v>
      </c>
      <c r="J87" s="438">
        <v>1.51</v>
      </c>
      <c r="K87" s="329"/>
      <c r="L87" s="435" t="s">
        <v>763</v>
      </c>
      <c r="M87" s="438">
        <v>29.48</v>
      </c>
      <c r="N87" s="54"/>
      <c r="O87" s="54"/>
      <c r="P87" s="54"/>
    </row>
    <row r="88" spans="1:16" s="10" customFormat="1" ht="13.8" x14ac:dyDescent="0.3">
      <c r="A88" s="316" t="s">
        <v>608</v>
      </c>
      <c r="B88" s="438">
        <v>8.3699999999999992</v>
      </c>
      <c r="C88" s="438">
        <v>48.46</v>
      </c>
      <c r="D88" s="438">
        <v>7.2</v>
      </c>
      <c r="E88" s="438">
        <v>0</v>
      </c>
      <c r="F88" s="438">
        <v>0</v>
      </c>
      <c r="G88" s="438">
        <v>14.67</v>
      </c>
      <c r="H88" s="438">
        <v>14.59</v>
      </c>
      <c r="I88" s="438">
        <v>1.61</v>
      </c>
      <c r="J88" s="438">
        <v>1.24</v>
      </c>
      <c r="K88" s="329"/>
      <c r="L88" s="435" t="s">
        <v>763</v>
      </c>
      <c r="M88" s="438">
        <v>21.69</v>
      </c>
      <c r="N88" s="54"/>
      <c r="O88" s="54"/>
      <c r="P88" s="54"/>
    </row>
    <row r="89" spans="1:16" s="10" customFormat="1" ht="13.8" x14ac:dyDescent="0.3">
      <c r="A89" s="316" t="s">
        <v>609</v>
      </c>
      <c r="B89" s="438">
        <v>7</v>
      </c>
      <c r="C89" s="438">
        <v>55.44</v>
      </c>
      <c r="D89" s="438">
        <v>13.2</v>
      </c>
      <c r="E89" s="438">
        <v>0.28999999999999998</v>
      </c>
      <c r="F89" s="438">
        <v>0</v>
      </c>
      <c r="G89" s="438">
        <v>18.27</v>
      </c>
      <c r="H89" s="438">
        <v>13.31</v>
      </c>
      <c r="I89" s="438">
        <v>2.19</v>
      </c>
      <c r="J89" s="438">
        <v>0.77</v>
      </c>
      <c r="K89" s="329"/>
      <c r="L89" s="435" t="s">
        <v>763</v>
      </c>
      <c r="M89" s="438">
        <v>23.13</v>
      </c>
      <c r="N89" s="54"/>
      <c r="O89" s="54"/>
      <c r="P89" s="54"/>
    </row>
    <row r="90" spans="1:16" s="10" customFormat="1" ht="13.8" x14ac:dyDescent="0.3">
      <c r="A90" s="316" t="s">
        <v>610</v>
      </c>
      <c r="B90" s="438">
        <v>5.99</v>
      </c>
      <c r="C90" s="438">
        <v>57.71</v>
      </c>
      <c r="D90" s="438">
        <v>16.46</v>
      </c>
      <c r="E90" s="438">
        <v>0.31</v>
      </c>
      <c r="F90" s="438">
        <v>0</v>
      </c>
      <c r="G90" s="438">
        <v>22.09</v>
      </c>
      <c r="H90" s="438">
        <v>12.14</v>
      </c>
      <c r="I90" s="438">
        <v>2.2599999999999998</v>
      </c>
      <c r="J90" s="438">
        <v>0.64</v>
      </c>
      <c r="K90" s="329"/>
      <c r="L90" s="435" t="s">
        <v>761</v>
      </c>
      <c r="M90" s="438">
        <v>24.82</v>
      </c>
      <c r="N90" s="54"/>
      <c r="O90" s="54"/>
      <c r="P90" s="54"/>
    </row>
    <row r="91" spans="1:16" s="10" customFormat="1" ht="13.8" x14ac:dyDescent="0.3">
      <c r="A91" s="316" t="s">
        <v>611</v>
      </c>
      <c r="B91" s="438">
        <v>7.23</v>
      </c>
      <c r="C91" s="438">
        <v>57.2</v>
      </c>
      <c r="D91" s="438">
        <v>12.35</v>
      </c>
      <c r="E91" s="438">
        <v>0.11</v>
      </c>
      <c r="F91" s="438">
        <v>0</v>
      </c>
      <c r="G91" s="438">
        <v>23.99</v>
      </c>
      <c r="H91" s="438">
        <v>10.89</v>
      </c>
      <c r="I91" s="438">
        <v>1.92</v>
      </c>
      <c r="J91" s="438">
        <v>0.81</v>
      </c>
      <c r="K91" s="329"/>
      <c r="L91" s="435" t="s">
        <v>761</v>
      </c>
      <c r="M91" s="438">
        <v>25.07</v>
      </c>
      <c r="N91" s="54"/>
      <c r="O91" s="54"/>
      <c r="P91" s="54"/>
    </row>
    <row r="92" spans="1:16" s="10" customFormat="1" ht="13.8" x14ac:dyDescent="0.3">
      <c r="A92" s="316" t="s">
        <v>612</v>
      </c>
      <c r="B92" s="438">
        <v>10.41</v>
      </c>
      <c r="C92" s="438">
        <v>37.24</v>
      </c>
      <c r="D92" s="438">
        <v>2.06</v>
      </c>
      <c r="E92" s="438">
        <v>0.1</v>
      </c>
      <c r="F92" s="438">
        <v>0</v>
      </c>
      <c r="G92" s="438">
        <v>12.52</v>
      </c>
      <c r="H92" s="438">
        <v>16.23</v>
      </c>
      <c r="I92" s="438">
        <v>1.19</v>
      </c>
      <c r="J92" s="438">
        <v>1.08</v>
      </c>
      <c r="K92" s="329"/>
      <c r="L92" s="435" t="s">
        <v>761</v>
      </c>
      <c r="M92" s="438">
        <v>21.84</v>
      </c>
      <c r="N92" s="54"/>
      <c r="O92" s="54"/>
      <c r="P92" s="54"/>
    </row>
    <row r="93" spans="1:16" s="10" customFormat="1" ht="13.8" x14ac:dyDescent="0.3">
      <c r="A93" s="316" t="s">
        <v>613</v>
      </c>
      <c r="B93" s="438">
        <v>0.55000000000000004</v>
      </c>
      <c r="C93" s="438">
        <v>37.43</v>
      </c>
      <c r="D93" s="438">
        <v>0.09</v>
      </c>
      <c r="E93" s="438">
        <v>0.02</v>
      </c>
      <c r="F93" s="438">
        <v>0.11</v>
      </c>
      <c r="G93" s="438">
        <v>10.210000000000001</v>
      </c>
      <c r="H93" s="438">
        <v>16</v>
      </c>
      <c r="I93" s="438">
        <v>0.72</v>
      </c>
      <c r="J93" s="438">
        <v>1.97</v>
      </c>
      <c r="K93" s="329"/>
      <c r="L93" s="435" t="s">
        <v>759</v>
      </c>
      <c r="M93" s="438">
        <v>25.8</v>
      </c>
      <c r="N93" s="54"/>
      <c r="O93" s="54"/>
      <c r="P93" s="54"/>
    </row>
    <row r="94" spans="1:16" s="10" customFormat="1" ht="13.8" x14ac:dyDescent="0.3">
      <c r="A94" s="316" t="s">
        <v>614</v>
      </c>
      <c r="B94" s="438">
        <v>5.31</v>
      </c>
      <c r="C94" s="438">
        <v>88.55</v>
      </c>
      <c r="D94" s="438">
        <v>4.75</v>
      </c>
      <c r="E94" s="438">
        <v>0.35</v>
      </c>
      <c r="F94" s="438">
        <v>0.41</v>
      </c>
      <c r="G94" s="438">
        <v>21.5</v>
      </c>
      <c r="H94" s="438">
        <v>9.19</v>
      </c>
      <c r="I94" s="438">
        <v>1.24</v>
      </c>
      <c r="J94" s="438">
        <v>0.81</v>
      </c>
      <c r="K94" s="329"/>
      <c r="L94" s="435" t="s">
        <v>761</v>
      </c>
      <c r="M94" s="438">
        <v>21.16</v>
      </c>
      <c r="N94" s="54"/>
      <c r="O94" s="54"/>
      <c r="P94" s="54"/>
    </row>
    <row r="95" spans="1:16" s="10" customFormat="1" ht="13.8" x14ac:dyDescent="0.3">
      <c r="A95" s="316" t="s">
        <v>618</v>
      </c>
      <c r="B95" s="438">
        <v>5.99</v>
      </c>
      <c r="C95" s="438">
        <v>57.44</v>
      </c>
      <c r="D95" s="438">
        <v>12.78</v>
      </c>
      <c r="E95" s="438">
        <v>0.23</v>
      </c>
      <c r="F95" s="438">
        <v>0</v>
      </c>
      <c r="G95" s="438">
        <v>19.8</v>
      </c>
      <c r="H95" s="438">
        <v>12.71</v>
      </c>
      <c r="I95" s="438">
        <v>2.14</v>
      </c>
      <c r="J95" s="438">
        <v>0.83</v>
      </c>
      <c r="K95" s="329"/>
      <c r="L95" s="435" t="s">
        <v>761</v>
      </c>
      <c r="M95" s="438">
        <v>22.91</v>
      </c>
      <c r="N95" s="54"/>
      <c r="O95" s="54"/>
      <c r="P95" s="54"/>
    </row>
    <row r="96" spans="1:16" s="10" customFormat="1" ht="13.8" x14ac:dyDescent="0.3">
      <c r="A96" s="316" t="s">
        <v>619</v>
      </c>
      <c r="B96" s="438">
        <v>5.51</v>
      </c>
      <c r="C96" s="438">
        <v>58.24</v>
      </c>
      <c r="D96" s="438">
        <v>15.03</v>
      </c>
      <c r="E96" s="438">
        <v>0.32</v>
      </c>
      <c r="F96" s="438">
        <v>0</v>
      </c>
      <c r="G96" s="438">
        <v>22.76</v>
      </c>
      <c r="H96" s="438">
        <v>11.6</v>
      </c>
      <c r="I96" s="438">
        <v>2.2200000000000002</v>
      </c>
      <c r="J96" s="438">
        <v>0.76</v>
      </c>
      <c r="K96" s="329"/>
      <c r="L96" s="435" t="s">
        <v>761</v>
      </c>
      <c r="M96" s="438">
        <v>23.84</v>
      </c>
      <c r="N96" s="54"/>
      <c r="O96" s="54"/>
      <c r="P96" s="54"/>
    </row>
    <row r="97" spans="1:16" s="10" customFormat="1" ht="13.8" x14ac:dyDescent="0.3">
      <c r="A97" s="316" t="s">
        <v>728</v>
      </c>
      <c r="B97" s="438">
        <v>8.99</v>
      </c>
      <c r="C97" s="438">
        <v>38.090000000000003</v>
      </c>
      <c r="D97" s="438">
        <v>2.13</v>
      </c>
      <c r="E97" s="438">
        <v>0</v>
      </c>
      <c r="F97" s="438">
        <v>0</v>
      </c>
      <c r="G97" s="438">
        <v>13.52</v>
      </c>
      <c r="H97" s="438">
        <v>15.18</v>
      </c>
      <c r="I97" s="438">
        <v>1.1000000000000001</v>
      </c>
      <c r="J97" s="438">
        <v>1.97</v>
      </c>
      <c r="K97" s="329"/>
      <c r="L97" s="435" t="s">
        <v>763</v>
      </c>
      <c r="M97" s="438">
        <v>25.82</v>
      </c>
      <c r="N97" s="54"/>
      <c r="O97" s="54"/>
      <c r="P97" s="54"/>
    </row>
    <row r="98" spans="1:16" s="10" customFormat="1" ht="13.8" x14ac:dyDescent="0.3">
      <c r="A98" s="316" t="s">
        <v>729</v>
      </c>
      <c r="B98" s="438">
        <v>6.98</v>
      </c>
      <c r="C98" s="438">
        <v>48.83</v>
      </c>
      <c r="D98" s="438">
        <v>7.35</v>
      </c>
      <c r="E98" s="438">
        <v>0.11</v>
      </c>
      <c r="F98" s="438">
        <v>0</v>
      </c>
      <c r="G98" s="438">
        <v>17.149999999999999</v>
      </c>
      <c r="H98" s="438">
        <v>13.75</v>
      </c>
      <c r="I98" s="438">
        <v>1.95</v>
      </c>
      <c r="J98" s="438">
        <v>1.1399999999999999</v>
      </c>
      <c r="K98" s="329"/>
      <c r="L98" s="435" t="s">
        <v>763</v>
      </c>
      <c r="M98" s="438">
        <v>23.37</v>
      </c>
      <c r="N98" s="54"/>
      <c r="O98" s="54"/>
      <c r="P98" s="54"/>
    </row>
    <row r="99" spans="1:16" s="10" customFormat="1" ht="13.8" x14ac:dyDescent="0.3">
      <c r="A99" s="316" t="s">
        <v>704</v>
      </c>
      <c r="B99" s="438">
        <v>1.57</v>
      </c>
      <c r="C99" s="438">
        <v>71.510000000000005</v>
      </c>
      <c r="D99" s="438">
        <v>0.14000000000000001</v>
      </c>
      <c r="E99" s="438">
        <v>0</v>
      </c>
      <c r="F99" s="438">
        <v>0</v>
      </c>
      <c r="G99" s="438">
        <v>26.21</v>
      </c>
      <c r="H99" s="438">
        <v>5.59</v>
      </c>
      <c r="I99" s="438">
        <v>2.2799999999999998</v>
      </c>
      <c r="J99" s="438">
        <v>1.21</v>
      </c>
      <c r="K99" s="329"/>
      <c r="L99" s="435" t="s">
        <v>763</v>
      </c>
      <c r="M99" s="438">
        <v>25.22</v>
      </c>
      <c r="N99" s="54"/>
      <c r="O99" s="54"/>
      <c r="P99" s="54"/>
    </row>
    <row r="100" spans="1:16" s="10" customFormat="1" ht="13.8" x14ac:dyDescent="0.3">
      <c r="A100" s="316" t="s">
        <v>864</v>
      </c>
      <c r="B100" s="438">
        <v>1.52</v>
      </c>
      <c r="C100" s="438">
        <v>59.18</v>
      </c>
      <c r="D100" s="438">
        <v>0</v>
      </c>
      <c r="E100" s="438">
        <v>0</v>
      </c>
      <c r="F100" s="438">
        <v>0</v>
      </c>
      <c r="G100" s="438">
        <v>25.67</v>
      </c>
      <c r="H100" s="438">
        <v>7.94</v>
      </c>
      <c r="I100" s="438">
        <v>0.57999999999999996</v>
      </c>
      <c r="J100" s="438">
        <v>1.39</v>
      </c>
      <c r="K100" s="329"/>
      <c r="L100" s="435" t="s">
        <v>759</v>
      </c>
      <c r="M100" s="438">
        <v>23.79</v>
      </c>
      <c r="N100" s="54"/>
      <c r="O100" s="54"/>
      <c r="P100" s="54"/>
    </row>
    <row r="101" spans="1:16" s="10" customFormat="1" ht="13.8" x14ac:dyDescent="0.3">
      <c r="A101" s="316" t="s">
        <v>624</v>
      </c>
      <c r="B101" s="438">
        <v>4.43</v>
      </c>
      <c r="C101" s="438">
        <v>92.64</v>
      </c>
      <c r="D101" s="438">
        <v>2.87</v>
      </c>
      <c r="E101" s="438">
        <v>0.13</v>
      </c>
      <c r="F101" s="438">
        <v>1.28</v>
      </c>
      <c r="G101" s="438">
        <v>22.46</v>
      </c>
      <c r="H101" s="438">
        <v>9.74</v>
      </c>
      <c r="I101" s="438">
        <v>0.86</v>
      </c>
      <c r="J101" s="438">
        <v>0.31</v>
      </c>
      <c r="K101" s="329"/>
      <c r="L101" s="435" t="s">
        <v>761</v>
      </c>
      <c r="M101" s="438">
        <v>20.11</v>
      </c>
      <c r="N101" s="54"/>
      <c r="O101" s="54"/>
      <c r="P101" s="54"/>
    </row>
    <row r="102" spans="1:16" s="10" customFormat="1" ht="13.8" x14ac:dyDescent="0.3">
      <c r="A102" s="316" t="s">
        <v>625</v>
      </c>
      <c r="B102" s="438">
        <v>3.66</v>
      </c>
      <c r="C102" s="438">
        <v>45.66</v>
      </c>
      <c r="D102" s="438">
        <v>3.81</v>
      </c>
      <c r="E102" s="438">
        <v>0.02</v>
      </c>
      <c r="F102" s="438">
        <v>7.15</v>
      </c>
      <c r="G102" s="438">
        <v>22.74</v>
      </c>
      <c r="H102" s="438">
        <v>8.48</v>
      </c>
      <c r="I102" s="438">
        <v>0.94</v>
      </c>
      <c r="J102" s="438">
        <v>1.6</v>
      </c>
      <c r="K102" s="329"/>
      <c r="L102" s="435" t="s">
        <v>763</v>
      </c>
      <c r="M102" s="438">
        <v>25.46</v>
      </c>
      <c r="N102" s="54"/>
      <c r="O102" s="54"/>
      <c r="P102" s="54"/>
    </row>
    <row r="103" spans="1:16" s="10" customFormat="1" ht="13.8" x14ac:dyDescent="0.3">
      <c r="A103" s="316" t="s">
        <v>626</v>
      </c>
      <c r="B103" s="438">
        <v>3.13</v>
      </c>
      <c r="C103" s="438">
        <v>49.52</v>
      </c>
      <c r="D103" s="438">
        <v>0.45</v>
      </c>
      <c r="E103" s="438">
        <v>0</v>
      </c>
      <c r="F103" s="438">
        <v>0</v>
      </c>
      <c r="G103" s="438">
        <v>24.63</v>
      </c>
      <c r="H103" s="438">
        <v>8.3000000000000007</v>
      </c>
      <c r="I103" s="438">
        <v>1.75</v>
      </c>
      <c r="J103" s="438">
        <v>0.86</v>
      </c>
      <c r="K103" s="329"/>
      <c r="L103" s="435" t="s">
        <v>763</v>
      </c>
      <c r="M103" s="438">
        <v>27.83</v>
      </c>
      <c r="N103" s="54"/>
      <c r="O103" s="54"/>
      <c r="P103" s="54"/>
    </row>
    <row r="104" spans="1:16" s="10" customFormat="1" ht="13.8" x14ac:dyDescent="0.3">
      <c r="A104" s="316" t="s">
        <v>711</v>
      </c>
      <c r="B104" s="438">
        <v>6.22</v>
      </c>
      <c r="C104" s="438">
        <v>26.94</v>
      </c>
      <c r="D104" s="438">
        <v>0.43</v>
      </c>
      <c r="E104" s="438">
        <v>1.25</v>
      </c>
      <c r="F104" s="438">
        <v>14.48</v>
      </c>
      <c r="G104" s="438">
        <v>7.01</v>
      </c>
      <c r="H104" s="438">
        <v>13.58</v>
      </c>
      <c r="I104" s="438">
        <v>1.86</v>
      </c>
      <c r="J104" s="438">
        <v>0.99</v>
      </c>
      <c r="K104" s="329"/>
      <c r="L104" s="435" t="s">
        <v>759</v>
      </c>
      <c r="M104" s="438">
        <v>73.92</v>
      </c>
      <c r="N104" s="54"/>
      <c r="O104" s="54"/>
      <c r="P104" s="54"/>
    </row>
    <row r="105" spans="1:16" s="10" customFormat="1" ht="13.8" x14ac:dyDescent="0.3">
      <c r="A105" s="316" t="s">
        <v>560</v>
      </c>
      <c r="B105" s="438">
        <v>3.86</v>
      </c>
      <c r="C105" s="438">
        <v>44</v>
      </c>
      <c r="D105" s="438">
        <v>1.51</v>
      </c>
      <c r="E105" s="438">
        <v>15</v>
      </c>
      <c r="F105" s="438">
        <v>2</v>
      </c>
      <c r="G105" s="438">
        <v>17.23</v>
      </c>
      <c r="H105" s="438">
        <v>11.92</v>
      </c>
      <c r="I105" s="438">
        <v>1.35</v>
      </c>
      <c r="J105" s="438">
        <v>2.75</v>
      </c>
      <c r="K105" s="329"/>
      <c r="L105" s="435" t="s">
        <v>759</v>
      </c>
      <c r="M105" s="438">
        <v>28.19</v>
      </c>
      <c r="N105" s="54"/>
      <c r="O105" s="54"/>
      <c r="P105" s="54"/>
    </row>
    <row r="106" spans="1:16" s="10" customFormat="1" ht="13.8" x14ac:dyDescent="0.3">
      <c r="A106" s="316" t="s">
        <v>725</v>
      </c>
      <c r="B106" s="438">
        <v>0</v>
      </c>
      <c r="C106" s="438">
        <v>30.54</v>
      </c>
      <c r="D106" s="438">
        <v>0</v>
      </c>
      <c r="E106" s="438">
        <v>0</v>
      </c>
      <c r="F106" s="438">
        <v>0</v>
      </c>
      <c r="G106" s="438">
        <v>10.07</v>
      </c>
      <c r="H106" s="438">
        <v>16.170000000000002</v>
      </c>
      <c r="I106" s="438">
        <v>1.47</v>
      </c>
      <c r="J106" s="438">
        <v>1.62</v>
      </c>
      <c r="K106" s="329"/>
      <c r="L106" s="435" t="s">
        <v>759</v>
      </c>
      <c r="M106" s="438">
        <v>35.99</v>
      </c>
      <c r="N106" s="54"/>
      <c r="O106" s="54"/>
      <c r="P106" s="54"/>
    </row>
    <row r="107" spans="1:16" s="10" customFormat="1" ht="13.8" x14ac:dyDescent="0.3">
      <c r="A107" s="316" t="s">
        <v>501</v>
      </c>
      <c r="B107" s="438">
        <v>4.9000000000000004</v>
      </c>
      <c r="C107" s="438">
        <v>60.37</v>
      </c>
      <c r="D107" s="438">
        <v>3.16</v>
      </c>
      <c r="E107" s="438">
        <v>17.21</v>
      </c>
      <c r="F107" s="438">
        <v>12.49</v>
      </c>
      <c r="G107" s="438">
        <v>15.73</v>
      </c>
      <c r="H107" s="438">
        <v>13.24</v>
      </c>
      <c r="I107" s="438">
        <v>2.1</v>
      </c>
      <c r="J107" s="438">
        <v>1.39</v>
      </c>
      <c r="K107" s="329"/>
      <c r="L107" s="435" t="s">
        <v>759</v>
      </c>
      <c r="M107" s="438">
        <v>70.3</v>
      </c>
      <c r="N107" s="54"/>
      <c r="O107" s="54"/>
      <c r="P107" s="54"/>
    </row>
    <row r="108" spans="1:16" s="10" customFormat="1" ht="13.8" x14ac:dyDescent="0.3">
      <c r="A108" s="316" t="s">
        <v>502</v>
      </c>
      <c r="B108" s="438">
        <v>4.68</v>
      </c>
      <c r="C108" s="438">
        <v>73.22</v>
      </c>
      <c r="D108" s="438">
        <v>2.96</v>
      </c>
      <c r="E108" s="438">
        <v>23.81</v>
      </c>
      <c r="F108" s="438">
        <v>7.64</v>
      </c>
      <c r="G108" s="438">
        <v>17.87</v>
      </c>
      <c r="H108" s="438">
        <v>12.59</v>
      </c>
      <c r="I108" s="438">
        <v>2.06</v>
      </c>
      <c r="J108" s="438">
        <v>1.74</v>
      </c>
      <c r="K108" s="329"/>
      <c r="L108" s="435" t="s">
        <v>759</v>
      </c>
      <c r="M108" s="438">
        <v>71.099999999999994</v>
      </c>
      <c r="N108" s="54"/>
      <c r="O108" s="54"/>
      <c r="P108" s="54"/>
    </row>
    <row r="109" spans="1:16" s="10" customFormat="1" ht="13.8" x14ac:dyDescent="0.3">
      <c r="A109" s="316" t="s">
        <v>503</v>
      </c>
      <c r="B109" s="438">
        <v>4.42</v>
      </c>
      <c r="C109" s="438">
        <v>30.91</v>
      </c>
      <c r="D109" s="438">
        <v>2.64</v>
      </c>
      <c r="E109" s="438">
        <v>2.0099999999999998</v>
      </c>
      <c r="F109" s="438">
        <v>18.149999999999999</v>
      </c>
      <c r="G109" s="438">
        <v>12.09</v>
      </c>
      <c r="H109" s="438">
        <v>17.059999999999999</v>
      </c>
      <c r="I109" s="438">
        <v>2.2799999999999998</v>
      </c>
      <c r="J109" s="438">
        <v>1.52</v>
      </c>
      <c r="K109" s="329"/>
      <c r="L109" s="435" t="s">
        <v>759</v>
      </c>
      <c r="M109" s="438">
        <v>84.13</v>
      </c>
      <c r="N109" s="54"/>
      <c r="O109" s="54"/>
      <c r="P109" s="54"/>
    </row>
    <row r="110" spans="1:16" s="10" customFormat="1" ht="13.8" x14ac:dyDescent="0.3">
      <c r="A110" s="316" t="s">
        <v>504</v>
      </c>
      <c r="B110" s="438">
        <v>4.43</v>
      </c>
      <c r="C110" s="438">
        <v>38.64</v>
      </c>
      <c r="D110" s="438">
        <v>2.2799999999999998</v>
      </c>
      <c r="E110" s="438">
        <v>6.16</v>
      </c>
      <c r="F110" s="438">
        <v>20.71</v>
      </c>
      <c r="G110" s="438">
        <v>13.6</v>
      </c>
      <c r="H110" s="438">
        <v>15.46</v>
      </c>
      <c r="I110" s="438">
        <v>1.96</v>
      </c>
      <c r="J110" s="438">
        <v>0.89</v>
      </c>
      <c r="K110" s="329"/>
      <c r="L110" s="435" t="s">
        <v>759</v>
      </c>
      <c r="M110" s="438">
        <v>69.739999999999995</v>
      </c>
      <c r="N110" s="54"/>
      <c r="O110" s="54"/>
      <c r="P110" s="54"/>
    </row>
    <row r="111" spans="1:16" s="10" customFormat="1" ht="13.8" x14ac:dyDescent="0.3">
      <c r="A111" s="316" t="s">
        <v>505</v>
      </c>
      <c r="B111" s="438">
        <v>4.62</v>
      </c>
      <c r="C111" s="438">
        <v>39.82</v>
      </c>
      <c r="D111" s="438">
        <v>2.2599999999999998</v>
      </c>
      <c r="E111" s="438">
        <v>9.1199999999999992</v>
      </c>
      <c r="F111" s="438">
        <v>13.72</v>
      </c>
      <c r="G111" s="438">
        <v>13.91</v>
      </c>
      <c r="H111" s="438">
        <v>14.75</v>
      </c>
      <c r="I111" s="438">
        <v>1.78</v>
      </c>
      <c r="J111" s="438">
        <v>0.87</v>
      </c>
      <c r="K111" s="329"/>
      <c r="L111" s="435" t="s">
        <v>759</v>
      </c>
      <c r="M111" s="438">
        <v>83.1</v>
      </c>
      <c r="N111" s="54"/>
      <c r="O111" s="54"/>
      <c r="P111" s="54"/>
    </row>
    <row r="112" spans="1:16" s="10" customFormat="1" ht="13.8" x14ac:dyDescent="0.3">
      <c r="A112" s="316" t="s">
        <v>506</v>
      </c>
      <c r="B112" s="438">
        <v>4.53</v>
      </c>
      <c r="C112" s="438">
        <v>50.82</v>
      </c>
      <c r="D112" s="438">
        <v>2.82</v>
      </c>
      <c r="E112" s="438">
        <v>11.36</v>
      </c>
      <c r="F112" s="438">
        <v>14.99</v>
      </c>
      <c r="G112" s="438">
        <v>15.37</v>
      </c>
      <c r="H112" s="438">
        <v>13.52</v>
      </c>
      <c r="I112" s="438">
        <v>1.54</v>
      </c>
      <c r="J112" s="438">
        <v>1.66</v>
      </c>
      <c r="K112" s="329"/>
      <c r="L112" s="435" t="s">
        <v>759</v>
      </c>
      <c r="M112" s="438">
        <v>68.040000000000006</v>
      </c>
      <c r="N112" s="54"/>
      <c r="O112" s="54"/>
      <c r="P112" s="54"/>
    </row>
    <row r="113" spans="1:16" s="10" customFormat="1" ht="13.8" x14ac:dyDescent="0.3">
      <c r="A113" s="316" t="s">
        <v>561</v>
      </c>
      <c r="B113" s="438">
        <v>0</v>
      </c>
      <c r="C113" s="438">
        <v>55.69</v>
      </c>
      <c r="D113" s="438">
        <v>0</v>
      </c>
      <c r="E113" s="438">
        <v>0</v>
      </c>
      <c r="F113" s="438">
        <v>0</v>
      </c>
      <c r="G113" s="438">
        <v>23.59</v>
      </c>
      <c r="H113" s="438">
        <v>8.31</v>
      </c>
      <c r="I113" s="438">
        <v>0.59</v>
      </c>
      <c r="J113" s="438">
        <v>0.79</v>
      </c>
      <c r="K113" s="329"/>
      <c r="L113" s="435" t="s">
        <v>766</v>
      </c>
      <c r="M113" s="438">
        <v>43.47</v>
      </c>
      <c r="N113" s="54"/>
      <c r="O113" s="54"/>
      <c r="P113" s="54"/>
    </row>
    <row r="114" spans="1:16" s="10" customFormat="1" ht="13.8" x14ac:dyDescent="0.3">
      <c r="A114" s="316" t="s">
        <v>861</v>
      </c>
      <c r="B114" s="438">
        <v>0</v>
      </c>
      <c r="C114" s="438">
        <v>58.22</v>
      </c>
      <c r="D114" s="438">
        <v>0</v>
      </c>
      <c r="E114" s="438">
        <v>0</v>
      </c>
      <c r="F114" s="438">
        <v>0</v>
      </c>
      <c r="G114" s="438">
        <v>21.79</v>
      </c>
      <c r="H114" s="438">
        <v>9.48</v>
      </c>
      <c r="I114" s="438">
        <v>0.54</v>
      </c>
      <c r="J114" s="438">
        <v>0.66</v>
      </c>
      <c r="K114" s="329"/>
      <c r="L114" s="435" t="s">
        <v>766</v>
      </c>
      <c r="M114" s="438">
        <v>45.17</v>
      </c>
      <c r="N114" s="54"/>
      <c r="O114" s="54"/>
      <c r="P114" s="54"/>
    </row>
    <row r="115" spans="1:16" s="10" customFormat="1" ht="13.8" x14ac:dyDescent="0.3">
      <c r="A115" s="316" t="s">
        <v>563</v>
      </c>
      <c r="B115" s="438">
        <v>3.11</v>
      </c>
      <c r="C115" s="438">
        <v>66.59</v>
      </c>
      <c r="D115" s="438">
        <v>5.46</v>
      </c>
      <c r="E115" s="438">
        <v>0</v>
      </c>
      <c r="F115" s="438">
        <v>0</v>
      </c>
      <c r="G115" s="438">
        <v>20.95</v>
      </c>
      <c r="H115" s="438">
        <v>10.94</v>
      </c>
      <c r="I115" s="438">
        <v>1.06</v>
      </c>
      <c r="J115" s="438">
        <v>1.66</v>
      </c>
      <c r="K115" s="329"/>
      <c r="L115" s="435" t="s">
        <v>761</v>
      </c>
      <c r="M115" s="438">
        <v>32.4</v>
      </c>
      <c r="N115" s="54"/>
      <c r="O115" s="54"/>
      <c r="P115" s="54"/>
    </row>
    <row r="116" spans="1:16" s="10" customFormat="1" ht="13.8" x14ac:dyDescent="0.3">
      <c r="A116" s="316" t="s">
        <v>565</v>
      </c>
      <c r="B116" s="438">
        <v>5.62</v>
      </c>
      <c r="C116" s="438">
        <v>63.85</v>
      </c>
      <c r="D116" s="438">
        <v>0.25</v>
      </c>
      <c r="E116" s="438">
        <v>0</v>
      </c>
      <c r="F116" s="438">
        <v>0</v>
      </c>
      <c r="G116" s="438">
        <v>23.91</v>
      </c>
      <c r="H116" s="438">
        <v>7.38</v>
      </c>
      <c r="I116" s="438">
        <v>1.51</v>
      </c>
      <c r="J116" s="438">
        <v>0.96</v>
      </c>
      <c r="K116" s="329"/>
      <c r="L116" s="435" t="s">
        <v>761</v>
      </c>
      <c r="M116" s="438">
        <v>38.119999999999997</v>
      </c>
      <c r="N116" s="54"/>
      <c r="O116" s="54"/>
      <c r="P116" s="54"/>
    </row>
    <row r="117" spans="1:16" s="10" customFormat="1" ht="13.8" x14ac:dyDescent="0.3">
      <c r="A117" s="316" t="s">
        <v>568</v>
      </c>
      <c r="B117" s="438">
        <v>2.61</v>
      </c>
      <c r="C117" s="438">
        <v>53.33</v>
      </c>
      <c r="D117" s="438">
        <v>0.65</v>
      </c>
      <c r="E117" s="438">
        <v>0</v>
      </c>
      <c r="F117" s="438">
        <v>0</v>
      </c>
      <c r="G117" s="438">
        <v>25.54</v>
      </c>
      <c r="H117" s="438">
        <v>9.24</v>
      </c>
      <c r="I117" s="438">
        <v>0.44</v>
      </c>
      <c r="J117" s="438">
        <v>0.61</v>
      </c>
      <c r="K117" s="329"/>
      <c r="L117" s="435" t="s">
        <v>766</v>
      </c>
      <c r="M117" s="438">
        <v>21.04</v>
      </c>
      <c r="N117" s="54"/>
      <c r="O117" s="54"/>
      <c r="P117" s="54"/>
    </row>
    <row r="118" spans="1:16" s="10" customFormat="1" ht="13.8" x14ac:dyDescent="0.3">
      <c r="A118" s="316" t="s">
        <v>569</v>
      </c>
      <c r="B118" s="438">
        <v>3.84</v>
      </c>
      <c r="C118" s="438">
        <v>38.86</v>
      </c>
      <c r="D118" s="438">
        <v>1.47</v>
      </c>
      <c r="E118" s="438">
        <v>0</v>
      </c>
      <c r="F118" s="438">
        <v>0</v>
      </c>
      <c r="G118" s="438">
        <v>12.52</v>
      </c>
      <c r="H118" s="438">
        <v>14.7</v>
      </c>
      <c r="I118" s="438">
        <v>0.57999999999999996</v>
      </c>
      <c r="J118" s="438">
        <v>0.8</v>
      </c>
      <c r="K118" s="329"/>
      <c r="L118" s="435" t="s">
        <v>762</v>
      </c>
      <c r="M118" s="438">
        <v>42.4</v>
      </c>
      <c r="N118" s="54"/>
      <c r="O118" s="54"/>
      <c r="P118" s="54"/>
    </row>
    <row r="119" spans="1:16" s="10" customFormat="1" ht="13.8" x14ac:dyDescent="0.3">
      <c r="A119" s="316" t="s">
        <v>571</v>
      </c>
      <c r="B119" s="438">
        <v>2.0099999999999998</v>
      </c>
      <c r="C119" s="438">
        <v>67.56</v>
      </c>
      <c r="D119" s="438">
        <v>2.93</v>
      </c>
      <c r="E119" s="438">
        <v>0</v>
      </c>
      <c r="F119" s="438">
        <v>0</v>
      </c>
      <c r="G119" s="438">
        <v>23.69</v>
      </c>
      <c r="H119" s="438">
        <v>11.75</v>
      </c>
      <c r="I119" s="438">
        <v>0.5</v>
      </c>
      <c r="J119" s="438">
        <v>0.78</v>
      </c>
      <c r="K119" s="329"/>
      <c r="L119" s="435" t="s">
        <v>762</v>
      </c>
      <c r="M119" s="438">
        <v>44.93</v>
      </c>
      <c r="N119" s="54"/>
      <c r="O119" s="54"/>
      <c r="P119" s="54"/>
    </row>
    <row r="120" spans="1:16" s="10" customFormat="1" ht="13.8" x14ac:dyDescent="0.3">
      <c r="A120" s="316" t="s">
        <v>572</v>
      </c>
      <c r="B120" s="438">
        <v>11.12</v>
      </c>
      <c r="C120" s="438">
        <v>36.47</v>
      </c>
      <c r="D120" s="438">
        <v>4.32</v>
      </c>
      <c r="E120" s="438">
        <v>0</v>
      </c>
      <c r="F120" s="438">
        <v>0</v>
      </c>
      <c r="G120" s="438">
        <v>11.98</v>
      </c>
      <c r="H120" s="438">
        <v>14.31</v>
      </c>
      <c r="I120" s="438">
        <v>0.85</v>
      </c>
      <c r="J120" s="438">
        <v>2.76</v>
      </c>
      <c r="K120" s="329"/>
      <c r="L120" s="435" t="s">
        <v>761</v>
      </c>
      <c r="M120" s="438">
        <v>39.340000000000003</v>
      </c>
      <c r="N120" s="54"/>
      <c r="O120" s="54"/>
      <c r="P120" s="54"/>
    </row>
    <row r="121" spans="1:16" s="10" customFormat="1" ht="13.8" x14ac:dyDescent="0.3">
      <c r="A121" s="316" t="s">
        <v>573</v>
      </c>
      <c r="B121" s="438">
        <v>5.03</v>
      </c>
      <c r="C121" s="438">
        <v>39.99</v>
      </c>
      <c r="D121" s="438">
        <v>4.4400000000000004</v>
      </c>
      <c r="E121" s="438">
        <v>0</v>
      </c>
      <c r="F121" s="438">
        <v>0</v>
      </c>
      <c r="G121" s="438">
        <v>14.64</v>
      </c>
      <c r="H121" s="438">
        <v>13.2</v>
      </c>
      <c r="I121" s="438">
        <v>0.82</v>
      </c>
      <c r="J121" s="438">
        <v>0.99</v>
      </c>
      <c r="K121" s="329"/>
      <c r="L121" s="435" t="s">
        <v>761</v>
      </c>
      <c r="M121" s="438">
        <v>36.99</v>
      </c>
      <c r="N121" s="54"/>
      <c r="O121" s="54"/>
      <c r="P121" s="54"/>
    </row>
    <row r="122" spans="1:16" s="10" customFormat="1" ht="13.8" x14ac:dyDescent="0.3">
      <c r="A122" s="316" t="s">
        <v>574</v>
      </c>
      <c r="B122" s="438">
        <v>6.36</v>
      </c>
      <c r="C122" s="438">
        <v>43.13</v>
      </c>
      <c r="D122" s="438">
        <v>4.12</v>
      </c>
      <c r="E122" s="438">
        <v>0</v>
      </c>
      <c r="F122" s="438">
        <v>0</v>
      </c>
      <c r="G122" s="438">
        <v>15.57</v>
      </c>
      <c r="H122" s="438">
        <v>12.51</v>
      </c>
      <c r="I122" s="438">
        <v>0.72</v>
      </c>
      <c r="J122" s="438">
        <v>1.02</v>
      </c>
      <c r="K122" s="329"/>
      <c r="L122" s="435" t="s">
        <v>761</v>
      </c>
      <c r="M122" s="438">
        <v>39.81</v>
      </c>
      <c r="N122" s="54"/>
      <c r="O122" s="54"/>
      <c r="P122" s="54"/>
    </row>
    <row r="123" spans="1:16" s="10" customFormat="1" ht="13.8" x14ac:dyDescent="0.3">
      <c r="A123" s="316" t="s">
        <v>575</v>
      </c>
      <c r="B123" s="438">
        <v>11.35</v>
      </c>
      <c r="C123" s="438">
        <v>43.36</v>
      </c>
      <c r="D123" s="438">
        <v>4.6500000000000004</v>
      </c>
      <c r="E123" s="438">
        <v>0</v>
      </c>
      <c r="F123" s="438">
        <v>0</v>
      </c>
      <c r="G123" s="438">
        <v>15.84</v>
      </c>
      <c r="H123" s="438">
        <v>12.06</v>
      </c>
      <c r="I123" s="438">
        <v>0.8</v>
      </c>
      <c r="J123" s="438">
        <v>1.17</v>
      </c>
      <c r="K123" s="329"/>
      <c r="L123" s="435" t="s">
        <v>761</v>
      </c>
      <c r="M123" s="438">
        <v>46.07</v>
      </c>
      <c r="N123" s="54"/>
      <c r="O123" s="54"/>
      <c r="P123" s="54"/>
    </row>
    <row r="124" spans="1:16" s="10" customFormat="1" ht="13.8" x14ac:dyDescent="0.3">
      <c r="A124" s="316" t="s">
        <v>576</v>
      </c>
      <c r="B124" s="438">
        <v>10.34</v>
      </c>
      <c r="C124" s="438">
        <v>48.16</v>
      </c>
      <c r="D124" s="438">
        <v>5.08</v>
      </c>
      <c r="E124" s="438">
        <v>0</v>
      </c>
      <c r="F124" s="438">
        <v>0</v>
      </c>
      <c r="G124" s="438">
        <v>18.850000000000001</v>
      </c>
      <c r="H124" s="438">
        <v>11.33</v>
      </c>
      <c r="I124" s="438">
        <v>0.72</v>
      </c>
      <c r="J124" s="438">
        <v>0.59</v>
      </c>
      <c r="K124" s="329"/>
      <c r="L124" s="435" t="s">
        <v>761</v>
      </c>
      <c r="M124" s="438">
        <v>38.97</v>
      </c>
      <c r="N124" s="54"/>
      <c r="O124" s="54"/>
      <c r="P124" s="54"/>
    </row>
    <row r="125" spans="1:16" s="10" customFormat="1" ht="13.8" x14ac:dyDescent="0.3">
      <c r="A125" s="316" t="s">
        <v>578</v>
      </c>
      <c r="B125" s="438">
        <v>2.54</v>
      </c>
      <c r="C125" s="438">
        <v>58.64</v>
      </c>
      <c r="D125" s="438">
        <v>2.14</v>
      </c>
      <c r="E125" s="438">
        <v>0</v>
      </c>
      <c r="F125" s="438">
        <v>0</v>
      </c>
      <c r="G125" s="438">
        <v>19.309999999999999</v>
      </c>
      <c r="H125" s="438">
        <v>11.25</v>
      </c>
      <c r="I125" s="438">
        <v>0.54</v>
      </c>
      <c r="J125" s="438">
        <v>3.25</v>
      </c>
      <c r="K125" s="329"/>
      <c r="L125" s="435" t="s">
        <v>767</v>
      </c>
      <c r="M125" s="438">
        <v>67.709999999999994</v>
      </c>
      <c r="N125" s="54"/>
      <c r="O125" s="54"/>
      <c r="P125" s="54"/>
    </row>
    <row r="126" spans="1:16" s="10" customFormat="1" ht="13.8" x14ac:dyDescent="0.3">
      <c r="A126" s="316" t="s">
        <v>583</v>
      </c>
      <c r="B126" s="438">
        <v>4.01</v>
      </c>
      <c r="C126" s="438">
        <v>52.05</v>
      </c>
      <c r="D126" s="438">
        <v>0.08</v>
      </c>
      <c r="E126" s="438">
        <v>0</v>
      </c>
      <c r="F126" s="438">
        <v>0</v>
      </c>
      <c r="G126" s="438">
        <v>21.89</v>
      </c>
      <c r="H126" s="438">
        <v>7.79</v>
      </c>
      <c r="I126" s="438">
        <v>0.86</v>
      </c>
      <c r="J126" s="438">
        <v>1.39</v>
      </c>
      <c r="K126" s="329"/>
      <c r="L126" s="435" t="s">
        <v>763</v>
      </c>
      <c r="M126" s="438">
        <v>21.33</v>
      </c>
      <c r="N126" s="54"/>
      <c r="O126" s="54"/>
      <c r="P126" s="54"/>
    </row>
    <row r="127" spans="1:16" s="10" customFormat="1" ht="22.2" x14ac:dyDescent="0.3">
      <c r="A127" s="316" t="s">
        <v>587</v>
      </c>
      <c r="B127" s="438">
        <v>2.9</v>
      </c>
      <c r="C127" s="438">
        <v>87.48</v>
      </c>
      <c r="D127" s="438">
        <v>2.77</v>
      </c>
      <c r="E127" s="438">
        <v>0</v>
      </c>
      <c r="F127" s="438">
        <v>0</v>
      </c>
      <c r="G127" s="438">
        <v>27.21</v>
      </c>
      <c r="H127" s="438">
        <v>5.54</v>
      </c>
      <c r="I127" s="438">
        <v>1.1599999999999999</v>
      </c>
      <c r="J127" s="438">
        <v>1.41</v>
      </c>
      <c r="K127" s="329"/>
      <c r="L127" s="435" t="s">
        <v>761</v>
      </c>
      <c r="M127" s="438">
        <v>21.37</v>
      </c>
      <c r="N127" s="54"/>
      <c r="O127" s="54"/>
      <c r="P127" s="54"/>
    </row>
    <row r="128" spans="1:16" s="10" customFormat="1" ht="13.8" x14ac:dyDescent="0.3">
      <c r="A128" s="316" t="s">
        <v>726</v>
      </c>
      <c r="B128" s="438">
        <v>5.77</v>
      </c>
      <c r="C128" s="438">
        <v>30.52</v>
      </c>
      <c r="D128" s="438">
        <v>4.5999999999999996</v>
      </c>
      <c r="E128" s="438">
        <v>0</v>
      </c>
      <c r="F128" s="438">
        <v>0</v>
      </c>
      <c r="G128" s="438">
        <v>10.33</v>
      </c>
      <c r="H128" s="438">
        <v>15.51</v>
      </c>
      <c r="I128" s="438">
        <v>1.1299999999999999</v>
      </c>
      <c r="J128" s="438">
        <v>2.13</v>
      </c>
      <c r="K128" s="329"/>
      <c r="L128" s="435" t="s">
        <v>759</v>
      </c>
      <c r="M128" s="438">
        <v>29.35</v>
      </c>
      <c r="N128" s="54"/>
      <c r="O128" s="54"/>
      <c r="P128" s="54"/>
    </row>
    <row r="129" spans="1:16" s="10" customFormat="1" ht="13.8" x14ac:dyDescent="0.3">
      <c r="A129" s="316" t="s">
        <v>727</v>
      </c>
      <c r="B129" s="438">
        <v>5.13</v>
      </c>
      <c r="C129" s="438">
        <v>42.16</v>
      </c>
      <c r="D129" s="438">
        <v>30.46</v>
      </c>
      <c r="E129" s="438">
        <v>0</v>
      </c>
      <c r="F129" s="438">
        <v>0</v>
      </c>
      <c r="G129" s="438">
        <v>14.48</v>
      </c>
      <c r="H129" s="438">
        <v>13.71</v>
      </c>
      <c r="I129" s="438">
        <v>2.0499999999999998</v>
      </c>
      <c r="J129" s="438">
        <v>2.52</v>
      </c>
      <c r="K129" s="329"/>
      <c r="L129" s="435" t="s">
        <v>759</v>
      </c>
      <c r="M129" s="438">
        <v>36.590000000000003</v>
      </c>
      <c r="N129" s="54"/>
      <c r="O129" s="54"/>
      <c r="P129" s="54"/>
    </row>
    <row r="130" spans="1:16" s="10" customFormat="1" ht="13.8" x14ac:dyDescent="0.3">
      <c r="A130" s="316" t="s">
        <v>588</v>
      </c>
      <c r="B130" s="438">
        <v>4.42</v>
      </c>
      <c r="C130" s="438">
        <v>43.34</v>
      </c>
      <c r="D130" s="438">
        <v>27.48</v>
      </c>
      <c r="E130" s="438">
        <v>0</v>
      </c>
      <c r="F130" s="438">
        <v>0</v>
      </c>
      <c r="G130" s="438">
        <v>15.96</v>
      </c>
      <c r="H130" s="438">
        <v>12.76</v>
      </c>
      <c r="I130" s="438">
        <v>1.89</v>
      </c>
      <c r="J130" s="438">
        <v>1.87</v>
      </c>
      <c r="K130" s="329"/>
      <c r="L130" s="435" t="s">
        <v>759</v>
      </c>
      <c r="M130" s="438">
        <v>26.54</v>
      </c>
      <c r="N130" s="54"/>
      <c r="O130" s="54"/>
      <c r="P130" s="54"/>
    </row>
    <row r="131" spans="1:16" s="10" customFormat="1" ht="13.8" x14ac:dyDescent="0.3">
      <c r="A131" s="316" t="s">
        <v>651</v>
      </c>
      <c r="B131" s="438">
        <v>1.42</v>
      </c>
      <c r="C131" s="438">
        <v>68.239999999999995</v>
      </c>
      <c r="D131" s="438">
        <v>2.44</v>
      </c>
      <c r="E131" s="438">
        <v>4.79</v>
      </c>
      <c r="F131" s="438">
        <v>0</v>
      </c>
      <c r="G131" s="438">
        <v>21.32</v>
      </c>
      <c r="H131" s="438">
        <v>11.16</v>
      </c>
      <c r="I131" s="438">
        <v>0.6</v>
      </c>
      <c r="J131" s="438">
        <v>1.43</v>
      </c>
      <c r="K131" s="329"/>
      <c r="L131" s="435" t="s">
        <v>763</v>
      </c>
      <c r="M131" s="438">
        <v>52.1</v>
      </c>
      <c r="N131" s="54"/>
      <c r="O131" s="54"/>
      <c r="P131" s="54"/>
    </row>
    <row r="132" spans="1:16" s="10" customFormat="1" ht="13.8" x14ac:dyDescent="0.3">
      <c r="A132" s="316" t="s">
        <v>652</v>
      </c>
      <c r="B132" s="438">
        <v>1.41</v>
      </c>
      <c r="C132" s="438">
        <v>73</v>
      </c>
      <c r="D132" s="438">
        <v>1.93</v>
      </c>
      <c r="E132" s="438">
        <v>3.4</v>
      </c>
      <c r="F132" s="438">
        <v>0</v>
      </c>
      <c r="G132" s="438">
        <v>22.3</v>
      </c>
      <c r="H132" s="438">
        <v>11.05</v>
      </c>
      <c r="I132" s="438">
        <v>0.56000000000000005</v>
      </c>
      <c r="J132" s="438">
        <v>1.53</v>
      </c>
      <c r="K132" s="329"/>
      <c r="L132" s="435" t="s">
        <v>763</v>
      </c>
      <c r="M132" s="438">
        <v>52.6</v>
      </c>
      <c r="N132" s="54"/>
      <c r="O132" s="54"/>
      <c r="P132" s="54"/>
    </row>
    <row r="133" spans="1:16" s="10" customFormat="1" ht="13.8" x14ac:dyDescent="0.3">
      <c r="A133" s="316" t="s">
        <v>653</v>
      </c>
      <c r="B133" s="438">
        <v>1.19</v>
      </c>
      <c r="C133" s="438">
        <v>70.55</v>
      </c>
      <c r="D133" s="438">
        <v>3.22</v>
      </c>
      <c r="E133" s="438">
        <v>11.48</v>
      </c>
      <c r="F133" s="438">
        <v>0</v>
      </c>
      <c r="G133" s="438">
        <v>17.12</v>
      </c>
      <c r="H133" s="438">
        <v>12.9</v>
      </c>
      <c r="I133" s="438">
        <v>0.81</v>
      </c>
      <c r="J133" s="438">
        <v>0.62</v>
      </c>
      <c r="K133" s="329"/>
      <c r="L133" s="435" t="s">
        <v>763</v>
      </c>
      <c r="M133" s="438">
        <v>68.55</v>
      </c>
      <c r="N133" s="54"/>
      <c r="O133" s="54"/>
      <c r="P133" s="54"/>
    </row>
    <row r="134" spans="1:16" s="10" customFormat="1" ht="13.8" x14ac:dyDescent="0.3">
      <c r="A134" s="316" t="s">
        <v>654</v>
      </c>
      <c r="B134" s="438">
        <v>1.68</v>
      </c>
      <c r="C134" s="438">
        <v>69.900000000000006</v>
      </c>
      <c r="D134" s="438">
        <v>3.22</v>
      </c>
      <c r="E134" s="438">
        <v>12.47</v>
      </c>
      <c r="F134" s="438">
        <v>0</v>
      </c>
      <c r="G134" s="438">
        <v>17.09</v>
      </c>
      <c r="H134" s="438">
        <v>12.89</v>
      </c>
      <c r="I134" s="438">
        <v>0.79</v>
      </c>
      <c r="J134" s="438">
        <v>0.71</v>
      </c>
      <c r="K134" s="329"/>
      <c r="L134" s="435" t="s">
        <v>763</v>
      </c>
      <c r="M134" s="438">
        <v>67.77</v>
      </c>
      <c r="N134" s="54"/>
      <c r="O134" s="54"/>
      <c r="P134" s="54"/>
    </row>
    <row r="135" spans="1:16" s="10" customFormat="1" ht="13.8" x14ac:dyDescent="0.3">
      <c r="A135" s="316" t="s">
        <v>655</v>
      </c>
      <c r="B135" s="438">
        <v>1.19</v>
      </c>
      <c r="C135" s="438">
        <v>73.010000000000005</v>
      </c>
      <c r="D135" s="438">
        <v>4.1500000000000004</v>
      </c>
      <c r="E135" s="438">
        <v>12.37</v>
      </c>
      <c r="F135" s="438">
        <v>0</v>
      </c>
      <c r="G135" s="438">
        <v>20.46</v>
      </c>
      <c r="H135" s="438">
        <v>12.26</v>
      </c>
      <c r="I135" s="438">
        <v>0.74</v>
      </c>
      <c r="J135" s="438">
        <v>0.41</v>
      </c>
      <c r="K135" s="329"/>
      <c r="L135" s="435" t="s">
        <v>763</v>
      </c>
      <c r="M135" s="438">
        <v>63.87</v>
      </c>
      <c r="N135" s="54"/>
      <c r="O135" s="54"/>
      <c r="P135" s="54"/>
    </row>
    <row r="136" spans="1:16" s="10" customFormat="1" ht="13.8" x14ac:dyDescent="0.3">
      <c r="A136" s="316" t="s">
        <v>656</v>
      </c>
      <c r="B136" s="438">
        <v>1.65</v>
      </c>
      <c r="C136" s="438">
        <v>69.88</v>
      </c>
      <c r="D136" s="438">
        <v>3.34</v>
      </c>
      <c r="E136" s="438">
        <v>13.31</v>
      </c>
      <c r="F136" s="438">
        <v>0</v>
      </c>
      <c r="G136" s="438">
        <v>20.88</v>
      </c>
      <c r="H136" s="438">
        <v>11.81</v>
      </c>
      <c r="I136" s="438">
        <v>0.61</v>
      </c>
      <c r="J136" s="438">
        <v>0.69</v>
      </c>
      <c r="K136" s="329"/>
      <c r="L136" s="435" t="s">
        <v>763</v>
      </c>
      <c r="M136" s="438">
        <v>65.38</v>
      </c>
      <c r="N136" s="54"/>
      <c r="O136" s="54"/>
      <c r="P136" s="54"/>
    </row>
    <row r="137" spans="1:16" s="10" customFormat="1" ht="13.8" x14ac:dyDescent="0.3">
      <c r="A137" s="316" t="s">
        <v>507</v>
      </c>
      <c r="B137" s="438">
        <v>4.33</v>
      </c>
      <c r="C137" s="438">
        <v>34.119999999999997</v>
      </c>
      <c r="D137" s="438">
        <v>5.65</v>
      </c>
      <c r="E137" s="438">
        <v>1.31</v>
      </c>
      <c r="F137" s="438">
        <v>0.37</v>
      </c>
      <c r="G137" s="438">
        <v>11.06</v>
      </c>
      <c r="H137" s="438">
        <v>13.85</v>
      </c>
      <c r="I137" s="438">
        <v>0.89</v>
      </c>
      <c r="J137" s="438">
        <v>2.65</v>
      </c>
      <c r="K137" s="329"/>
      <c r="L137" s="435" t="s">
        <v>765</v>
      </c>
      <c r="M137" s="438">
        <v>59.94</v>
      </c>
      <c r="N137" s="54"/>
      <c r="O137" s="54"/>
      <c r="P137" s="54"/>
    </row>
    <row r="138" spans="1:16" s="10" customFormat="1" ht="13.8" x14ac:dyDescent="0.3">
      <c r="A138" s="316" t="s">
        <v>508</v>
      </c>
      <c r="B138" s="438">
        <v>3.84</v>
      </c>
      <c r="C138" s="438">
        <v>37.729999999999997</v>
      </c>
      <c r="D138" s="438">
        <v>6.59</v>
      </c>
      <c r="E138" s="438">
        <v>1.86</v>
      </c>
      <c r="F138" s="438">
        <v>0.17</v>
      </c>
      <c r="G138" s="438">
        <v>12.81</v>
      </c>
      <c r="H138" s="438">
        <v>13.03</v>
      </c>
      <c r="I138" s="438">
        <v>0.89</v>
      </c>
      <c r="J138" s="438">
        <v>1.8</v>
      </c>
      <c r="K138" s="329"/>
      <c r="L138" s="435" t="s">
        <v>765</v>
      </c>
      <c r="M138" s="438">
        <v>45.4</v>
      </c>
      <c r="N138" s="54"/>
      <c r="O138" s="54"/>
      <c r="P138" s="54"/>
    </row>
    <row r="139" spans="1:16" s="10" customFormat="1" ht="13.8" x14ac:dyDescent="0.3">
      <c r="A139" s="316" t="s">
        <v>509</v>
      </c>
      <c r="B139" s="438">
        <v>3.48</v>
      </c>
      <c r="C139" s="438">
        <v>39.28</v>
      </c>
      <c r="D139" s="438">
        <v>8.83</v>
      </c>
      <c r="E139" s="438">
        <v>2.5499999999999998</v>
      </c>
      <c r="F139" s="438">
        <v>0.5</v>
      </c>
      <c r="G139" s="438">
        <v>14.2</v>
      </c>
      <c r="H139" s="438">
        <v>12.2</v>
      </c>
      <c r="I139" s="438">
        <v>0.81</v>
      </c>
      <c r="J139" s="438">
        <v>1.03</v>
      </c>
      <c r="K139" s="329"/>
      <c r="L139" s="435" t="s">
        <v>765</v>
      </c>
      <c r="M139" s="438">
        <v>44.25</v>
      </c>
      <c r="N139" s="54"/>
      <c r="O139" s="54"/>
      <c r="P139" s="54"/>
    </row>
    <row r="140" spans="1:16" s="10" customFormat="1" ht="13.8" x14ac:dyDescent="0.3">
      <c r="A140" s="316" t="s">
        <v>510</v>
      </c>
      <c r="B140" s="438">
        <v>3.01</v>
      </c>
      <c r="C140" s="438">
        <v>44.5</v>
      </c>
      <c r="D140" s="438">
        <v>7.82</v>
      </c>
      <c r="E140" s="438">
        <v>1.9</v>
      </c>
      <c r="F140" s="438">
        <v>0.28999999999999998</v>
      </c>
      <c r="G140" s="438">
        <v>18.899999999999999</v>
      </c>
      <c r="H140" s="438">
        <v>10.23</v>
      </c>
      <c r="I140" s="438">
        <v>0.79</v>
      </c>
      <c r="J140" s="438">
        <v>1.2</v>
      </c>
      <c r="K140" s="329"/>
      <c r="L140" s="435" t="s">
        <v>765</v>
      </c>
      <c r="M140" s="438">
        <v>52</v>
      </c>
      <c r="N140" s="54"/>
      <c r="O140" s="54"/>
      <c r="P140" s="54"/>
    </row>
    <row r="141" spans="1:16" s="10" customFormat="1" ht="13.8" x14ac:dyDescent="0.3">
      <c r="A141" s="316" t="s">
        <v>511</v>
      </c>
      <c r="B141" s="438">
        <v>1.6</v>
      </c>
      <c r="C141" s="438">
        <v>69.599999999999994</v>
      </c>
      <c r="D141" s="438">
        <v>7.11</v>
      </c>
      <c r="E141" s="438">
        <v>2.98</v>
      </c>
      <c r="F141" s="438">
        <v>0.85</v>
      </c>
      <c r="G141" s="438">
        <v>27.49</v>
      </c>
      <c r="H141" s="438">
        <v>9.1999999999999993</v>
      </c>
      <c r="I141" s="438">
        <v>0.91</v>
      </c>
      <c r="J141" s="438">
        <v>1.66</v>
      </c>
      <c r="K141" s="329"/>
      <c r="L141" s="435" t="s">
        <v>765</v>
      </c>
      <c r="M141" s="438">
        <v>38.72</v>
      </c>
      <c r="N141" s="54"/>
      <c r="O141" s="54"/>
      <c r="P141" s="54"/>
    </row>
    <row r="142" spans="1:16" s="10" customFormat="1" ht="13.8" x14ac:dyDescent="0.3">
      <c r="A142" s="316" t="s">
        <v>628</v>
      </c>
      <c r="B142" s="438">
        <v>0.66</v>
      </c>
      <c r="C142" s="438">
        <v>66.040000000000006</v>
      </c>
      <c r="D142" s="438">
        <v>0.53</v>
      </c>
      <c r="E142" s="438">
        <v>0</v>
      </c>
      <c r="F142" s="438">
        <v>0</v>
      </c>
      <c r="G142" s="438">
        <v>25.87</v>
      </c>
      <c r="H142" s="438">
        <v>7.18</v>
      </c>
      <c r="I142" s="438">
        <v>1.88</v>
      </c>
      <c r="J142" s="438">
        <v>1.26</v>
      </c>
      <c r="K142" s="329"/>
      <c r="L142" s="435" t="s">
        <v>763</v>
      </c>
      <c r="M142" s="438">
        <v>25.54</v>
      </c>
      <c r="N142" s="54"/>
      <c r="O142" s="54"/>
      <c r="P142" s="54"/>
    </row>
    <row r="143" spans="1:16" s="10" customFormat="1" ht="13.8" x14ac:dyDescent="0.3">
      <c r="A143" s="316" t="s">
        <v>512</v>
      </c>
      <c r="B143" s="438">
        <v>4.04</v>
      </c>
      <c r="C143" s="438">
        <v>37.31</v>
      </c>
      <c r="D143" s="438">
        <v>5.33</v>
      </c>
      <c r="E143" s="438">
        <v>0.15</v>
      </c>
      <c r="F143" s="438">
        <v>0</v>
      </c>
      <c r="G143" s="438">
        <v>11.75</v>
      </c>
      <c r="H143" s="438">
        <v>13.87</v>
      </c>
      <c r="I143" s="438">
        <v>1.3</v>
      </c>
      <c r="J143" s="438">
        <v>1.17</v>
      </c>
      <c r="K143" s="329"/>
      <c r="L143" s="435" t="s">
        <v>765</v>
      </c>
      <c r="M143" s="438">
        <v>48.98</v>
      </c>
      <c r="N143" s="54"/>
      <c r="O143" s="54"/>
      <c r="P143" s="54"/>
    </row>
    <row r="144" spans="1:16" s="10" customFormat="1" ht="13.8" x14ac:dyDescent="0.3">
      <c r="A144" s="316" t="s">
        <v>513</v>
      </c>
      <c r="B144" s="438">
        <v>3.95</v>
      </c>
      <c r="C144" s="438">
        <v>45.09</v>
      </c>
      <c r="D144" s="438">
        <v>5.95</v>
      </c>
      <c r="E144" s="438">
        <v>0.78</v>
      </c>
      <c r="F144" s="438">
        <v>0</v>
      </c>
      <c r="G144" s="438">
        <v>15.61</v>
      </c>
      <c r="H144" s="438">
        <v>12.37</v>
      </c>
      <c r="I144" s="438">
        <v>1.1499999999999999</v>
      </c>
      <c r="J144" s="438">
        <v>0.65</v>
      </c>
      <c r="K144" s="329"/>
      <c r="L144" s="435" t="s">
        <v>765</v>
      </c>
      <c r="M144" s="438">
        <v>35.700000000000003</v>
      </c>
      <c r="N144" s="54"/>
      <c r="O144" s="54"/>
      <c r="P144" s="54"/>
    </row>
    <row r="145" spans="1:16" s="10" customFormat="1" ht="13.8" x14ac:dyDescent="0.3">
      <c r="A145" s="316" t="s">
        <v>514</v>
      </c>
      <c r="B145" s="438">
        <v>3.66</v>
      </c>
      <c r="C145" s="438">
        <v>30.72</v>
      </c>
      <c r="D145" s="438">
        <v>2.0099999999999998</v>
      </c>
      <c r="E145" s="438">
        <v>0</v>
      </c>
      <c r="F145" s="438">
        <v>0</v>
      </c>
      <c r="G145" s="438">
        <v>10.06</v>
      </c>
      <c r="H145" s="438">
        <v>15.71</v>
      </c>
      <c r="I145" s="438">
        <v>0.94</v>
      </c>
      <c r="J145" s="438">
        <v>1.65</v>
      </c>
      <c r="K145" s="329"/>
      <c r="L145" s="435" t="s">
        <v>761</v>
      </c>
      <c r="M145" s="438">
        <v>15.04</v>
      </c>
      <c r="N145" s="54"/>
      <c r="O145" s="54"/>
      <c r="P145" s="54"/>
    </row>
    <row r="146" spans="1:16" s="10" customFormat="1" ht="13.8" x14ac:dyDescent="0.3">
      <c r="A146" s="316" t="s">
        <v>515</v>
      </c>
      <c r="B146" s="438">
        <v>6.36</v>
      </c>
      <c r="C146" s="438">
        <v>34.21</v>
      </c>
      <c r="D146" s="438">
        <v>3.12</v>
      </c>
      <c r="E146" s="438">
        <v>0.03</v>
      </c>
      <c r="F146" s="438">
        <v>0</v>
      </c>
      <c r="G146" s="438">
        <v>10.72</v>
      </c>
      <c r="H146" s="438">
        <v>14.97</v>
      </c>
      <c r="I146" s="438">
        <v>1.2</v>
      </c>
      <c r="J146" s="438">
        <v>1.57</v>
      </c>
      <c r="K146" s="329"/>
      <c r="L146" s="435" t="s">
        <v>761</v>
      </c>
      <c r="M146" s="438">
        <v>26.45</v>
      </c>
      <c r="N146" s="54"/>
      <c r="O146" s="54"/>
      <c r="P146" s="54"/>
    </row>
    <row r="147" spans="1:16" s="10" customFormat="1" ht="13.8" x14ac:dyDescent="0.3">
      <c r="A147" s="316" t="s">
        <v>516</v>
      </c>
      <c r="B147" s="438">
        <v>4.55</v>
      </c>
      <c r="C147" s="438">
        <v>34.590000000000003</v>
      </c>
      <c r="D147" s="438">
        <v>4.0599999999999996</v>
      </c>
      <c r="E147" s="438">
        <v>0.02</v>
      </c>
      <c r="F147" s="438">
        <v>0</v>
      </c>
      <c r="G147" s="438">
        <v>11.32</v>
      </c>
      <c r="H147" s="438">
        <v>14.65</v>
      </c>
      <c r="I147" s="438">
        <v>1.32</v>
      </c>
      <c r="J147" s="438">
        <v>1.05</v>
      </c>
      <c r="K147" s="329"/>
      <c r="L147" s="435" t="s">
        <v>761</v>
      </c>
      <c r="M147" s="438">
        <v>35.42</v>
      </c>
      <c r="N147" s="54"/>
      <c r="O147" s="54"/>
      <c r="P147" s="54"/>
    </row>
    <row r="148" spans="1:16" s="10" customFormat="1" ht="13.8" x14ac:dyDescent="0.3">
      <c r="A148" s="316" t="s">
        <v>517</v>
      </c>
      <c r="B148" s="438">
        <v>4.63</v>
      </c>
      <c r="C148" s="438">
        <v>38.36</v>
      </c>
      <c r="D148" s="438">
        <v>4.97</v>
      </c>
      <c r="E148" s="438">
        <v>0.23</v>
      </c>
      <c r="F148" s="438">
        <v>0</v>
      </c>
      <c r="G148" s="438">
        <v>13.28</v>
      </c>
      <c r="H148" s="438">
        <v>13.39</v>
      </c>
      <c r="I148" s="438">
        <v>1.26</v>
      </c>
      <c r="J148" s="438">
        <v>0.82</v>
      </c>
      <c r="K148" s="329"/>
      <c r="L148" s="435" t="s">
        <v>761</v>
      </c>
      <c r="M148" s="438">
        <v>31.44</v>
      </c>
      <c r="N148" s="54"/>
      <c r="O148" s="54"/>
      <c r="P148" s="54"/>
    </row>
    <row r="149" spans="1:16" s="10" customFormat="1" ht="13.8" x14ac:dyDescent="0.3">
      <c r="A149" s="316" t="s">
        <v>518</v>
      </c>
      <c r="B149" s="438">
        <v>3.74</v>
      </c>
      <c r="C149" s="438">
        <v>45.08</v>
      </c>
      <c r="D149" s="438">
        <v>2.5299999999999998</v>
      </c>
      <c r="E149" s="438">
        <v>0.25</v>
      </c>
      <c r="F149" s="438">
        <v>0</v>
      </c>
      <c r="G149" s="438">
        <v>17.440000000000001</v>
      </c>
      <c r="H149" s="438">
        <v>11.44</v>
      </c>
      <c r="I149" s="438">
        <v>1.17</v>
      </c>
      <c r="J149" s="438">
        <v>0.53</v>
      </c>
      <c r="K149" s="329"/>
      <c r="L149" s="435" t="s">
        <v>765</v>
      </c>
      <c r="M149" s="438">
        <v>32.72</v>
      </c>
      <c r="N149" s="54"/>
      <c r="O149" s="54"/>
      <c r="P149" s="54"/>
    </row>
    <row r="150" spans="1:16" s="10" customFormat="1" ht="13.8" x14ac:dyDescent="0.3">
      <c r="A150" s="316" t="s">
        <v>519</v>
      </c>
      <c r="B150" s="438">
        <v>4.25</v>
      </c>
      <c r="C150" s="438">
        <v>45.4</v>
      </c>
      <c r="D150" s="438">
        <v>2.13</v>
      </c>
      <c r="E150" s="438">
        <v>0.21</v>
      </c>
      <c r="F150" s="438">
        <v>0</v>
      </c>
      <c r="G150" s="438">
        <v>17.89</v>
      </c>
      <c r="H150" s="438">
        <v>11.13</v>
      </c>
      <c r="I150" s="438">
        <v>1.1100000000000001</v>
      </c>
      <c r="J150" s="438">
        <v>0.44</v>
      </c>
      <c r="K150" s="329"/>
      <c r="L150" s="435" t="s">
        <v>765</v>
      </c>
      <c r="M150" s="438">
        <v>34.049999999999997</v>
      </c>
      <c r="N150" s="54"/>
      <c r="O150" s="54"/>
      <c r="P150" s="54"/>
    </row>
    <row r="151" spans="1:16" s="10" customFormat="1" ht="13.8" x14ac:dyDescent="0.3">
      <c r="A151" s="316" t="s">
        <v>520</v>
      </c>
      <c r="B151" s="438">
        <v>3.08</v>
      </c>
      <c r="C151" s="438">
        <v>44.49</v>
      </c>
      <c r="D151" s="438">
        <v>1.96</v>
      </c>
      <c r="E151" s="438">
        <v>0.02</v>
      </c>
      <c r="F151" s="438">
        <v>0</v>
      </c>
      <c r="G151" s="438">
        <v>17.68</v>
      </c>
      <c r="H151" s="438">
        <v>10.88</v>
      </c>
      <c r="I151" s="438">
        <v>0.96</v>
      </c>
      <c r="J151" s="438">
        <v>0.7</v>
      </c>
      <c r="K151" s="329"/>
      <c r="L151" s="435" t="s">
        <v>768</v>
      </c>
      <c r="M151" s="438">
        <v>35.97</v>
      </c>
      <c r="N151" s="54"/>
      <c r="O151" s="54"/>
      <c r="P151" s="54"/>
    </row>
    <row r="152" spans="1:16" s="10" customFormat="1" ht="13.8" x14ac:dyDescent="0.3">
      <c r="A152" s="316" t="s">
        <v>521</v>
      </c>
      <c r="B152" s="438">
        <v>16.18</v>
      </c>
      <c r="C152" s="438">
        <v>48.82</v>
      </c>
      <c r="D152" s="438">
        <v>1.83</v>
      </c>
      <c r="E152" s="438">
        <v>0</v>
      </c>
      <c r="F152" s="438">
        <v>0</v>
      </c>
      <c r="G152" s="438">
        <v>19.34</v>
      </c>
      <c r="H152" s="438">
        <v>8.7799999999999994</v>
      </c>
      <c r="I152" s="438">
        <v>0.88</v>
      </c>
      <c r="J152" s="438">
        <v>2.5499999999999998</v>
      </c>
      <c r="K152" s="329"/>
      <c r="L152" s="435" t="s">
        <v>769</v>
      </c>
      <c r="M152" s="438">
        <v>88.44</v>
      </c>
      <c r="N152" s="54"/>
      <c r="O152" s="54"/>
      <c r="P152" s="54"/>
    </row>
    <row r="153" spans="1:16" s="10" customFormat="1" ht="13.8" x14ac:dyDescent="0.3">
      <c r="A153" s="316" t="s">
        <v>522</v>
      </c>
      <c r="B153" s="438">
        <v>3.96</v>
      </c>
      <c r="C153" s="438">
        <v>46.64</v>
      </c>
      <c r="D153" s="438">
        <v>1.29</v>
      </c>
      <c r="E153" s="438">
        <v>0</v>
      </c>
      <c r="F153" s="438">
        <v>0</v>
      </c>
      <c r="G153" s="438">
        <v>19.399999999999999</v>
      </c>
      <c r="H153" s="438">
        <v>8.93</v>
      </c>
      <c r="I153" s="438">
        <v>0.87</v>
      </c>
      <c r="J153" s="438">
        <v>0.82</v>
      </c>
      <c r="K153" s="329"/>
      <c r="L153" s="435" t="s">
        <v>768</v>
      </c>
      <c r="M153" s="438">
        <v>33.590000000000003</v>
      </c>
      <c r="N153" s="54"/>
      <c r="O153" s="54"/>
      <c r="P153" s="54"/>
    </row>
    <row r="154" spans="1:16" s="10" customFormat="1" ht="13.8" x14ac:dyDescent="0.3">
      <c r="A154" s="316" t="s">
        <v>523</v>
      </c>
      <c r="B154" s="438">
        <v>7.91</v>
      </c>
      <c r="C154" s="438">
        <v>50.86</v>
      </c>
      <c r="D154" s="438">
        <v>0.71</v>
      </c>
      <c r="E154" s="438">
        <v>0</v>
      </c>
      <c r="F154" s="438">
        <v>0</v>
      </c>
      <c r="G154" s="438">
        <v>19.87</v>
      </c>
      <c r="H154" s="438">
        <v>8.6999999999999993</v>
      </c>
      <c r="I154" s="438">
        <v>0.95</v>
      </c>
      <c r="J154" s="438">
        <v>3.08</v>
      </c>
      <c r="K154" s="329"/>
      <c r="L154" s="435" t="s">
        <v>770</v>
      </c>
      <c r="M154" s="438">
        <v>55.85</v>
      </c>
      <c r="N154" s="54"/>
      <c r="O154" s="54"/>
      <c r="P154" s="54"/>
    </row>
    <row r="155" spans="1:16" s="10" customFormat="1" ht="13.8" x14ac:dyDescent="0.3">
      <c r="A155" s="316" t="s">
        <v>524</v>
      </c>
      <c r="B155" s="438">
        <v>7.47</v>
      </c>
      <c r="C155" s="438">
        <v>58.09</v>
      </c>
      <c r="D155" s="438">
        <v>0.75</v>
      </c>
      <c r="E155" s="438">
        <v>0</v>
      </c>
      <c r="F155" s="438">
        <v>0</v>
      </c>
      <c r="G155" s="438">
        <v>23.79</v>
      </c>
      <c r="H155" s="438">
        <v>6.18</v>
      </c>
      <c r="I155" s="438">
        <v>1.18</v>
      </c>
      <c r="J155" s="438">
        <v>4.3099999999999996</v>
      </c>
      <c r="K155" s="329"/>
      <c r="L155" s="435" t="s">
        <v>769</v>
      </c>
      <c r="M155" s="438">
        <v>53.38</v>
      </c>
      <c r="N155" s="54"/>
      <c r="O155" s="54"/>
      <c r="P155" s="54"/>
    </row>
    <row r="156" spans="1:16" s="10" customFormat="1" ht="13.8" x14ac:dyDescent="0.3">
      <c r="A156" s="316" t="s">
        <v>629</v>
      </c>
      <c r="B156" s="438">
        <v>7.72</v>
      </c>
      <c r="C156" s="438">
        <v>53.2</v>
      </c>
      <c r="D156" s="438">
        <v>1.41</v>
      </c>
      <c r="E156" s="438">
        <v>0.16</v>
      </c>
      <c r="F156" s="438">
        <v>0.18</v>
      </c>
      <c r="G156" s="438">
        <v>12.28</v>
      </c>
      <c r="H156" s="438">
        <v>15.31</v>
      </c>
      <c r="I156" s="438">
        <v>0.64</v>
      </c>
      <c r="J156" s="438">
        <v>1.0900000000000001</v>
      </c>
      <c r="K156" s="329"/>
      <c r="L156" s="435" t="s">
        <v>759</v>
      </c>
      <c r="M156" s="438">
        <v>29.52</v>
      </c>
      <c r="N156" s="54"/>
      <c r="O156" s="54"/>
      <c r="P156" s="54"/>
    </row>
    <row r="157" spans="1:16" s="10" customFormat="1" ht="13.8" x14ac:dyDescent="0.3">
      <c r="A157" s="316" t="s">
        <v>658</v>
      </c>
      <c r="B157" s="438">
        <v>4.49</v>
      </c>
      <c r="C157" s="438">
        <v>36.700000000000003</v>
      </c>
      <c r="D157" s="438">
        <v>1.01</v>
      </c>
      <c r="E157" s="438">
        <v>0</v>
      </c>
      <c r="F157" s="438">
        <v>0</v>
      </c>
      <c r="G157" s="438">
        <v>15.85</v>
      </c>
      <c r="H157" s="438">
        <v>11.59</v>
      </c>
      <c r="I157" s="438">
        <v>0.26</v>
      </c>
      <c r="J157" s="438">
        <v>0.33</v>
      </c>
      <c r="K157" s="329"/>
      <c r="L157" s="435" t="s">
        <v>763</v>
      </c>
      <c r="M157" s="438">
        <v>31.84</v>
      </c>
      <c r="N157" s="54"/>
      <c r="O157" s="54"/>
      <c r="P157" s="54"/>
    </row>
    <row r="158" spans="1:16" s="10" customFormat="1" ht="13.8" x14ac:dyDescent="0.3">
      <c r="A158" s="316" t="s">
        <v>660</v>
      </c>
      <c r="B158" s="438">
        <v>2.69</v>
      </c>
      <c r="C158" s="438">
        <v>49.83</v>
      </c>
      <c r="D158" s="438">
        <v>1.72</v>
      </c>
      <c r="E158" s="438">
        <v>0.22</v>
      </c>
      <c r="F158" s="438">
        <v>0</v>
      </c>
      <c r="G158" s="438">
        <v>20.05</v>
      </c>
      <c r="H158" s="438">
        <v>10.57</v>
      </c>
      <c r="I158" s="438">
        <v>1.26</v>
      </c>
      <c r="J158" s="438">
        <v>2.15</v>
      </c>
      <c r="K158" s="329"/>
      <c r="L158" s="435" t="s">
        <v>759</v>
      </c>
      <c r="M158" s="438">
        <v>74.39</v>
      </c>
      <c r="N158" s="54"/>
      <c r="O158" s="54"/>
      <c r="P158" s="54"/>
    </row>
    <row r="159" spans="1:16" s="10" customFormat="1" ht="13.8" x14ac:dyDescent="0.3">
      <c r="A159" s="316" t="s">
        <v>661</v>
      </c>
      <c r="B159" s="438">
        <v>1.62</v>
      </c>
      <c r="C159" s="438">
        <v>53.66</v>
      </c>
      <c r="D159" s="438">
        <v>2.16</v>
      </c>
      <c r="E159" s="438">
        <v>0.02</v>
      </c>
      <c r="F159" s="438">
        <v>0</v>
      </c>
      <c r="G159" s="438">
        <v>21.32</v>
      </c>
      <c r="H159" s="438">
        <v>10.31</v>
      </c>
      <c r="I159" s="438">
        <v>1.38</v>
      </c>
      <c r="J159" s="438">
        <v>1.49</v>
      </c>
      <c r="K159" s="329"/>
      <c r="L159" s="435" t="s">
        <v>759</v>
      </c>
      <c r="M159" s="438">
        <v>75.83</v>
      </c>
      <c r="N159" s="54"/>
      <c r="O159" s="54"/>
      <c r="P159" s="54"/>
    </row>
    <row r="160" spans="1:16" s="10" customFormat="1" ht="13.8" x14ac:dyDescent="0.3">
      <c r="A160" s="316" t="s">
        <v>865</v>
      </c>
      <c r="B160" s="438">
        <v>0.4</v>
      </c>
      <c r="C160" s="438">
        <v>52.98</v>
      </c>
      <c r="D160" s="438">
        <v>0.68</v>
      </c>
      <c r="E160" s="438">
        <v>0</v>
      </c>
      <c r="F160" s="438">
        <v>0</v>
      </c>
      <c r="G160" s="438">
        <v>21.32</v>
      </c>
      <c r="H160" s="438">
        <v>10.07</v>
      </c>
      <c r="I160" s="438">
        <v>1.53</v>
      </c>
      <c r="J160" s="438">
        <v>3.01</v>
      </c>
      <c r="K160" s="329"/>
      <c r="L160" s="435" t="s">
        <v>759</v>
      </c>
      <c r="M160" s="438">
        <v>68.73</v>
      </c>
      <c r="N160" s="54"/>
      <c r="O160" s="54"/>
      <c r="P160" s="54"/>
    </row>
    <row r="161" spans="1:16" s="10" customFormat="1" ht="13.8" x14ac:dyDescent="0.3">
      <c r="A161" s="316" t="s">
        <v>662</v>
      </c>
      <c r="B161" s="438">
        <v>5.73</v>
      </c>
      <c r="C161" s="438">
        <v>28.23</v>
      </c>
      <c r="D161" s="438">
        <v>2.3199999999999998</v>
      </c>
      <c r="E161" s="438">
        <v>0</v>
      </c>
      <c r="F161" s="438">
        <v>0</v>
      </c>
      <c r="G161" s="438">
        <v>7.21</v>
      </c>
      <c r="H161" s="438">
        <v>18.03</v>
      </c>
      <c r="I161" s="438">
        <v>3.15</v>
      </c>
      <c r="J161" s="438">
        <v>2.2000000000000002</v>
      </c>
      <c r="K161" s="329"/>
      <c r="L161" s="435" t="s">
        <v>759</v>
      </c>
      <c r="M161" s="438">
        <v>52.98</v>
      </c>
      <c r="N161" s="54"/>
      <c r="O161" s="54"/>
      <c r="P161" s="54"/>
    </row>
    <row r="162" spans="1:16" s="10" customFormat="1" ht="13.8" x14ac:dyDescent="0.3">
      <c r="A162" s="316" t="s">
        <v>663</v>
      </c>
      <c r="B162" s="438">
        <v>7.42</v>
      </c>
      <c r="C162" s="438">
        <v>34.479999999999997</v>
      </c>
      <c r="D162" s="438">
        <v>3.03</v>
      </c>
      <c r="E162" s="438">
        <v>0</v>
      </c>
      <c r="F162" s="438">
        <v>0</v>
      </c>
      <c r="G162" s="438">
        <v>9.14</v>
      </c>
      <c r="H162" s="438">
        <v>17.170000000000002</v>
      </c>
      <c r="I162" s="438">
        <v>1.7</v>
      </c>
      <c r="J162" s="438">
        <v>2.71</v>
      </c>
      <c r="K162" s="329"/>
      <c r="L162" s="435" t="s">
        <v>759</v>
      </c>
      <c r="M162" s="438">
        <v>42.23</v>
      </c>
      <c r="N162" s="54"/>
      <c r="O162" s="54"/>
      <c r="P162" s="54"/>
    </row>
    <row r="163" spans="1:16" s="10" customFormat="1" ht="13.8" x14ac:dyDescent="0.3">
      <c r="A163" s="316" t="s">
        <v>664</v>
      </c>
      <c r="B163" s="438">
        <v>3.74</v>
      </c>
      <c r="C163" s="438">
        <v>37.61</v>
      </c>
      <c r="D163" s="438">
        <v>5.1100000000000003</v>
      </c>
      <c r="E163" s="438">
        <v>0.43</v>
      </c>
      <c r="F163" s="438">
        <v>0</v>
      </c>
      <c r="G163" s="438">
        <v>10.98</v>
      </c>
      <c r="H163" s="438">
        <v>16.04</v>
      </c>
      <c r="I163" s="438">
        <v>1.35</v>
      </c>
      <c r="J163" s="438">
        <v>2.3199999999999998</v>
      </c>
      <c r="K163" s="329"/>
      <c r="L163" s="435" t="s">
        <v>761</v>
      </c>
      <c r="M163" s="438">
        <v>42.64</v>
      </c>
      <c r="N163" s="54"/>
      <c r="O163" s="54"/>
      <c r="P163" s="54"/>
    </row>
    <row r="164" spans="1:16" s="10" customFormat="1" ht="13.8" x14ac:dyDescent="0.3">
      <c r="A164" s="316" t="s">
        <v>665</v>
      </c>
      <c r="B164" s="438">
        <v>9.48</v>
      </c>
      <c r="C164" s="438">
        <v>30.12</v>
      </c>
      <c r="D164" s="438">
        <v>3</v>
      </c>
      <c r="E164" s="438">
        <v>0</v>
      </c>
      <c r="F164" s="438">
        <v>0</v>
      </c>
      <c r="G164" s="438">
        <v>8.9600000000000009</v>
      </c>
      <c r="H164" s="438">
        <v>15.99</v>
      </c>
      <c r="I164" s="438">
        <v>1.83</v>
      </c>
      <c r="J164" s="438">
        <v>3.9</v>
      </c>
      <c r="K164" s="329"/>
      <c r="L164" s="435" t="s">
        <v>771</v>
      </c>
      <c r="M164" s="438">
        <v>38.92</v>
      </c>
      <c r="N164" s="54"/>
      <c r="O164" s="54"/>
      <c r="P164" s="54"/>
    </row>
    <row r="165" spans="1:16" s="10" customFormat="1" ht="13.8" x14ac:dyDescent="0.3">
      <c r="A165" s="316" t="s">
        <v>666</v>
      </c>
      <c r="B165" s="438">
        <v>3.29</v>
      </c>
      <c r="C165" s="438">
        <v>40.75</v>
      </c>
      <c r="D165" s="438">
        <v>1.92</v>
      </c>
      <c r="E165" s="438">
        <v>0</v>
      </c>
      <c r="F165" s="438">
        <v>0</v>
      </c>
      <c r="G165" s="438">
        <v>12.93</v>
      </c>
      <c r="H165" s="438">
        <v>15.25</v>
      </c>
      <c r="I165" s="438">
        <v>1.59</v>
      </c>
      <c r="J165" s="438">
        <v>2.65</v>
      </c>
      <c r="K165" s="329"/>
      <c r="L165" s="435" t="s">
        <v>759</v>
      </c>
      <c r="M165" s="438">
        <v>46.17</v>
      </c>
      <c r="N165" s="54"/>
      <c r="O165" s="54"/>
      <c r="P165" s="54"/>
    </row>
    <row r="166" spans="1:16" s="10" customFormat="1" ht="13.8" x14ac:dyDescent="0.3">
      <c r="A166" s="316" t="s">
        <v>668</v>
      </c>
      <c r="B166" s="438">
        <v>3.61</v>
      </c>
      <c r="C166" s="438">
        <v>36.049999999999997</v>
      </c>
      <c r="D166" s="438">
        <v>2.78</v>
      </c>
      <c r="E166" s="438">
        <v>0</v>
      </c>
      <c r="F166" s="438">
        <v>0</v>
      </c>
      <c r="G166" s="438">
        <v>10.94</v>
      </c>
      <c r="H166" s="438">
        <v>15.54</v>
      </c>
      <c r="I166" s="438">
        <v>2.09</v>
      </c>
      <c r="J166" s="438">
        <v>1.59</v>
      </c>
      <c r="K166" s="329"/>
      <c r="L166" s="435" t="s">
        <v>759</v>
      </c>
      <c r="M166" s="438">
        <v>43.98</v>
      </c>
      <c r="N166" s="54"/>
      <c r="O166" s="54"/>
      <c r="P166" s="54"/>
    </row>
    <row r="167" spans="1:16" s="10" customFormat="1" ht="13.8" x14ac:dyDescent="0.3">
      <c r="A167" s="316" t="s">
        <v>669</v>
      </c>
      <c r="B167" s="438">
        <v>3.51</v>
      </c>
      <c r="C167" s="438">
        <v>37.79</v>
      </c>
      <c r="D167" s="438">
        <v>0.52</v>
      </c>
      <c r="E167" s="438">
        <v>0.01</v>
      </c>
      <c r="F167" s="438">
        <v>0</v>
      </c>
      <c r="G167" s="438">
        <v>11.5</v>
      </c>
      <c r="H167" s="438">
        <v>15.71</v>
      </c>
      <c r="I167" s="438">
        <v>1.33</v>
      </c>
      <c r="J167" s="438">
        <v>2.6</v>
      </c>
      <c r="K167" s="329"/>
      <c r="L167" s="435" t="s">
        <v>759</v>
      </c>
      <c r="M167" s="438">
        <v>42.07</v>
      </c>
      <c r="N167" s="54"/>
      <c r="O167" s="54"/>
      <c r="P167" s="54"/>
    </row>
    <row r="168" spans="1:16" s="10" customFormat="1" ht="13.8" x14ac:dyDescent="0.3">
      <c r="A168" s="316" t="s">
        <v>670</v>
      </c>
      <c r="B168" s="438">
        <v>3.13</v>
      </c>
      <c r="C168" s="438">
        <v>48.89</v>
      </c>
      <c r="D168" s="438">
        <v>9.74</v>
      </c>
      <c r="E168" s="438">
        <v>3.12</v>
      </c>
      <c r="F168" s="438">
        <v>0.19</v>
      </c>
      <c r="G168" s="438">
        <v>14.57</v>
      </c>
      <c r="H168" s="438">
        <v>15.01</v>
      </c>
      <c r="I168" s="438">
        <v>1.35</v>
      </c>
      <c r="J168" s="438">
        <v>1.61</v>
      </c>
      <c r="K168" s="329"/>
      <c r="L168" s="435" t="s">
        <v>759</v>
      </c>
      <c r="M168" s="438">
        <v>44.01</v>
      </c>
      <c r="N168" s="54"/>
      <c r="O168" s="54"/>
      <c r="P168" s="54"/>
    </row>
    <row r="169" spans="1:16" s="10" customFormat="1" ht="13.8" x14ac:dyDescent="0.3">
      <c r="A169" s="316" t="s">
        <v>671</v>
      </c>
      <c r="B169" s="438">
        <v>6.64</v>
      </c>
      <c r="C169" s="438">
        <v>42.09</v>
      </c>
      <c r="D169" s="438">
        <v>10.75</v>
      </c>
      <c r="E169" s="438">
        <v>0.03</v>
      </c>
      <c r="F169" s="438">
        <v>0</v>
      </c>
      <c r="G169" s="438">
        <v>12.92</v>
      </c>
      <c r="H169" s="438">
        <v>14.81</v>
      </c>
      <c r="I169" s="438">
        <v>1.39</v>
      </c>
      <c r="J169" s="438">
        <v>1.5</v>
      </c>
      <c r="K169" s="329"/>
      <c r="L169" s="435" t="s">
        <v>759</v>
      </c>
      <c r="M169" s="438">
        <v>50.2</v>
      </c>
      <c r="N169" s="54"/>
      <c r="O169" s="54"/>
      <c r="P169" s="54"/>
    </row>
    <row r="170" spans="1:16" s="10" customFormat="1" ht="13.8" x14ac:dyDescent="0.3">
      <c r="A170" s="316" t="s">
        <v>672</v>
      </c>
      <c r="B170" s="438">
        <v>3.27</v>
      </c>
      <c r="C170" s="438">
        <v>42.92</v>
      </c>
      <c r="D170" s="438">
        <v>16.579999999999998</v>
      </c>
      <c r="E170" s="438">
        <v>9.7100000000000009</v>
      </c>
      <c r="F170" s="438">
        <v>0.09</v>
      </c>
      <c r="G170" s="438">
        <v>12.82</v>
      </c>
      <c r="H170" s="438">
        <v>14.43</v>
      </c>
      <c r="I170" s="438">
        <v>2.38</v>
      </c>
      <c r="J170" s="438">
        <v>1.68</v>
      </c>
      <c r="K170" s="329"/>
      <c r="L170" s="435" t="s">
        <v>768</v>
      </c>
      <c r="M170" s="438">
        <v>49.81</v>
      </c>
      <c r="N170" s="54"/>
      <c r="O170" s="54"/>
      <c r="P170" s="54"/>
    </row>
    <row r="171" spans="1:16" s="10" customFormat="1" ht="13.8" x14ac:dyDescent="0.3">
      <c r="A171" s="316" t="s">
        <v>673</v>
      </c>
      <c r="B171" s="438">
        <v>4.57</v>
      </c>
      <c r="C171" s="438">
        <v>57.52</v>
      </c>
      <c r="D171" s="438">
        <v>32.57</v>
      </c>
      <c r="E171" s="438">
        <v>22.35</v>
      </c>
      <c r="F171" s="438">
        <v>7.0000000000000007E-2</v>
      </c>
      <c r="G171" s="438">
        <v>17.07</v>
      </c>
      <c r="H171" s="438">
        <v>12.91</v>
      </c>
      <c r="I171" s="438">
        <v>1.36</v>
      </c>
      <c r="J171" s="438">
        <v>2.13</v>
      </c>
      <c r="K171" s="329"/>
      <c r="L171" s="435" t="s">
        <v>761</v>
      </c>
      <c r="M171" s="438">
        <v>40.869999999999997</v>
      </c>
      <c r="N171" s="54"/>
      <c r="O171" s="54"/>
      <c r="P171" s="54"/>
    </row>
    <row r="172" spans="1:16" s="10" customFormat="1" ht="13.8" x14ac:dyDescent="0.3">
      <c r="A172" s="316" t="s">
        <v>674</v>
      </c>
      <c r="B172" s="438">
        <v>8.83</v>
      </c>
      <c r="C172" s="438">
        <v>39.32</v>
      </c>
      <c r="D172" s="438">
        <v>3.97</v>
      </c>
      <c r="E172" s="438">
        <v>0.03</v>
      </c>
      <c r="F172" s="438">
        <v>0</v>
      </c>
      <c r="G172" s="438">
        <v>13.69</v>
      </c>
      <c r="H172" s="438">
        <v>13.31</v>
      </c>
      <c r="I172" s="438">
        <v>1.24</v>
      </c>
      <c r="J172" s="438">
        <v>2.15</v>
      </c>
      <c r="K172" s="329"/>
      <c r="L172" s="435" t="s">
        <v>771</v>
      </c>
      <c r="M172" s="438">
        <v>27.42</v>
      </c>
      <c r="N172" s="54"/>
      <c r="O172" s="54"/>
      <c r="P172" s="54"/>
    </row>
    <row r="173" spans="1:16" s="10" customFormat="1" ht="13.8" x14ac:dyDescent="0.3">
      <c r="A173" s="316" t="s">
        <v>675</v>
      </c>
      <c r="B173" s="438">
        <v>3.2</v>
      </c>
      <c r="C173" s="438">
        <v>43.83</v>
      </c>
      <c r="D173" s="438">
        <v>12.05</v>
      </c>
      <c r="E173" s="438">
        <v>9.1</v>
      </c>
      <c r="F173" s="438">
        <v>0.18</v>
      </c>
      <c r="G173" s="438">
        <v>16.96</v>
      </c>
      <c r="H173" s="438">
        <v>13.2</v>
      </c>
      <c r="I173" s="438">
        <v>1.1499999999999999</v>
      </c>
      <c r="J173" s="438">
        <v>0.89</v>
      </c>
      <c r="K173" s="329"/>
      <c r="L173" s="435" t="s">
        <v>759</v>
      </c>
      <c r="M173" s="438">
        <v>35.770000000000003</v>
      </c>
      <c r="N173" s="54"/>
      <c r="O173" s="54"/>
      <c r="P173" s="54"/>
    </row>
    <row r="174" spans="1:16" s="10" customFormat="1" ht="13.8" x14ac:dyDescent="0.3">
      <c r="A174" s="316" t="s">
        <v>676</v>
      </c>
      <c r="B174" s="438">
        <v>2.19</v>
      </c>
      <c r="C174" s="438">
        <v>54.55</v>
      </c>
      <c r="D174" s="438">
        <v>22.23</v>
      </c>
      <c r="E174" s="438">
        <v>18.57</v>
      </c>
      <c r="F174" s="438">
        <v>7.0000000000000007E-2</v>
      </c>
      <c r="G174" s="438">
        <v>21.93</v>
      </c>
      <c r="H174" s="438">
        <v>12.47</v>
      </c>
      <c r="I174" s="438">
        <v>1.26</v>
      </c>
      <c r="J174" s="438">
        <v>1.99</v>
      </c>
      <c r="K174" s="329"/>
      <c r="L174" s="435" t="s">
        <v>759</v>
      </c>
      <c r="M174" s="438">
        <v>53.45</v>
      </c>
      <c r="N174" s="54"/>
      <c r="O174" s="54"/>
      <c r="P174" s="54"/>
    </row>
    <row r="175" spans="1:16" s="10" customFormat="1" ht="13.8" x14ac:dyDescent="0.3">
      <c r="A175" s="316" t="s">
        <v>677</v>
      </c>
      <c r="B175" s="438">
        <v>7.38</v>
      </c>
      <c r="C175" s="438">
        <v>47.66</v>
      </c>
      <c r="D175" s="438">
        <v>3.14</v>
      </c>
      <c r="E175" s="438">
        <v>0.01</v>
      </c>
      <c r="F175" s="438">
        <v>0</v>
      </c>
      <c r="G175" s="438">
        <v>18.190000000000001</v>
      </c>
      <c r="H175" s="438">
        <v>12.19</v>
      </c>
      <c r="I175" s="438">
        <v>1.03</v>
      </c>
      <c r="J175" s="438">
        <v>1.51</v>
      </c>
      <c r="K175" s="329"/>
      <c r="L175" s="435" t="s">
        <v>771</v>
      </c>
      <c r="M175" s="438">
        <v>34.520000000000003</v>
      </c>
      <c r="N175" s="54"/>
      <c r="O175" s="54"/>
      <c r="P175" s="54"/>
    </row>
    <row r="176" spans="1:16" s="10" customFormat="1" ht="13.8" x14ac:dyDescent="0.3">
      <c r="A176" s="316" t="s">
        <v>678</v>
      </c>
      <c r="B176" s="438">
        <v>3.7</v>
      </c>
      <c r="C176" s="438">
        <v>48.32</v>
      </c>
      <c r="D176" s="438">
        <v>1.8</v>
      </c>
      <c r="E176" s="438">
        <v>0</v>
      </c>
      <c r="F176" s="438">
        <v>0</v>
      </c>
      <c r="G176" s="438">
        <v>19.59</v>
      </c>
      <c r="H176" s="438">
        <v>11.68</v>
      </c>
      <c r="I176" s="438">
        <v>0.85</v>
      </c>
      <c r="J176" s="438">
        <v>2.1</v>
      </c>
      <c r="K176" s="329"/>
      <c r="L176" s="435" t="s">
        <v>771</v>
      </c>
      <c r="M176" s="438">
        <v>49.45</v>
      </c>
      <c r="N176" s="54"/>
      <c r="O176" s="54"/>
      <c r="P176" s="54"/>
    </row>
    <row r="177" spans="1:16" s="10" customFormat="1" ht="13.8" x14ac:dyDescent="0.3">
      <c r="A177" s="316" t="s">
        <v>680</v>
      </c>
      <c r="B177" s="438">
        <v>3.82</v>
      </c>
      <c r="C177" s="438">
        <v>37.590000000000003</v>
      </c>
      <c r="D177" s="438">
        <v>3.86</v>
      </c>
      <c r="E177" s="438">
        <v>0</v>
      </c>
      <c r="F177" s="438">
        <v>0</v>
      </c>
      <c r="G177" s="438">
        <v>12.64</v>
      </c>
      <c r="H177" s="438">
        <v>13.87</v>
      </c>
      <c r="I177" s="438">
        <v>2.88</v>
      </c>
      <c r="J177" s="438">
        <v>0.96</v>
      </c>
      <c r="K177" s="329"/>
      <c r="L177" s="435" t="s">
        <v>761</v>
      </c>
      <c r="M177" s="438">
        <v>44.26</v>
      </c>
      <c r="N177" s="54"/>
      <c r="O177" s="54"/>
      <c r="P177" s="54"/>
    </row>
    <row r="178" spans="1:16" s="10" customFormat="1" ht="13.8" x14ac:dyDescent="0.3">
      <c r="A178" s="316" t="s">
        <v>681</v>
      </c>
      <c r="B178" s="438">
        <v>3.92</v>
      </c>
      <c r="C178" s="438">
        <v>27.64</v>
      </c>
      <c r="D178" s="438">
        <v>5.55</v>
      </c>
      <c r="E178" s="438">
        <v>0.11</v>
      </c>
      <c r="F178" s="438">
        <v>0</v>
      </c>
      <c r="G178" s="438">
        <v>7.26</v>
      </c>
      <c r="H178" s="438">
        <v>16.64</v>
      </c>
      <c r="I178" s="438">
        <v>1.2</v>
      </c>
      <c r="J178" s="438">
        <v>1.19</v>
      </c>
      <c r="K178" s="329"/>
      <c r="L178" s="435" t="s">
        <v>765</v>
      </c>
      <c r="M178" s="438">
        <v>44.42</v>
      </c>
      <c r="N178" s="54"/>
      <c r="O178" s="54"/>
      <c r="P178" s="54"/>
    </row>
    <row r="179" spans="1:16" s="10" customFormat="1" ht="13.8" x14ac:dyDescent="0.3">
      <c r="A179" s="316" t="s">
        <v>682</v>
      </c>
      <c r="B179" s="438">
        <v>3.92</v>
      </c>
      <c r="C179" s="438">
        <v>28.15</v>
      </c>
      <c r="D179" s="438">
        <v>5.55</v>
      </c>
      <c r="E179" s="438">
        <v>0.14000000000000001</v>
      </c>
      <c r="F179" s="438">
        <v>0</v>
      </c>
      <c r="G179" s="438">
        <v>7.37</v>
      </c>
      <c r="H179" s="438">
        <v>16.63</v>
      </c>
      <c r="I179" s="438">
        <v>1.29</v>
      </c>
      <c r="J179" s="438">
        <v>1.1200000000000001</v>
      </c>
      <c r="K179" s="329"/>
      <c r="L179" s="435" t="s">
        <v>765</v>
      </c>
      <c r="M179" s="438">
        <v>61.25</v>
      </c>
      <c r="N179" s="54"/>
      <c r="O179" s="54"/>
      <c r="P179" s="54"/>
    </row>
    <row r="180" spans="1:16" s="10" customFormat="1" ht="13.8" x14ac:dyDescent="0.3">
      <c r="A180" s="316" t="s">
        <v>683</v>
      </c>
      <c r="B180" s="438">
        <v>3.95</v>
      </c>
      <c r="C180" s="438">
        <v>32.24</v>
      </c>
      <c r="D180" s="438">
        <v>6.29</v>
      </c>
      <c r="E180" s="438">
        <v>0.1</v>
      </c>
      <c r="F180" s="438">
        <v>0</v>
      </c>
      <c r="G180" s="438">
        <v>9.08</v>
      </c>
      <c r="H180" s="438">
        <v>15.35</v>
      </c>
      <c r="I180" s="438">
        <v>1.1299999999999999</v>
      </c>
      <c r="J180" s="438">
        <v>0.72</v>
      </c>
      <c r="K180" s="329"/>
      <c r="L180" s="435" t="s">
        <v>765</v>
      </c>
      <c r="M180" s="438">
        <v>55.49</v>
      </c>
      <c r="N180" s="54"/>
      <c r="O180" s="54"/>
      <c r="P180" s="54"/>
    </row>
    <row r="181" spans="1:16" s="10" customFormat="1" ht="13.8" x14ac:dyDescent="0.3">
      <c r="A181" s="316" t="s">
        <v>684</v>
      </c>
      <c r="B181" s="438">
        <v>3.51</v>
      </c>
      <c r="C181" s="438">
        <v>44.09</v>
      </c>
      <c r="D181" s="438">
        <v>7.01</v>
      </c>
      <c r="E181" s="438">
        <v>0.64</v>
      </c>
      <c r="F181" s="438">
        <v>0.14000000000000001</v>
      </c>
      <c r="G181" s="438">
        <v>14.28</v>
      </c>
      <c r="H181" s="438">
        <v>14.23</v>
      </c>
      <c r="I181" s="438">
        <v>0.96</v>
      </c>
      <c r="J181" s="438">
        <v>0.34</v>
      </c>
      <c r="K181" s="329"/>
      <c r="L181" s="435" t="s">
        <v>765</v>
      </c>
      <c r="M181" s="438">
        <v>38.340000000000003</v>
      </c>
      <c r="N181" s="54"/>
      <c r="O181" s="54"/>
      <c r="P181" s="54"/>
    </row>
    <row r="182" spans="1:16" s="10" customFormat="1" ht="13.8" x14ac:dyDescent="0.3">
      <c r="A182" s="316" t="s">
        <v>685</v>
      </c>
      <c r="B182" s="438">
        <v>3.15</v>
      </c>
      <c r="C182" s="438">
        <v>49.19</v>
      </c>
      <c r="D182" s="438">
        <v>9.6199999999999992</v>
      </c>
      <c r="E182" s="438">
        <v>1.52</v>
      </c>
      <c r="F182" s="438">
        <v>0.18</v>
      </c>
      <c r="G182" s="438">
        <v>16.149999999999999</v>
      </c>
      <c r="H182" s="438">
        <v>13.19</v>
      </c>
      <c r="I182" s="438">
        <v>1.01</v>
      </c>
      <c r="J182" s="438">
        <v>0.52</v>
      </c>
      <c r="K182" s="329"/>
      <c r="L182" s="435" t="s">
        <v>765</v>
      </c>
      <c r="M182" s="438">
        <v>43.1</v>
      </c>
      <c r="N182" s="54"/>
      <c r="O182" s="54"/>
      <c r="P182" s="54"/>
    </row>
    <row r="183" spans="1:16" s="10" customFormat="1" ht="13.8" x14ac:dyDescent="0.3">
      <c r="A183" s="316" t="s">
        <v>686</v>
      </c>
      <c r="B183" s="438">
        <v>3.18</v>
      </c>
      <c r="C183" s="438">
        <v>49.96</v>
      </c>
      <c r="D183" s="438">
        <v>7.35</v>
      </c>
      <c r="E183" s="438">
        <v>1.53</v>
      </c>
      <c r="F183" s="438">
        <v>0</v>
      </c>
      <c r="G183" s="438">
        <v>17.21</v>
      </c>
      <c r="H183" s="438">
        <v>12.91</v>
      </c>
      <c r="I183" s="438">
        <v>0.92</v>
      </c>
      <c r="J183" s="438">
        <v>0.7</v>
      </c>
      <c r="K183" s="329"/>
      <c r="L183" s="435" t="s">
        <v>765</v>
      </c>
      <c r="M183" s="438">
        <v>36.47</v>
      </c>
      <c r="N183" s="54"/>
      <c r="O183" s="54"/>
      <c r="P183" s="54"/>
    </row>
    <row r="184" spans="1:16" s="10" customFormat="1" ht="13.8" x14ac:dyDescent="0.3">
      <c r="A184" s="316" t="s">
        <v>687</v>
      </c>
      <c r="B184" s="438">
        <v>3.07</v>
      </c>
      <c r="C184" s="438">
        <v>44.56</v>
      </c>
      <c r="D184" s="438">
        <v>8.01</v>
      </c>
      <c r="E184" s="438">
        <v>0.84</v>
      </c>
      <c r="F184" s="438">
        <v>0.16</v>
      </c>
      <c r="G184" s="438">
        <v>15.55</v>
      </c>
      <c r="H184" s="438">
        <v>13.44</v>
      </c>
      <c r="I184" s="438">
        <v>0.92</v>
      </c>
      <c r="J184" s="438">
        <v>0.79</v>
      </c>
      <c r="K184" s="329"/>
      <c r="L184" s="435" t="s">
        <v>765</v>
      </c>
      <c r="M184" s="438">
        <v>43.89</v>
      </c>
      <c r="N184" s="54"/>
      <c r="O184" s="54"/>
      <c r="P184" s="54"/>
    </row>
    <row r="185" spans="1:16" s="10" customFormat="1" ht="13.8" x14ac:dyDescent="0.3">
      <c r="A185" s="316" t="s">
        <v>688</v>
      </c>
      <c r="B185" s="438">
        <v>3.12</v>
      </c>
      <c r="C185" s="438">
        <v>48.67</v>
      </c>
      <c r="D185" s="438">
        <v>8.9499999999999993</v>
      </c>
      <c r="E185" s="438">
        <v>1.42</v>
      </c>
      <c r="F185" s="438">
        <v>0.01</v>
      </c>
      <c r="G185" s="438">
        <v>18.55</v>
      </c>
      <c r="H185" s="438">
        <v>11.92</v>
      </c>
      <c r="I185" s="438">
        <v>0.93</v>
      </c>
      <c r="J185" s="438">
        <v>1</v>
      </c>
      <c r="K185" s="329"/>
      <c r="L185" s="435" t="s">
        <v>765</v>
      </c>
      <c r="M185" s="438">
        <v>43.38</v>
      </c>
      <c r="N185" s="54"/>
      <c r="O185" s="54"/>
      <c r="P185" s="54"/>
    </row>
    <row r="186" spans="1:16" s="10" customFormat="1" ht="13.8" x14ac:dyDescent="0.3">
      <c r="A186" s="316" t="s">
        <v>689</v>
      </c>
      <c r="B186" s="438">
        <v>4.0199999999999996</v>
      </c>
      <c r="C186" s="438">
        <v>32.08</v>
      </c>
      <c r="D186" s="438">
        <v>1.03</v>
      </c>
      <c r="E186" s="438">
        <v>0</v>
      </c>
      <c r="F186" s="438">
        <v>0</v>
      </c>
      <c r="G186" s="438">
        <v>7.55</v>
      </c>
      <c r="H186" s="438">
        <v>16.98</v>
      </c>
      <c r="I186" s="438">
        <v>0.96</v>
      </c>
      <c r="J186" s="438">
        <v>1.39</v>
      </c>
      <c r="K186" s="329"/>
      <c r="L186" s="435" t="s">
        <v>763</v>
      </c>
      <c r="M186" s="438">
        <v>33.78</v>
      </c>
      <c r="N186" s="54"/>
      <c r="O186" s="54"/>
      <c r="P186" s="54"/>
    </row>
    <row r="187" spans="1:16" s="10" customFormat="1" ht="13.8" x14ac:dyDescent="0.3">
      <c r="A187" s="316" t="s">
        <v>691</v>
      </c>
      <c r="B187" s="438">
        <v>3.37</v>
      </c>
      <c r="C187" s="438">
        <v>38.81</v>
      </c>
      <c r="D187" s="438">
        <v>1.29</v>
      </c>
      <c r="E187" s="438">
        <v>0.2</v>
      </c>
      <c r="F187" s="438">
        <v>0</v>
      </c>
      <c r="G187" s="438">
        <v>11.38</v>
      </c>
      <c r="H187" s="438">
        <v>15.04</v>
      </c>
      <c r="I187" s="438">
        <v>0.71</v>
      </c>
      <c r="J187" s="438">
        <v>0.86</v>
      </c>
      <c r="K187" s="329"/>
      <c r="L187" s="435" t="s">
        <v>763</v>
      </c>
      <c r="M187" s="438">
        <v>29.99</v>
      </c>
      <c r="N187" s="54"/>
      <c r="O187" s="54"/>
      <c r="P187" s="54"/>
    </row>
    <row r="188" spans="1:16" s="10" customFormat="1" ht="13.8" x14ac:dyDescent="0.3">
      <c r="A188" s="316" t="s">
        <v>692</v>
      </c>
      <c r="B188" s="438">
        <v>3.25</v>
      </c>
      <c r="C188" s="438">
        <v>41.94</v>
      </c>
      <c r="D188" s="438">
        <v>1.61</v>
      </c>
      <c r="E188" s="438">
        <v>0.28999999999999998</v>
      </c>
      <c r="F188" s="438">
        <v>0.1</v>
      </c>
      <c r="G188" s="438">
        <v>14.17</v>
      </c>
      <c r="H188" s="438">
        <v>13.8</v>
      </c>
      <c r="I188" s="438">
        <v>0.61</v>
      </c>
      <c r="J188" s="438">
        <v>0.68</v>
      </c>
      <c r="K188" s="329"/>
      <c r="L188" s="435" t="s">
        <v>763</v>
      </c>
      <c r="M188" s="438">
        <v>36.380000000000003</v>
      </c>
      <c r="N188" s="54"/>
      <c r="O188" s="54"/>
      <c r="P188" s="54"/>
    </row>
    <row r="189" spans="1:16" s="10" customFormat="1" ht="13.8" x14ac:dyDescent="0.3">
      <c r="A189" s="316" t="s">
        <v>693</v>
      </c>
      <c r="B189" s="438">
        <v>3.25</v>
      </c>
      <c r="C189" s="438">
        <v>44.48</v>
      </c>
      <c r="D189" s="438">
        <v>2.75</v>
      </c>
      <c r="E189" s="438">
        <v>0.81</v>
      </c>
      <c r="F189" s="438">
        <v>2.0499999999999998</v>
      </c>
      <c r="G189" s="438">
        <v>14.72</v>
      </c>
      <c r="H189" s="438">
        <v>13.54</v>
      </c>
      <c r="I189" s="438">
        <v>0.57999999999999996</v>
      </c>
      <c r="J189" s="438">
        <v>0.78</v>
      </c>
      <c r="K189" s="329"/>
      <c r="L189" s="435" t="s">
        <v>763</v>
      </c>
      <c r="M189" s="438">
        <v>30.93</v>
      </c>
      <c r="N189" s="54"/>
      <c r="O189" s="54"/>
      <c r="P189" s="54"/>
    </row>
    <row r="190" spans="1:16" s="10" customFormat="1" ht="13.8" x14ac:dyDescent="0.3">
      <c r="A190" s="316" t="s">
        <v>694</v>
      </c>
      <c r="B190" s="438">
        <v>3.22</v>
      </c>
      <c r="C190" s="438">
        <v>48.32</v>
      </c>
      <c r="D190" s="438">
        <v>2.63</v>
      </c>
      <c r="E190" s="438">
        <v>0.78</v>
      </c>
      <c r="F190" s="438">
        <v>0.14000000000000001</v>
      </c>
      <c r="G190" s="438">
        <v>16.12</v>
      </c>
      <c r="H190" s="438">
        <v>13.13</v>
      </c>
      <c r="I190" s="438">
        <v>0.56999999999999995</v>
      </c>
      <c r="J190" s="438">
        <v>0.67</v>
      </c>
      <c r="K190" s="329"/>
      <c r="L190" s="435" t="s">
        <v>763</v>
      </c>
      <c r="M190" s="438">
        <v>29.61</v>
      </c>
      <c r="N190" s="54"/>
      <c r="O190" s="54"/>
      <c r="P190" s="54"/>
    </row>
    <row r="191" spans="1:16" s="10" customFormat="1" ht="13.8" x14ac:dyDescent="0.3">
      <c r="A191" s="316" t="s">
        <v>695</v>
      </c>
      <c r="B191" s="438">
        <v>2.66</v>
      </c>
      <c r="C191" s="438">
        <v>49.49</v>
      </c>
      <c r="D191" s="438">
        <v>3.28</v>
      </c>
      <c r="E191" s="438">
        <v>1.54</v>
      </c>
      <c r="F191" s="438">
        <v>0.13</v>
      </c>
      <c r="G191" s="438">
        <v>18.489999999999998</v>
      </c>
      <c r="H191" s="438">
        <v>12.42</v>
      </c>
      <c r="I191" s="438">
        <v>0.55000000000000004</v>
      </c>
      <c r="J191" s="438">
        <v>0.61</v>
      </c>
      <c r="K191" s="329"/>
      <c r="L191" s="435" t="s">
        <v>763</v>
      </c>
      <c r="M191" s="438">
        <v>31.71</v>
      </c>
      <c r="N191" s="54"/>
      <c r="O191" s="54"/>
      <c r="P191" s="54"/>
    </row>
    <row r="192" spans="1:16" s="10" customFormat="1" ht="13.8" x14ac:dyDescent="0.3">
      <c r="A192" s="316" t="s">
        <v>696</v>
      </c>
      <c r="B192" s="438">
        <v>2.8</v>
      </c>
      <c r="C192" s="438">
        <v>51.73</v>
      </c>
      <c r="D192" s="438">
        <v>2.09</v>
      </c>
      <c r="E192" s="438">
        <v>0.22</v>
      </c>
      <c r="F192" s="438">
        <v>0.12</v>
      </c>
      <c r="G192" s="438">
        <v>21.4</v>
      </c>
      <c r="H192" s="438">
        <v>11.03</v>
      </c>
      <c r="I192" s="438">
        <v>0.43</v>
      </c>
      <c r="J192" s="438">
        <v>0.45</v>
      </c>
      <c r="K192" s="329"/>
      <c r="L192" s="435" t="s">
        <v>763</v>
      </c>
      <c r="M192" s="438">
        <v>34.200000000000003</v>
      </c>
      <c r="N192" s="54"/>
      <c r="O192" s="54"/>
      <c r="P192" s="54"/>
    </row>
    <row r="193" spans="1:17" s="10" customFormat="1" ht="13.8" x14ac:dyDescent="0.3">
      <c r="A193" s="316" t="s">
        <v>730</v>
      </c>
      <c r="B193" s="438">
        <v>5.77</v>
      </c>
      <c r="C193" s="438">
        <v>37.409999999999997</v>
      </c>
      <c r="D193" s="438">
        <v>3.22</v>
      </c>
      <c r="E193" s="438">
        <v>0.01</v>
      </c>
      <c r="F193" s="438">
        <v>0</v>
      </c>
      <c r="G193" s="438">
        <v>9.39</v>
      </c>
      <c r="H193" s="438">
        <v>11.77</v>
      </c>
      <c r="I193" s="438">
        <v>1.75</v>
      </c>
      <c r="J193" s="438">
        <v>0.62</v>
      </c>
      <c r="K193" s="329"/>
      <c r="L193" s="435" t="s">
        <v>763</v>
      </c>
      <c r="M193" s="438">
        <v>42.26</v>
      </c>
      <c r="N193" s="54"/>
      <c r="O193" s="54"/>
      <c r="P193" s="54"/>
    </row>
    <row r="194" spans="1:17" s="10" customFormat="1" ht="13.8" x14ac:dyDescent="0.3">
      <c r="A194" s="316" t="s">
        <v>697</v>
      </c>
      <c r="B194" s="438">
        <v>5.58</v>
      </c>
      <c r="C194" s="438">
        <v>23.99</v>
      </c>
      <c r="D194" s="438">
        <v>1.19</v>
      </c>
      <c r="E194" s="438">
        <v>0.01</v>
      </c>
      <c r="F194" s="438">
        <v>0</v>
      </c>
      <c r="G194" s="438">
        <v>7.38</v>
      </c>
      <c r="H194" s="438">
        <v>17.010000000000002</v>
      </c>
      <c r="I194" s="438">
        <v>1.1399999999999999</v>
      </c>
      <c r="J194" s="438">
        <v>3.7</v>
      </c>
      <c r="K194" s="329"/>
      <c r="L194" s="435" t="s">
        <v>763</v>
      </c>
      <c r="M194" s="438">
        <v>23.66</v>
      </c>
      <c r="N194" s="54"/>
      <c r="O194" s="54"/>
      <c r="P194" s="54"/>
    </row>
    <row r="195" spans="1:17" s="10" customFormat="1" ht="13.8" x14ac:dyDescent="0.3">
      <c r="A195" s="316" t="s">
        <v>866</v>
      </c>
      <c r="B195" s="438">
        <v>2.19</v>
      </c>
      <c r="C195" s="438">
        <v>72.510000000000005</v>
      </c>
      <c r="D195" s="438">
        <v>0.09</v>
      </c>
      <c r="E195" s="438">
        <v>0</v>
      </c>
      <c r="F195" s="438">
        <v>0</v>
      </c>
      <c r="G195" s="438">
        <v>25.94</v>
      </c>
      <c r="H195" s="438">
        <v>8.42</v>
      </c>
      <c r="I195" s="438">
        <v>1.18</v>
      </c>
      <c r="J195" s="438">
        <v>0.27</v>
      </c>
      <c r="K195" s="329"/>
      <c r="L195" s="435" t="s">
        <v>759</v>
      </c>
      <c r="M195" s="438">
        <v>33.380000000000003</v>
      </c>
      <c r="N195" s="54"/>
      <c r="O195" s="54"/>
      <c r="P195" s="54"/>
    </row>
    <row r="196" spans="1:17" s="10" customFormat="1" ht="13.8" x14ac:dyDescent="0.3">
      <c r="A196" s="316" t="s">
        <v>701</v>
      </c>
      <c r="B196" s="438">
        <v>3.46</v>
      </c>
      <c r="C196" s="438">
        <v>51.56</v>
      </c>
      <c r="D196" s="438">
        <v>2.85</v>
      </c>
      <c r="E196" s="438">
        <v>2.0499999999999998</v>
      </c>
      <c r="F196" s="438">
        <v>7.0000000000000007E-2</v>
      </c>
      <c r="G196" s="438">
        <v>18.59</v>
      </c>
      <c r="H196" s="438">
        <v>13.11</v>
      </c>
      <c r="I196" s="438">
        <v>1.1299999999999999</v>
      </c>
      <c r="J196" s="438">
        <v>1.81</v>
      </c>
      <c r="K196" s="329"/>
      <c r="L196" s="435" t="s">
        <v>759</v>
      </c>
      <c r="M196" s="438">
        <v>94.69</v>
      </c>
      <c r="N196" s="54"/>
      <c r="O196" s="54"/>
      <c r="P196" s="54"/>
    </row>
    <row r="197" spans="1:17" s="10" customFormat="1" ht="13.8" x14ac:dyDescent="0.3">
      <c r="A197" s="316" t="s">
        <v>525</v>
      </c>
      <c r="B197" s="438">
        <v>4.38</v>
      </c>
      <c r="C197" s="438">
        <v>24.4</v>
      </c>
      <c r="D197" s="438">
        <v>1.62</v>
      </c>
      <c r="E197" s="438">
        <v>0</v>
      </c>
      <c r="F197" s="438">
        <v>0</v>
      </c>
      <c r="G197" s="438">
        <v>6.98</v>
      </c>
      <c r="H197" s="438">
        <v>16.53</v>
      </c>
      <c r="I197" s="438">
        <v>1.04</v>
      </c>
      <c r="J197" s="438">
        <v>2.62</v>
      </c>
      <c r="K197" s="329"/>
      <c r="L197" s="435" t="s">
        <v>765</v>
      </c>
      <c r="M197" s="438">
        <v>59.29</v>
      </c>
      <c r="N197" s="54"/>
      <c r="O197" s="54"/>
      <c r="P197" s="54"/>
    </row>
    <row r="198" spans="1:17" s="10" customFormat="1" ht="13.8" x14ac:dyDescent="0.3">
      <c r="A198" s="316" t="s">
        <v>712</v>
      </c>
      <c r="B198" s="438">
        <v>3.61</v>
      </c>
      <c r="C198" s="438">
        <v>33.32</v>
      </c>
      <c r="D198" s="438">
        <v>4.4400000000000004</v>
      </c>
      <c r="E198" s="438">
        <v>0.62</v>
      </c>
      <c r="F198" s="438">
        <v>0</v>
      </c>
      <c r="G198" s="438">
        <v>10.66</v>
      </c>
      <c r="H198" s="438">
        <v>14.07</v>
      </c>
      <c r="I198" s="438">
        <v>0.76</v>
      </c>
      <c r="J198" s="438">
        <v>1.45</v>
      </c>
      <c r="K198" s="329"/>
      <c r="L198" s="435" t="s">
        <v>765</v>
      </c>
      <c r="M198" s="438">
        <v>64.86</v>
      </c>
      <c r="N198" s="54"/>
      <c r="O198" s="54"/>
      <c r="P198" s="54"/>
    </row>
    <row r="199" spans="1:17" s="10" customFormat="1" ht="13.8" x14ac:dyDescent="0.3">
      <c r="A199" s="316" t="s">
        <v>526</v>
      </c>
      <c r="B199" s="438">
        <v>2.79</v>
      </c>
      <c r="C199" s="438">
        <v>38.590000000000003</v>
      </c>
      <c r="D199" s="438">
        <v>3.41</v>
      </c>
      <c r="E199" s="438">
        <v>0.68</v>
      </c>
      <c r="F199" s="438">
        <v>0</v>
      </c>
      <c r="G199" s="438">
        <v>13.03</v>
      </c>
      <c r="H199" s="438">
        <v>13.08</v>
      </c>
      <c r="I199" s="438">
        <v>0.72</v>
      </c>
      <c r="J199" s="438">
        <v>1.31</v>
      </c>
      <c r="K199" s="329"/>
      <c r="L199" s="435" t="s">
        <v>765</v>
      </c>
      <c r="M199" s="438">
        <v>70.260000000000005</v>
      </c>
      <c r="N199" s="54"/>
      <c r="O199" s="54"/>
      <c r="P199" s="54"/>
    </row>
    <row r="200" spans="1:17" s="10" customFormat="1" ht="13.8" x14ac:dyDescent="0.3">
      <c r="A200" s="433" t="s">
        <v>889</v>
      </c>
      <c r="B200" s="427">
        <v>3.27</v>
      </c>
      <c r="C200" s="427">
        <v>60.44</v>
      </c>
      <c r="D200" s="427">
        <v>2.72</v>
      </c>
      <c r="E200" s="427">
        <v>1.22</v>
      </c>
      <c r="F200" s="427">
        <v>0.82</v>
      </c>
      <c r="G200" s="427">
        <v>20.77</v>
      </c>
      <c r="H200" s="427">
        <v>10.33</v>
      </c>
      <c r="I200" s="427">
        <v>0.94</v>
      </c>
      <c r="J200" s="427">
        <v>0.66</v>
      </c>
      <c r="K200" s="326"/>
      <c r="L200" s="427"/>
      <c r="M200" s="427">
        <v>32.11</v>
      </c>
      <c r="N200" s="54"/>
      <c r="O200" s="54"/>
      <c r="P200" s="54"/>
    </row>
    <row r="201" spans="1:17" s="55" customFormat="1" ht="13.8" x14ac:dyDescent="0.3">
      <c r="A201" s="408" t="s">
        <v>870</v>
      </c>
      <c r="B201" s="423">
        <v>3.59</v>
      </c>
      <c r="C201" s="423">
        <v>71.48</v>
      </c>
      <c r="D201" s="423">
        <v>2.68</v>
      </c>
      <c r="E201" s="423">
        <v>1.22</v>
      </c>
      <c r="F201" s="423">
        <v>0.85</v>
      </c>
      <c r="G201" s="423">
        <v>20.96</v>
      </c>
      <c r="H201" s="423">
        <v>9.89</v>
      </c>
      <c r="I201" s="423">
        <v>0.97</v>
      </c>
      <c r="J201" s="423">
        <v>0.69</v>
      </c>
      <c r="K201" s="322"/>
      <c r="L201" s="444"/>
      <c r="M201" s="423">
        <v>32.14</v>
      </c>
      <c r="N201" s="37"/>
      <c r="O201" s="37"/>
      <c r="P201" s="37"/>
    </row>
    <row r="202" spans="1:17" s="10" customFormat="1" ht="13.8" x14ac:dyDescent="0.3">
      <c r="A202" s="421" t="s">
        <v>81</v>
      </c>
      <c r="B202" s="427">
        <v>-8.91</v>
      </c>
      <c r="C202" s="427">
        <v>-15.44</v>
      </c>
      <c r="D202" s="427">
        <v>1.49</v>
      </c>
      <c r="E202" s="427">
        <v>0</v>
      </c>
      <c r="F202" s="427">
        <v>-3.53</v>
      </c>
      <c r="G202" s="427">
        <v>-0.91</v>
      </c>
      <c r="H202" s="427">
        <v>4.45</v>
      </c>
      <c r="I202" s="427">
        <v>-3.09</v>
      </c>
      <c r="J202" s="427">
        <v>-4.3499999999999996</v>
      </c>
      <c r="K202" s="326"/>
      <c r="L202" s="427"/>
      <c r="M202" s="427">
        <v>-0.09</v>
      </c>
      <c r="N202" s="54"/>
      <c r="O202" s="54"/>
      <c r="P202" s="54"/>
    </row>
    <row r="203" spans="1:17" s="55" customFormat="1" ht="13.8" x14ac:dyDescent="0.3">
      <c r="A203" s="12"/>
      <c r="B203" s="13"/>
      <c r="C203" s="13"/>
      <c r="D203" s="13"/>
      <c r="E203" s="13"/>
      <c r="F203" s="13"/>
      <c r="G203" s="13"/>
      <c r="H203" s="13"/>
      <c r="I203" s="13"/>
      <c r="J203" s="13"/>
      <c r="K203" s="13"/>
      <c r="L203" s="40"/>
      <c r="M203" s="13"/>
      <c r="N203" s="37"/>
      <c r="O203" s="37"/>
      <c r="P203" s="37"/>
    </row>
    <row r="204" spans="1:17" s="4" customFormat="1" ht="10.8" x14ac:dyDescent="0.25">
      <c r="A204" s="44" t="s">
        <v>91</v>
      </c>
      <c r="B204" s="39"/>
      <c r="C204" s="5"/>
      <c r="D204" s="5"/>
      <c r="E204" s="5"/>
      <c r="F204" s="5"/>
      <c r="G204" s="5"/>
      <c r="H204" s="5"/>
      <c r="I204" s="5"/>
      <c r="L204" s="27"/>
      <c r="M204" s="5"/>
      <c r="O204" s="5"/>
      <c r="P204" s="5"/>
      <c r="Q204" s="5"/>
    </row>
    <row r="205" spans="1:17" s="4" customFormat="1" ht="10.8" x14ac:dyDescent="0.25">
      <c r="A205" s="500" t="s">
        <v>110</v>
      </c>
      <c r="B205" s="500"/>
      <c r="C205" s="500"/>
      <c r="D205" s="500"/>
      <c r="E205" s="500"/>
      <c r="F205" s="500"/>
      <c r="G205" s="500"/>
      <c r="H205" s="500"/>
      <c r="I205" s="500"/>
      <c r="J205" s="500"/>
      <c r="K205" s="500"/>
      <c r="L205" s="500"/>
      <c r="M205" s="500"/>
      <c r="O205" s="5"/>
      <c r="P205" s="5"/>
      <c r="Q205" s="5"/>
    </row>
    <row r="206" spans="1:17" s="4" customFormat="1" ht="10.8" x14ac:dyDescent="0.25">
      <c r="A206" s="39" t="s">
        <v>111</v>
      </c>
      <c r="B206" s="39"/>
      <c r="C206" s="5"/>
      <c r="D206" s="5"/>
      <c r="E206" s="5"/>
      <c r="F206" s="5"/>
      <c r="G206" s="5"/>
      <c r="H206" s="5"/>
      <c r="I206" s="5"/>
      <c r="L206" s="27"/>
      <c r="M206" s="5"/>
      <c r="O206" s="5"/>
      <c r="P206" s="5"/>
      <c r="Q206" s="5"/>
    </row>
    <row r="207" spans="1:17" s="4" customFormat="1" ht="10.8" x14ac:dyDescent="0.25">
      <c r="A207" s="500" t="s">
        <v>43</v>
      </c>
      <c r="B207" s="500"/>
      <c r="C207" s="500"/>
      <c r="D207" s="500"/>
      <c r="E207" s="500"/>
      <c r="F207" s="500"/>
      <c r="G207" s="500"/>
      <c r="H207" s="500"/>
      <c r="I207" s="500"/>
      <c r="J207" s="500"/>
      <c r="K207" s="500"/>
      <c r="L207" s="500"/>
      <c r="M207" s="500"/>
      <c r="O207" s="5"/>
      <c r="P207" s="5"/>
      <c r="Q207" s="5"/>
    </row>
    <row r="208" spans="1:17" s="4" customFormat="1" ht="10.8" x14ac:dyDescent="0.25">
      <c r="A208" s="500" t="s">
        <v>162</v>
      </c>
      <c r="B208" s="500"/>
      <c r="C208" s="500"/>
      <c r="D208" s="500"/>
      <c r="E208" s="500"/>
      <c r="F208" s="500"/>
      <c r="G208" s="500"/>
      <c r="H208" s="500"/>
      <c r="I208" s="500"/>
      <c r="J208" s="500"/>
      <c r="K208" s="500"/>
      <c r="L208" s="500"/>
      <c r="M208" s="500"/>
      <c r="O208" s="5"/>
      <c r="P208" s="5"/>
      <c r="Q208" s="5"/>
    </row>
    <row r="209" spans="1:17" s="4" customFormat="1" ht="10.8" x14ac:dyDescent="0.25">
      <c r="A209" s="500" t="s">
        <v>164</v>
      </c>
      <c r="B209" s="500"/>
      <c r="C209" s="500"/>
      <c r="D209" s="500"/>
      <c r="E209" s="500"/>
      <c r="F209" s="500"/>
      <c r="G209" s="500"/>
      <c r="H209" s="500"/>
      <c r="I209" s="500"/>
      <c r="J209" s="500"/>
      <c r="K209" s="500"/>
      <c r="L209" s="500"/>
      <c r="M209" s="500"/>
      <c r="O209" s="5"/>
      <c r="P209" s="5"/>
      <c r="Q209" s="5"/>
    </row>
    <row r="210" spans="1:17" s="4" customFormat="1" ht="10.8" x14ac:dyDescent="0.25">
      <c r="A210" s="500" t="s">
        <v>169</v>
      </c>
      <c r="B210" s="500"/>
      <c r="C210" s="500"/>
      <c r="D210" s="500"/>
      <c r="E210" s="500"/>
      <c r="F210" s="500"/>
      <c r="G210" s="500"/>
      <c r="H210" s="500"/>
      <c r="I210" s="500"/>
      <c r="J210" s="500"/>
      <c r="K210" s="500"/>
      <c r="L210" s="500"/>
      <c r="M210" s="500"/>
      <c r="O210" s="5"/>
      <c r="P210" s="5"/>
      <c r="Q210" s="5"/>
    </row>
    <row r="211" spans="1:17" s="4" customFormat="1" ht="10.8" x14ac:dyDescent="0.25">
      <c r="A211" s="500" t="s">
        <v>170</v>
      </c>
      <c r="B211" s="500"/>
      <c r="C211" s="500"/>
      <c r="D211" s="500"/>
      <c r="E211" s="500"/>
      <c r="F211" s="500"/>
      <c r="G211" s="500"/>
      <c r="H211" s="500"/>
      <c r="I211" s="500"/>
      <c r="J211" s="500"/>
      <c r="K211" s="500"/>
      <c r="L211" s="500"/>
      <c r="M211" s="500"/>
      <c r="O211" s="5"/>
      <c r="P211" s="5"/>
      <c r="Q211" s="5"/>
    </row>
    <row r="212" spans="1:17" s="4" customFormat="1" ht="10.8" x14ac:dyDescent="0.25">
      <c r="A212" s="496" t="s">
        <v>362</v>
      </c>
      <c r="B212" s="500"/>
      <c r="C212" s="500"/>
      <c r="D212" s="500"/>
      <c r="E212" s="500"/>
      <c r="F212" s="500"/>
      <c r="G212" s="500"/>
      <c r="H212" s="500"/>
      <c r="I212" s="500"/>
      <c r="J212" s="500"/>
      <c r="K212" s="500"/>
      <c r="L212" s="500"/>
      <c r="M212" s="500"/>
      <c r="O212" s="5"/>
      <c r="P212" s="5"/>
      <c r="Q212" s="5"/>
    </row>
    <row r="213" spans="1:17" s="4" customFormat="1" ht="10.8" x14ac:dyDescent="0.25">
      <c r="A213" s="496" t="s">
        <v>364</v>
      </c>
      <c r="B213" s="500"/>
      <c r="C213" s="500"/>
      <c r="D213" s="500"/>
      <c r="E213" s="500"/>
      <c r="F213" s="500"/>
      <c r="G213" s="500"/>
      <c r="H213" s="500"/>
      <c r="I213" s="500"/>
      <c r="J213" s="500"/>
      <c r="K213" s="500"/>
      <c r="L213" s="500"/>
      <c r="M213" s="500"/>
      <c r="O213" s="5"/>
      <c r="P213" s="5"/>
      <c r="Q213" s="5"/>
    </row>
    <row r="214" spans="1:17" x14ac:dyDescent="0.3">
      <c r="A214" s="4"/>
      <c r="B214" s="4"/>
      <c r="C214" s="4"/>
      <c r="D214" s="4"/>
      <c r="E214" s="5"/>
      <c r="F214" s="5"/>
      <c r="G214" s="5"/>
      <c r="H214" s="5"/>
      <c r="I214" s="5"/>
      <c r="J214" s="5"/>
      <c r="K214" s="5"/>
      <c r="L214" s="27"/>
      <c r="M214" s="5"/>
    </row>
    <row r="215" spans="1:17" x14ac:dyDescent="0.3">
      <c r="A215" s="4"/>
      <c r="B215" s="4"/>
      <c r="C215" s="4"/>
      <c r="D215" s="4"/>
      <c r="E215" s="5"/>
      <c r="F215" s="5"/>
      <c r="G215" s="5"/>
      <c r="H215" s="5"/>
      <c r="I215" s="5"/>
      <c r="J215" s="5"/>
      <c r="K215" s="5"/>
      <c r="L215" s="27"/>
      <c r="M215" s="5"/>
    </row>
    <row r="216" spans="1:17" x14ac:dyDescent="0.3">
      <c r="A216" s="4"/>
      <c r="B216" s="4"/>
      <c r="C216" s="4"/>
      <c r="D216" s="4"/>
      <c r="E216" s="5"/>
      <c r="F216" s="5"/>
      <c r="G216" s="5"/>
      <c r="H216" s="5"/>
      <c r="I216" s="5"/>
      <c r="J216" s="5"/>
      <c r="K216" s="5"/>
      <c r="L216" s="27"/>
      <c r="M216" s="5"/>
    </row>
    <row r="217" spans="1:17" x14ac:dyDescent="0.3">
      <c r="A217" s="4"/>
      <c r="B217" s="4"/>
      <c r="C217" s="4"/>
      <c r="D217" s="4"/>
      <c r="E217" s="5"/>
      <c r="F217" s="5"/>
      <c r="G217" s="5"/>
      <c r="H217" s="5"/>
      <c r="I217" s="5"/>
      <c r="J217" s="5"/>
      <c r="K217" s="5"/>
      <c r="L217" s="27"/>
      <c r="M217" s="5"/>
    </row>
    <row r="218" spans="1:17" x14ac:dyDescent="0.3">
      <c r="A218" s="4"/>
      <c r="B218" s="4"/>
      <c r="C218" s="4"/>
      <c r="D218" s="4"/>
      <c r="E218" s="5"/>
      <c r="F218" s="5"/>
      <c r="G218" s="5"/>
      <c r="H218" s="5"/>
      <c r="I218" s="5"/>
      <c r="J218" s="5"/>
      <c r="K218" s="5"/>
      <c r="L218" s="27"/>
      <c r="M218" s="5"/>
    </row>
    <row r="219" spans="1:17" x14ac:dyDescent="0.3">
      <c r="A219" s="4"/>
      <c r="B219" s="4"/>
      <c r="C219" s="4"/>
      <c r="D219" s="4"/>
      <c r="E219" s="5"/>
      <c r="F219" s="5"/>
      <c r="G219" s="5"/>
      <c r="H219" s="5"/>
      <c r="I219" s="5"/>
      <c r="J219" s="5"/>
      <c r="K219" s="5"/>
      <c r="L219" s="27"/>
      <c r="M219" s="5"/>
    </row>
    <row r="220" spans="1:17" x14ac:dyDescent="0.3">
      <c r="A220" s="4"/>
      <c r="B220" s="4"/>
      <c r="C220" s="4"/>
      <c r="D220" s="4"/>
      <c r="E220" s="5"/>
      <c r="F220" s="5"/>
      <c r="G220" s="5"/>
      <c r="H220" s="5"/>
      <c r="I220" s="5"/>
      <c r="J220" s="5"/>
      <c r="K220" s="5"/>
      <c r="L220" s="27"/>
      <c r="M220" s="5"/>
    </row>
  </sheetData>
  <customSheetViews>
    <customSheetView guid="{722B3250-471E-4256-A122-1330806A5616}" showPageBreaks="1" showGridLines="0" view="pageBreakPreview" topLeftCell="A45">
      <selection activeCell="A64" sqref="A64"/>
      <rowBreaks count="12" manualBreakCount="12">
        <brk id="38" min="4" max="11" man="1"/>
        <brk id="69" min="4" max="11" man="1"/>
        <brk id="105" min="4" max="11" man="1"/>
        <brk id="140" min="4" max="11" man="1"/>
        <brk id="177" min="4" max="11" man="1"/>
        <brk id="214" min="4" max="11" man="1"/>
        <brk id="251" min="4" max="11" man="1"/>
        <brk id="286" min="4" max="11" man="1"/>
        <brk id="321" min="4" max="11" man="1"/>
        <brk id="355" min="4" max="11" man="1"/>
        <brk id="388" min="4" max="11" man="1"/>
        <brk id="422" min="4" max="11" man="1"/>
      </rowBreaks>
      <pageMargins left="0.39370078740157483" right="0.39370078740157483" top="0.55118110236220474" bottom="0.39370078740157483" header="0" footer="0"/>
      <pageSetup paperSize="9" scale="93" orientation="landscape" r:id="rId1"/>
      <headerFooter alignWithMargins="0"/>
    </customSheetView>
    <customSheetView guid="{8DCB927E-1FB2-45E1-A382-88D5F1827B16}" showPageBreaks="1" showGridLines="0" printArea="1" view="pageBreakPreview" topLeftCell="A19">
      <selection activeCell="A13" sqref="A13"/>
      <rowBreaks count="12" manualBreakCount="12">
        <brk id="38" max="11" man="1"/>
        <brk id="69" max="11" man="1"/>
        <brk id="105" max="11" man="1"/>
        <brk id="140" max="11" man="1"/>
        <brk id="177" max="11" man="1"/>
        <brk id="214" max="11" man="1"/>
        <brk id="251" max="11" man="1"/>
        <brk id="286" max="11" man="1"/>
        <brk id="321" max="11" man="1"/>
        <brk id="355" max="11" man="1"/>
        <brk id="388" max="11" man="1"/>
        <brk id="422" max="11" man="1"/>
      </rowBreaks>
      <pageMargins left="0.39370078740157483" right="0.39370078740157483" top="0.55118110236220474" bottom="0.39370078740157483" header="0" footer="0"/>
      <pageSetup paperSize="9" scale="93" orientation="landscape" r:id="rId2"/>
      <headerFooter alignWithMargins="0"/>
    </customSheetView>
    <customSheetView guid="{FA2E1843-2BE2-47CF-BE01-D42B5FFA5AE3}" showPageBreaks="1" showGridLines="0" view="pageBreakPreview" topLeftCell="A401">
      <selection activeCell="B425" sqref="B425"/>
      <rowBreaks count="12" manualBreakCount="12">
        <brk id="38" min="4" max="11" man="1"/>
        <brk id="69" min="4" max="11" man="1"/>
        <brk id="105" min="4" max="11" man="1"/>
        <brk id="140" min="4" max="11" man="1"/>
        <brk id="177" min="4" max="11" man="1"/>
        <brk id="214" min="4" max="11" man="1"/>
        <brk id="251" min="4" max="11" man="1"/>
        <brk id="286" min="4" max="11" man="1"/>
        <brk id="321" min="4" max="11" man="1"/>
        <brk id="355" min="4" max="11" man="1"/>
        <brk id="388" min="4" max="11" man="1"/>
        <brk id="422" min="4" max="11" man="1"/>
      </rowBreaks>
      <pageMargins left="0.39370078740157483" right="0.39370078740157483" top="0.55118110236220474" bottom="0.39370078740157483" header="0" footer="0"/>
      <pageSetup paperSize="9" scale="93" orientation="landscape" r:id="rId3"/>
      <headerFooter alignWithMargins="0"/>
    </customSheetView>
  </customSheetViews>
  <mergeCells count="19">
    <mergeCell ref="G5:G6"/>
    <mergeCell ref="D5:D6"/>
    <mergeCell ref="E5:E6"/>
    <mergeCell ref="J4:M4"/>
    <mergeCell ref="A213:M213"/>
    <mergeCell ref="A208:M208"/>
    <mergeCell ref="I5:I6"/>
    <mergeCell ref="A205:M205"/>
    <mergeCell ref="J5:J6"/>
    <mergeCell ref="H5:H6"/>
    <mergeCell ref="F5:F6"/>
    <mergeCell ref="A207:M207"/>
    <mergeCell ref="B5:B6"/>
    <mergeCell ref="C5:C6"/>
    <mergeCell ref="L5:M5"/>
    <mergeCell ref="A209:M209"/>
    <mergeCell ref="A210:M210"/>
    <mergeCell ref="A211:M211"/>
    <mergeCell ref="A212:M212"/>
  </mergeCells>
  <phoneticPr fontId="0"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zoomScaleSheetLayoutView="80" workbookViewId="0"/>
  </sheetViews>
  <sheetFormatPr baseColWidth="10" defaultColWidth="11.5546875" defaultRowHeight="13.2" x14ac:dyDescent="0.25"/>
  <cols>
    <col min="1" max="1" width="32.88671875" style="142" customWidth="1"/>
    <col min="2" max="2" width="12.109375" style="142" customWidth="1"/>
    <col min="3" max="3" width="13.88671875" style="142" customWidth="1"/>
    <col min="4" max="4" width="14.6640625" style="142" customWidth="1"/>
    <col min="5" max="5" width="11.5546875" style="142"/>
    <col min="6" max="6" width="1.6640625" style="142" customWidth="1"/>
    <col min="7" max="7" width="11.5546875" style="142" bestFit="1" customWidth="1"/>
    <col min="8" max="8" width="12" style="142" customWidth="1"/>
    <col min="9" max="16384" width="11.5546875" style="142"/>
  </cols>
  <sheetData>
    <row r="1" spans="1:9" s="229" customFormat="1" ht="15" customHeight="1" x14ac:dyDescent="0.3">
      <c r="A1" s="56"/>
      <c r="B1" s="56"/>
      <c r="C1" s="56"/>
      <c r="D1" s="56"/>
      <c r="E1" s="56"/>
      <c r="F1" s="56"/>
      <c r="G1" s="56"/>
      <c r="H1" s="56"/>
    </row>
    <row r="2" spans="1:9" s="285" customFormat="1" ht="30.75" customHeight="1" x14ac:dyDescent="0.25">
      <c r="A2" s="504" t="s">
        <v>830</v>
      </c>
      <c r="B2" s="504"/>
      <c r="C2" s="504"/>
      <c r="D2" s="504"/>
      <c r="E2" s="504"/>
      <c r="F2" s="504"/>
      <c r="G2" s="505" t="s">
        <v>379</v>
      </c>
      <c r="H2" s="505"/>
    </row>
    <row r="3" spans="1:9" s="230" customFormat="1" ht="10.8" x14ac:dyDescent="0.25">
      <c r="A3" s="125"/>
      <c r="B3" s="125"/>
      <c r="C3" s="126"/>
      <c r="D3" s="126"/>
      <c r="E3" s="126"/>
      <c r="F3" s="126"/>
      <c r="G3" s="127"/>
      <c r="H3" s="126"/>
    </row>
    <row r="4" spans="1:9" s="230" customFormat="1" ht="10.8" x14ac:dyDescent="0.25">
      <c r="A4" s="67"/>
      <c r="B4" s="128"/>
      <c r="C4" s="128"/>
      <c r="D4" s="128"/>
      <c r="E4" s="128"/>
      <c r="F4" s="128"/>
      <c r="G4" s="473" t="s">
        <v>21</v>
      </c>
      <c r="H4" s="473"/>
    </row>
    <row r="5" spans="1:9" s="130" customFormat="1" ht="12.75" customHeight="1" x14ac:dyDescent="0.25">
      <c r="A5" s="67"/>
      <c r="B5" s="479" t="s">
        <v>39</v>
      </c>
      <c r="C5" s="479" t="s">
        <v>824</v>
      </c>
      <c r="D5" s="479" t="s">
        <v>825</v>
      </c>
      <c r="E5" s="479" t="s">
        <v>826</v>
      </c>
      <c r="F5" s="97"/>
      <c r="G5" s="502" t="s">
        <v>22</v>
      </c>
      <c r="H5" s="502"/>
      <c r="I5" s="129"/>
    </row>
    <row r="6" spans="1:9" s="132" customFormat="1" ht="12.75" customHeight="1" x14ac:dyDescent="0.25">
      <c r="A6" s="9" t="s">
        <v>0</v>
      </c>
      <c r="B6" s="474"/>
      <c r="C6" s="474" t="s">
        <v>113</v>
      </c>
      <c r="D6" s="474"/>
      <c r="E6" s="474"/>
      <c r="F6" s="3"/>
      <c r="G6" s="43" t="s">
        <v>90</v>
      </c>
      <c r="H6" s="43" t="s">
        <v>89</v>
      </c>
      <c r="I6" s="131"/>
    </row>
    <row r="7" spans="1:9" s="10" customFormat="1" ht="13.8" x14ac:dyDescent="0.3">
      <c r="A7" s="429" t="s">
        <v>533</v>
      </c>
      <c r="B7" s="430">
        <v>0</v>
      </c>
      <c r="C7" s="430">
        <v>3.91</v>
      </c>
      <c r="D7" s="430">
        <v>11.46</v>
      </c>
      <c r="E7" s="430">
        <v>4.04</v>
      </c>
      <c r="F7" s="430"/>
      <c r="G7" s="431" t="s">
        <v>770</v>
      </c>
      <c r="H7" s="430">
        <v>18.440000000000001</v>
      </c>
      <c r="I7" s="54"/>
    </row>
    <row r="8" spans="1:9" s="10" customFormat="1" ht="13.8" x14ac:dyDescent="0.3">
      <c r="A8" s="316" t="s">
        <v>534</v>
      </c>
      <c r="B8" s="438">
        <v>0</v>
      </c>
      <c r="C8" s="438">
        <v>2</v>
      </c>
      <c r="D8" s="438">
        <v>13.01</v>
      </c>
      <c r="E8" s="438">
        <v>4</v>
      </c>
      <c r="F8" s="438"/>
      <c r="G8" s="435" t="s">
        <v>759</v>
      </c>
      <c r="H8" s="438">
        <v>20.420000000000002</v>
      </c>
      <c r="I8" s="54"/>
    </row>
    <row r="9" spans="1:9" s="10" customFormat="1" ht="13.8" x14ac:dyDescent="0.3">
      <c r="A9" s="316" t="s">
        <v>535</v>
      </c>
      <c r="B9" s="438">
        <v>0</v>
      </c>
      <c r="C9" s="438">
        <v>0.7</v>
      </c>
      <c r="D9" s="438">
        <v>14.33</v>
      </c>
      <c r="E9" s="438">
        <v>4.76</v>
      </c>
      <c r="F9" s="438"/>
      <c r="G9" s="435" t="s">
        <v>759</v>
      </c>
      <c r="H9" s="438">
        <v>28.23</v>
      </c>
      <c r="I9" s="54"/>
    </row>
    <row r="10" spans="1:9" s="10" customFormat="1" ht="13.8" x14ac:dyDescent="0.3">
      <c r="A10" s="316" t="s">
        <v>536</v>
      </c>
      <c r="B10" s="438">
        <v>0</v>
      </c>
      <c r="C10" s="438">
        <v>1.6</v>
      </c>
      <c r="D10" s="438">
        <v>13.37</v>
      </c>
      <c r="E10" s="438">
        <v>4.26</v>
      </c>
      <c r="F10" s="438"/>
      <c r="G10" s="435" t="s">
        <v>759</v>
      </c>
      <c r="H10" s="438">
        <v>30.85</v>
      </c>
      <c r="I10" s="54"/>
    </row>
    <row r="11" spans="1:9" s="10" customFormat="1" ht="13.8" x14ac:dyDescent="0.3">
      <c r="A11" s="316" t="s">
        <v>537</v>
      </c>
      <c r="B11" s="438">
        <v>0</v>
      </c>
      <c r="C11" s="438">
        <v>7.3</v>
      </c>
      <c r="D11" s="438">
        <v>12.76</v>
      </c>
      <c r="E11" s="438">
        <v>3.75</v>
      </c>
      <c r="F11" s="438"/>
      <c r="G11" s="435" t="s">
        <v>766</v>
      </c>
      <c r="H11" s="438">
        <v>20.51</v>
      </c>
      <c r="I11" s="54"/>
    </row>
    <row r="12" spans="1:9" s="10" customFormat="1" ht="13.8" x14ac:dyDescent="0.3">
      <c r="A12" s="316" t="s">
        <v>643</v>
      </c>
      <c r="B12" s="438">
        <v>0</v>
      </c>
      <c r="C12" s="438">
        <v>1.67</v>
      </c>
      <c r="D12" s="438">
        <v>13.36</v>
      </c>
      <c r="E12" s="438">
        <v>4.13</v>
      </c>
      <c r="F12" s="438"/>
      <c r="G12" s="435" t="s">
        <v>769</v>
      </c>
      <c r="H12" s="438">
        <v>20</v>
      </c>
      <c r="I12" s="54"/>
    </row>
    <row r="13" spans="1:9" s="10" customFormat="1" ht="13.8" x14ac:dyDescent="0.3">
      <c r="A13" s="316" t="s">
        <v>644</v>
      </c>
      <c r="B13" s="438">
        <v>0</v>
      </c>
      <c r="C13" s="438">
        <v>7.15</v>
      </c>
      <c r="D13" s="438">
        <v>12.88</v>
      </c>
      <c r="E13" s="438">
        <v>3.88</v>
      </c>
      <c r="F13" s="438"/>
      <c r="G13" s="435" t="s">
        <v>763</v>
      </c>
      <c r="H13" s="438">
        <v>21.67</v>
      </c>
      <c r="I13" s="54"/>
    </row>
    <row r="14" spans="1:9" s="10" customFormat="1" ht="22.2" x14ac:dyDescent="0.3">
      <c r="A14" s="316" t="s">
        <v>593</v>
      </c>
      <c r="B14" s="438">
        <v>0</v>
      </c>
      <c r="C14" s="438">
        <v>4.34</v>
      </c>
      <c r="D14" s="438">
        <v>11.75</v>
      </c>
      <c r="E14" s="438">
        <v>5.14</v>
      </c>
      <c r="F14" s="438"/>
      <c r="G14" s="435" t="s">
        <v>763</v>
      </c>
      <c r="H14" s="438">
        <v>100</v>
      </c>
      <c r="I14" s="54"/>
    </row>
    <row r="15" spans="1:9" s="10" customFormat="1" ht="13.8" x14ac:dyDescent="0.3">
      <c r="A15" s="316" t="s">
        <v>580</v>
      </c>
      <c r="B15" s="438">
        <v>0</v>
      </c>
      <c r="C15" s="438">
        <v>3.92</v>
      </c>
      <c r="D15" s="438">
        <v>11.08</v>
      </c>
      <c r="E15" s="438">
        <v>4.51</v>
      </c>
      <c r="F15" s="438"/>
      <c r="G15" s="435" t="s">
        <v>759</v>
      </c>
      <c r="H15" s="438">
        <v>42.31</v>
      </c>
      <c r="I15" s="54"/>
    </row>
    <row r="16" spans="1:9" s="10" customFormat="1" ht="13.8" x14ac:dyDescent="0.3">
      <c r="A16" s="316" t="s">
        <v>581</v>
      </c>
      <c r="B16" s="438">
        <v>0</v>
      </c>
      <c r="C16" s="438">
        <v>2.25</v>
      </c>
      <c r="D16" s="438">
        <v>12.75</v>
      </c>
      <c r="E16" s="438">
        <v>3.51</v>
      </c>
      <c r="F16" s="438"/>
      <c r="G16" s="435" t="s">
        <v>762</v>
      </c>
      <c r="H16" s="438">
        <v>48</v>
      </c>
      <c r="I16" s="54"/>
    </row>
    <row r="17" spans="1:9" s="10" customFormat="1" ht="13.8" x14ac:dyDescent="0.3">
      <c r="A17" s="316" t="s">
        <v>582</v>
      </c>
      <c r="B17" s="438">
        <v>0</v>
      </c>
      <c r="C17" s="438">
        <v>3</v>
      </c>
      <c r="D17" s="438">
        <v>12</v>
      </c>
      <c r="E17" s="438">
        <v>4.01</v>
      </c>
      <c r="F17" s="438"/>
      <c r="G17" s="435" t="s">
        <v>762</v>
      </c>
      <c r="H17" s="438">
        <v>58</v>
      </c>
      <c r="I17" s="54"/>
    </row>
    <row r="18" spans="1:9" s="10" customFormat="1" ht="13.8" x14ac:dyDescent="0.3">
      <c r="A18" s="418" t="s">
        <v>657</v>
      </c>
      <c r="B18" s="426">
        <v>0</v>
      </c>
      <c r="C18" s="426">
        <v>8.0500000000000007</v>
      </c>
      <c r="D18" s="426">
        <v>12.08</v>
      </c>
      <c r="E18" s="426">
        <v>4.18</v>
      </c>
      <c r="F18" s="426"/>
      <c r="G18" s="432" t="s">
        <v>761</v>
      </c>
      <c r="H18" s="426">
        <v>28.57</v>
      </c>
      <c r="I18" s="54"/>
    </row>
    <row r="19" spans="1:9" s="10" customFormat="1" ht="13.5" customHeight="1" x14ac:dyDescent="0.3">
      <c r="A19" s="433" t="s">
        <v>889</v>
      </c>
      <c r="B19" s="427">
        <v>0</v>
      </c>
      <c r="C19" s="427">
        <v>4.92</v>
      </c>
      <c r="D19" s="427">
        <v>12.27</v>
      </c>
      <c r="E19" s="427">
        <v>4.13</v>
      </c>
      <c r="F19" s="427"/>
      <c r="G19" s="427"/>
      <c r="H19" s="427">
        <v>28.91</v>
      </c>
      <c r="I19" s="54"/>
    </row>
    <row r="20" spans="1:9" s="229" customFormat="1" x14ac:dyDescent="0.25">
      <c r="A20" s="408" t="s">
        <v>870</v>
      </c>
      <c r="B20" s="423">
        <v>0</v>
      </c>
      <c r="C20" s="423">
        <v>4.5999999999999996</v>
      </c>
      <c r="D20" s="423">
        <v>11.87</v>
      </c>
      <c r="E20" s="423">
        <v>3.75</v>
      </c>
      <c r="F20" s="423"/>
      <c r="G20" s="444"/>
      <c r="H20" s="423">
        <v>28.25</v>
      </c>
    </row>
    <row r="21" spans="1:9" s="231" customFormat="1" x14ac:dyDescent="0.25">
      <c r="A21" s="421" t="s">
        <v>81</v>
      </c>
      <c r="B21" s="427" t="s">
        <v>442</v>
      </c>
      <c r="C21" s="427">
        <v>6.96</v>
      </c>
      <c r="D21" s="427">
        <v>3.37</v>
      </c>
      <c r="E21" s="427">
        <v>10.130000000000001</v>
      </c>
      <c r="F21" s="427"/>
      <c r="G21" s="427"/>
      <c r="H21" s="427">
        <v>2.34</v>
      </c>
    </row>
    <row r="22" spans="1:9" s="229" customFormat="1" x14ac:dyDescent="0.25">
      <c r="A22" s="12"/>
      <c r="B22" s="13"/>
      <c r="C22" s="13"/>
      <c r="D22" s="13"/>
      <c r="E22" s="13"/>
      <c r="F22" s="13"/>
      <c r="G22" s="40"/>
      <c r="H22" s="13"/>
    </row>
    <row r="23" spans="1:9" s="229" customFormat="1" x14ac:dyDescent="0.25">
      <c r="A23" s="46" t="s">
        <v>91</v>
      </c>
      <c r="B23" s="45"/>
      <c r="C23" s="90"/>
      <c r="D23" s="90"/>
      <c r="E23" s="90"/>
      <c r="F23" s="90"/>
      <c r="G23" s="91"/>
      <c r="H23" s="90"/>
    </row>
    <row r="24" spans="1:9" s="229" customFormat="1" x14ac:dyDescent="0.25">
      <c r="A24" s="503" t="s">
        <v>110</v>
      </c>
      <c r="B24" s="503"/>
      <c r="C24" s="503"/>
      <c r="D24" s="503"/>
      <c r="E24" s="503"/>
      <c r="F24" s="503"/>
      <c r="G24" s="503"/>
      <c r="H24" s="503"/>
    </row>
    <row r="25" spans="1:9" s="229" customFormat="1" x14ac:dyDescent="0.25">
      <c r="A25" s="481" t="s">
        <v>827</v>
      </c>
      <c r="B25" s="503"/>
      <c r="C25" s="503"/>
      <c r="D25" s="503"/>
      <c r="E25" s="503"/>
      <c r="F25" s="503"/>
      <c r="G25" s="503"/>
      <c r="H25" s="503"/>
    </row>
    <row r="26" spans="1:9" s="229" customFormat="1" x14ac:dyDescent="0.25">
      <c r="A26" s="481" t="s">
        <v>828</v>
      </c>
      <c r="B26" s="503"/>
      <c r="C26" s="503"/>
      <c r="D26" s="503"/>
      <c r="E26" s="503"/>
      <c r="F26" s="503"/>
      <c r="G26" s="503"/>
      <c r="H26" s="503"/>
    </row>
    <row r="27" spans="1:9" s="229" customFormat="1" x14ac:dyDescent="0.25">
      <c r="A27" s="481" t="s">
        <v>829</v>
      </c>
      <c r="B27" s="503"/>
      <c r="C27" s="503"/>
      <c r="D27" s="503"/>
      <c r="E27" s="503"/>
      <c r="F27" s="503"/>
      <c r="G27" s="503"/>
      <c r="H27" s="503"/>
    </row>
  </sheetData>
  <mergeCells count="12">
    <mergeCell ref="A2:F2"/>
    <mergeCell ref="G2:H2"/>
    <mergeCell ref="G5:H5"/>
    <mergeCell ref="A24:H24"/>
    <mergeCell ref="A25:H25"/>
    <mergeCell ref="A27:H27"/>
    <mergeCell ref="G4:H4"/>
    <mergeCell ref="B5:B6"/>
    <mergeCell ref="C5:C6"/>
    <mergeCell ref="D5:D6"/>
    <mergeCell ref="E5:E6"/>
    <mergeCell ref="A26:H2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3" max="3" width="13.109375" customWidth="1"/>
    <col min="6" max="6" width="13.44140625" customWidth="1"/>
    <col min="8" max="8" width="14.44140625" customWidth="1"/>
    <col min="10" max="10" width="12.6640625" customWidth="1"/>
    <col min="11" max="12" width="11.33203125" customWidth="1"/>
  </cols>
  <sheetData>
    <row r="1" spans="1:17" s="50" customFormat="1" ht="15" customHeight="1" x14ac:dyDescent="0.3">
      <c r="A1" s="56"/>
      <c r="B1" s="56"/>
      <c r="C1" s="56"/>
      <c r="D1" s="56"/>
      <c r="E1" s="56"/>
      <c r="F1" s="56"/>
      <c r="G1" s="56"/>
      <c r="H1" s="56"/>
      <c r="I1" s="56"/>
      <c r="J1" s="56"/>
      <c r="K1" s="56"/>
      <c r="L1" s="56"/>
      <c r="M1" s="51"/>
      <c r="N1" s="51"/>
      <c r="O1" s="51"/>
      <c r="P1" s="51"/>
    </row>
    <row r="2" spans="1:17" s="282" customFormat="1" ht="20.25" customHeight="1" x14ac:dyDescent="0.25">
      <c r="A2" s="272" t="s">
        <v>365</v>
      </c>
      <c r="B2" s="273"/>
      <c r="C2" s="274"/>
      <c r="D2" s="274"/>
      <c r="E2" s="274"/>
      <c r="F2" s="274"/>
      <c r="G2" s="274"/>
      <c r="H2" s="274"/>
      <c r="I2" s="274"/>
      <c r="J2" s="274"/>
      <c r="K2" s="278"/>
      <c r="L2" s="23" t="s">
        <v>371</v>
      </c>
      <c r="M2" s="281"/>
      <c r="N2" s="281"/>
      <c r="O2" s="281"/>
      <c r="P2" s="281"/>
    </row>
    <row r="3" spans="1:17" s="130" customFormat="1" ht="13.5" customHeight="1" x14ac:dyDescent="0.25">
      <c r="A3" s="67"/>
      <c r="B3" s="133"/>
      <c r="C3" s="133"/>
      <c r="D3" s="123"/>
      <c r="E3" s="123"/>
      <c r="F3" s="123"/>
      <c r="G3" s="133"/>
      <c r="H3" s="133"/>
      <c r="I3" s="133"/>
      <c r="J3" s="473" t="s">
        <v>21</v>
      </c>
      <c r="K3" s="473"/>
      <c r="L3" s="473"/>
      <c r="M3" s="129"/>
      <c r="N3" s="129"/>
      <c r="O3" s="129"/>
      <c r="P3" s="129"/>
    </row>
    <row r="4" spans="1:17" s="130" customFormat="1" ht="13.5" customHeight="1" x14ac:dyDescent="0.25">
      <c r="A4" s="67"/>
      <c r="B4" s="479" t="s">
        <v>39</v>
      </c>
      <c r="C4" s="479" t="s">
        <v>112</v>
      </c>
      <c r="D4" s="479" t="s">
        <v>42</v>
      </c>
      <c r="E4" s="479" t="s">
        <v>45</v>
      </c>
      <c r="F4" s="479" t="s">
        <v>163</v>
      </c>
      <c r="G4" s="479" t="s">
        <v>167</v>
      </c>
      <c r="H4" s="479" t="s">
        <v>168</v>
      </c>
      <c r="I4" s="479" t="s">
        <v>361</v>
      </c>
      <c r="J4" s="501" t="s">
        <v>363</v>
      </c>
      <c r="K4" s="502" t="s">
        <v>22</v>
      </c>
      <c r="L4" s="502"/>
      <c r="M4" s="129"/>
      <c r="N4" s="129"/>
      <c r="O4" s="129"/>
      <c r="P4" s="129"/>
    </row>
    <row r="5" spans="1:17" s="132" customFormat="1" ht="30.75" customHeight="1" x14ac:dyDescent="0.25">
      <c r="A5" s="9" t="s">
        <v>0</v>
      </c>
      <c r="B5" s="474"/>
      <c r="C5" s="474"/>
      <c r="D5" s="474"/>
      <c r="E5" s="474" t="s">
        <v>45</v>
      </c>
      <c r="F5" s="474" t="s">
        <v>46</v>
      </c>
      <c r="G5" s="474" t="s">
        <v>113</v>
      </c>
      <c r="H5" s="474"/>
      <c r="I5" s="474"/>
      <c r="J5" s="474"/>
      <c r="K5" s="43" t="s">
        <v>90</v>
      </c>
      <c r="L5" s="43" t="s">
        <v>89</v>
      </c>
      <c r="M5" s="131"/>
      <c r="N5" s="131"/>
      <c r="O5" s="131"/>
      <c r="P5" s="131"/>
    </row>
    <row r="6" spans="1:17" s="55" customFormat="1" ht="13.8" x14ac:dyDescent="0.3">
      <c r="A6" s="12"/>
      <c r="B6" s="13"/>
      <c r="C6" s="13"/>
      <c r="D6" s="13"/>
      <c r="E6" s="13"/>
      <c r="F6" s="13"/>
      <c r="G6" s="13"/>
      <c r="H6" s="13"/>
      <c r="I6" s="13"/>
      <c r="J6" s="13"/>
      <c r="K6" s="40"/>
      <c r="L6" s="13"/>
      <c r="M6" s="37"/>
      <c r="N6" s="37"/>
      <c r="O6" s="37"/>
      <c r="P6" s="37"/>
    </row>
    <row r="7" spans="1:17" s="4" customFormat="1" ht="10.8" x14ac:dyDescent="0.25">
      <c r="A7" s="44" t="s">
        <v>91</v>
      </c>
      <c r="B7" s="39"/>
      <c r="C7" s="5"/>
      <c r="D7" s="5"/>
      <c r="E7" s="5"/>
      <c r="F7" s="5"/>
      <c r="G7" s="5"/>
      <c r="H7" s="5"/>
      <c r="I7" s="5"/>
      <c r="K7" s="27"/>
      <c r="L7" s="5"/>
      <c r="M7" s="5"/>
      <c r="O7" s="5"/>
      <c r="P7" s="5"/>
      <c r="Q7" s="5"/>
    </row>
    <row r="8" spans="1:17" s="4" customFormat="1" ht="10.8" x14ac:dyDescent="0.25">
      <c r="A8" s="500" t="s">
        <v>110</v>
      </c>
      <c r="B8" s="500"/>
      <c r="C8" s="500"/>
      <c r="D8" s="500"/>
      <c r="E8" s="500"/>
      <c r="F8" s="500"/>
      <c r="G8" s="500"/>
      <c r="H8" s="500"/>
      <c r="I8" s="500"/>
      <c r="J8" s="500"/>
      <c r="K8" s="500"/>
      <c r="L8" s="500"/>
      <c r="M8" s="5"/>
      <c r="O8" s="5"/>
      <c r="P8" s="5"/>
      <c r="Q8" s="5"/>
    </row>
    <row r="9" spans="1:17" s="4" customFormat="1" ht="10.8" x14ac:dyDescent="0.25">
      <c r="A9" s="39" t="s">
        <v>111</v>
      </c>
      <c r="B9" s="39"/>
      <c r="C9" s="5"/>
      <c r="D9" s="5"/>
      <c r="E9" s="5"/>
      <c r="F9" s="5"/>
      <c r="G9" s="5"/>
      <c r="H9" s="5"/>
      <c r="I9" s="5"/>
      <c r="K9" s="27"/>
      <c r="L9" s="5"/>
      <c r="M9" s="5"/>
      <c r="O9" s="5"/>
      <c r="P9" s="5"/>
      <c r="Q9" s="5"/>
    </row>
    <row r="10" spans="1:17" s="4" customFormat="1" ht="10.8" x14ac:dyDescent="0.25">
      <c r="A10" s="500" t="s">
        <v>43</v>
      </c>
      <c r="B10" s="500"/>
      <c r="C10" s="500"/>
      <c r="D10" s="500"/>
      <c r="E10" s="500"/>
      <c r="F10" s="500"/>
      <c r="G10" s="500"/>
      <c r="H10" s="500"/>
      <c r="I10" s="500"/>
      <c r="J10" s="500"/>
      <c r="K10" s="500"/>
      <c r="L10" s="500"/>
      <c r="M10" s="5"/>
      <c r="O10" s="5"/>
      <c r="P10" s="5"/>
      <c r="Q10" s="5"/>
    </row>
    <row r="11" spans="1:17" s="4" customFormat="1" ht="10.8" x14ac:dyDescent="0.25">
      <c r="A11" s="500" t="s">
        <v>162</v>
      </c>
      <c r="B11" s="500"/>
      <c r="C11" s="500"/>
      <c r="D11" s="500"/>
      <c r="E11" s="500"/>
      <c r="F11" s="500"/>
      <c r="G11" s="500"/>
      <c r="H11" s="500"/>
      <c r="I11" s="500"/>
      <c r="J11" s="500"/>
      <c r="K11" s="500"/>
      <c r="L11" s="500"/>
      <c r="M11" s="5"/>
      <c r="O11" s="5"/>
      <c r="P11" s="5"/>
      <c r="Q11" s="5"/>
    </row>
    <row r="12" spans="1:17" s="4" customFormat="1" ht="10.8" x14ac:dyDescent="0.25">
      <c r="A12" s="500" t="s">
        <v>164</v>
      </c>
      <c r="B12" s="500"/>
      <c r="C12" s="500"/>
      <c r="D12" s="500"/>
      <c r="E12" s="500"/>
      <c r="F12" s="500"/>
      <c r="G12" s="500"/>
      <c r="H12" s="500"/>
      <c r="I12" s="500"/>
      <c r="J12" s="500"/>
      <c r="K12" s="500"/>
      <c r="L12" s="500"/>
      <c r="M12" s="5"/>
      <c r="O12" s="5"/>
      <c r="P12" s="5"/>
      <c r="Q12" s="5"/>
    </row>
    <row r="13" spans="1:17" s="4" customFormat="1" ht="10.8" x14ac:dyDescent="0.25">
      <c r="A13" s="500" t="s">
        <v>169</v>
      </c>
      <c r="B13" s="500"/>
      <c r="C13" s="500"/>
      <c r="D13" s="500"/>
      <c r="E13" s="500"/>
      <c r="F13" s="500"/>
      <c r="G13" s="500"/>
      <c r="H13" s="500"/>
      <c r="I13" s="500"/>
      <c r="J13" s="500"/>
      <c r="K13" s="500"/>
      <c r="L13" s="500"/>
      <c r="M13" s="5"/>
      <c r="O13" s="5"/>
      <c r="P13" s="5"/>
      <c r="Q13" s="5"/>
    </row>
    <row r="14" spans="1:17" s="4" customFormat="1" ht="10.8" x14ac:dyDescent="0.25">
      <c r="A14" s="500" t="s">
        <v>170</v>
      </c>
      <c r="B14" s="500"/>
      <c r="C14" s="500"/>
      <c r="D14" s="500"/>
      <c r="E14" s="500"/>
      <c r="F14" s="500"/>
      <c r="G14" s="500"/>
      <c r="H14" s="500"/>
      <c r="I14" s="500"/>
      <c r="J14" s="500"/>
      <c r="K14" s="500"/>
      <c r="L14" s="500"/>
      <c r="M14" s="5"/>
      <c r="O14" s="5"/>
      <c r="P14" s="5"/>
      <c r="Q14" s="5"/>
    </row>
    <row r="15" spans="1:17" s="4" customFormat="1" ht="10.8" x14ac:dyDescent="0.25">
      <c r="A15" s="496" t="s">
        <v>362</v>
      </c>
      <c r="B15" s="500"/>
      <c r="C15" s="500"/>
      <c r="D15" s="500"/>
      <c r="E15" s="500"/>
      <c r="F15" s="500"/>
      <c r="G15" s="500"/>
      <c r="H15" s="500"/>
      <c r="I15" s="500"/>
      <c r="J15" s="500"/>
      <c r="K15" s="500"/>
      <c r="L15" s="500"/>
      <c r="M15" s="5"/>
      <c r="O15" s="5"/>
      <c r="P15" s="5"/>
      <c r="Q15" s="5"/>
    </row>
    <row r="16" spans="1:17" s="4" customFormat="1" ht="10.8" x14ac:dyDescent="0.25">
      <c r="A16" s="496" t="s">
        <v>364</v>
      </c>
      <c r="B16" s="500"/>
      <c r="C16" s="500"/>
      <c r="D16" s="500"/>
      <c r="E16" s="500"/>
      <c r="F16" s="500"/>
      <c r="G16" s="500"/>
      <c r="H16" s="500"/>
      <c r="I16" s="500"/>
      <c r="J16" s="500"/>
      <c r="K16" s="500"/>
      <c r="L16" s="500"/>
      <c r="M16" s="5"/>
      <c r="O16" s="5"/>
      <c r="P16" s="5"/>
      <c r="Q16" s="5"/>
    </row>
    <row r="42" spans="1:1" x14ac:dyDescent="0.25">
      <c r="A42" s="142"/>
    </row>
  </sheetData>
  <mergeCells count="19">
    <mergeCell ref="A14:L14"/>
    <mergeCell ref="A15:L15"/>
    <mergeCell ref="A16:L16"/>
    <mergeCell ref="K4:L4"/>
    <mergeCell ref="A8:L8"/>
    <mergeCell ref="A10:L10"/>
    <mergeCell ref="A11:L11"/>
    <mergeCell ref="A12:L12"/>
    <mergeCell ref="A13:L13"/>
    <mergeCell ref="J3:L3"/>
    <mergeCell ref="B4:B5"/>
    <mergeCell ref="C4:C5"/>
    <mergeCell ref="D4:D5"/>
    <mergeCell ref="E4:E5"/>
    <mergeCell ref="F4:F5"/>
    <mergeCell ref="G4:G5"/>
    <mergeCell ref="H4:H5"/>
    <mergeCell ref="I4:I5"/>
    <mergeCell ref="J4:J5"/>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zoomScaleNormal="100" zoomScaleSheetLayoutView="80" workbookViewId="0"/>
  </sheetViews>
  <sheetFormatPr baseColWidth="10" defaultColWidth="11.5546875" defaultRowHeight="13.2" x14ac:dyDescent="0.25"/>
  <cols>
    <col min="1" max="1" width="30.6640625" style="142" customWidth="1"/>
    <col min="2" max="5" width="10.44140625" style="142" customWidth="1"/>
    <col min="6" max="6" width="12.5546875" style="142" customWidth="1"/>
    <col min="7" max="7" width="11.5546875" style="142"/>
    <col min="8" max="10" width="10.6640625" style="142" customWidth="1"/>
    <col min="11" max="11" width="1.33203125" style="142" customWidth="1"/>
    <col min="12" max="12" width="24.5546875" style="142" customWidth="1"/>
    <col min="13" max="13" width="11" style="142" customWidth="1"/>
    <col min="14" max="14" width="14.44140625" style="142" customWidth="1"/>
    <col min="15" max="15" width="13" style="142" bestFit="1" customWidth="1"/>
    <col min="16" max="16384" width="11.5546875" style="142"/>
  </cols>
  <sheetData>
    <row r="1" spans="1:18" s="50" customFormat="1" ht="15" customHeight="1" x14ac:dyDescent="0.3">
      <c r="A1" s="56"/>
      <c r="B1" s="56"/>
      <c r="C1" s="56"/>
      <c r="D1" s="56"/>
      <c r="E1" s="56"/>
      <c r="F1" s="56"/>
      <c r="G1" s="56"/>
      <c r="H1" s="56"/>
      <c r="I1" s="56"/>
      <c r="J1" s="56"/>
      <c r="K1" s="56"/>
      <c r="L1" s="56"/>
      <c r="M1" s="56"/>
      <c r="N1" s="51"/>
      <c r="O1" s="51"/>
      <c r="P1" s="51"/>
      <c r="Q1" s="51"/>
    </row>
    <row r="2" spans="1:18" s="282" customFormat="1" ht="20.25" customHeight="1" x14ac:dyDescent="0.25">
      <c r="A2" s="272" t="s">
        <v>425</v>
      </c>
      <c r="B2" s="273"/>
      <c r="C2" s="274"/>
      <c r="D2" s="274"/>
      <c r="E2" s="274"/>
      <c r="F2" s="274"/>
      <c r="G2" s="274"/>
      <c r="H2" s="274"/>
      <c r="I2" s="274"/>
      <c r="J2" s="274"/>
      <c r="K2" s="274"/>
      <c r="L2" s="278"/>
      <c r="M2" s="23" t="s">
        <v>380</v>
      </c>
      <c r="N2" s="284"/>
      <c r="O2" s="281"/>
      <c r="P2" s="281"/>
      <c r="Q2" s="281"/>
    </row>
    <row r="3" spans="1:18" s="10" customFormat="1" ht="13.5" customHeight="1" x14ac:dyDescent="0.3">
      <c r="A3" s="50"/>
      <c r="B3" s="51"/>
      <c r="C3" s="51"/>
      <c r="D3" s="51"/>
      <c r="E3" s="51"/>
      <c r="F3" s="51"/>
      <c r="G3" s="51"/>
      <c r="H3" s="51"/>
      <c r="I3" s="51"/>
      <c r="J3" s="51"/>
      <c r="K3" s="51"/>
      <c r="L3" s="52"/>
      <c r="M3" s="51"/>
      <c r="N3" s="51"/>
      <c r="O3" s="51"/>
      <c r="P3" s="51"/>
      <c r="Q3" s="51"/>
      <c r="R3" s="50"/>
    </row>
    <row r="4" spans="1:18" s="130" customFormat="1" ht="12.75" customHeight="1" x14ac:dyDescent="0.25">
      <c r="A4" s="67"/>
      <c r="B4" s="133"/>
      <c r="C4" s="133"/>
      <c r="D4" s="123"/>
      <c r="E4" s="123"/>
      <c r="F4" s="123"/>
      <c r="G4" s="133"/>
      <c r="H4" s="133"/>
      <c r="I4" s="133"/>
      <c r="J4" s="473" t="s">
        <v>21</v>
      </c>
      <c r="K4" s="473"/>
      <c r="L4" s="473"/>
      <c r="M4" s="473"/>
      <c r="N4" s="129"/>
      <c r="O4" s="129"/>
      <c r="P4" s="129"/>
      <c r="Q4" s="129"/>
    </row>
    <row r="5" spans="1:18" s="130" customFormat="1" ht="13.5" customHeight="1" x14ac:dyDescent="0.25">
      <c r="A5" s="67"/>
      <c r="B5" s="479" t="s">
        <v>39</v>
      </c>
      <c r="C5" s="479" t="s">
        <v>112</v>
      </c>
      <c r="D5" s="479" t="s">
        <v>42</v>
      </c>
      <c r="E5" s="479" t="s">
        <v>45</v>
      </c>
      <c r="F5" s="479" t="s">
        <v>163</v>
      </c>
      <c r="G5" s="479" t="s">
        <v>167</v>
      </c>
      <c r="H5" s="479" t="s">
        <v>168</v>
      </c>
      <c r="I5" s="479" t="s">
        <v>361</v>
      </c>
      <c r="J5" s="501" t="s">
        <v>363</v>
      </c>
      <c r="K5" s="99"/>
      <c r="L5" s="502" t="s">
        <v>366</v>
      </c>
      <c r="M5" s="502"/>
      <c r="N5" s="129"/>
      <c r="O5" s="129"/>
      <c r="P5" s="129"/>
      <c r="Q5" s="129"/>
    </row>
    <row r="6" spans="1:18" s="132" customFormat="1" ht="27" customHeight="1" x14ac:dyDescent="0.25">
      <c r="A6" s="9" t="s">
        <v>0</v>
      </c>
      <c r="B6" s="474"/>
      <c r="C6" s="474"/>
      <c r="D6" s="474"/>
      <c r="E6" s="474" t="s">
        <v>45</v>
      </c>
      <c r="F6" s="474" t="s">
        <v>46</v>
      </c>
      <c r="G6" s="474" t="s">
        <v>113</v>
      </c>
      <c r="H6" s="474"/>
      <c r="I6" s="474"/>
      <c r="J6" s="474"/>
      <c r="K6" s="3"/>
      <c r="L6" s="43" t="s">
        <v>440</v>
      </c>
      <c r="M6" s="43" t="s">
        <v>89</v>
      </c>
      <c r="N6" s="131"/>
      <c r="O6" s="131"/>
      <c r="P6" s="131"/>
      <c r="Q6" s="131"/>
    </row>
    <row r="7" spans="1:18" s="10" customFormat="1" ht="32.4" x14ac:dyDescent="0.3">
      <c r="A7" s="232" t="s">
        <v>538</v>
      </c>
      <c r="B7" s="430">
        <v>12.53</v>
      </c>
      <c r="C7" s="430">
        <v>26.1</v>
      </c>
      <c r="D7" s="430">
        <v>13.42</v>
      </c>
      <c r="E7" s="430">
        <v>0</v>
      </c>
      <c r="F7" s="430">
        <v>0</v>
      </c>
      <c r="G7" s="430">
        <v>7.27</v>
      </c>
      <c r="H7" s="430">
        <v>13</v>
      </c>
      <c r="I7" s="430">
        <v>3.84</v>
      </c>
      <c r="J7" s="430">
        <v>22.36</v>
      </c>
      <c r="K7" s="430"/>
      <c r="L7" s="431" t="s">
        <v>772</v>
      </c>
      <c r="M7" s="430">
        <v>8.49</v>
      </c>
      <c r="N7" s="54"/>
      <c r="O7" s="54"/>
      <c r="P7" s="54"/>
      <c r="Q7" s="54"/>
    </row>
    <row r="8" spans="1:18" s="10" customFormat="1" ht="13.8" x14ac:dyDescent="0.3">
      <c r="A8" s="317" t="s">
        <v>473</v>
      </c>
      <c r="B8" s="438">
        <v>8.0500000000000007</v>
      </c>
      <c r="C8" s="438">
        <v>24.41</v>
      </c>
      <c r="D8" s="438">
        <v>9.81</v>
      </c>
      <c r="E8" s="438">
        <v>5.3</v>
      </c>
      <c r="F8" s="438">
        <v>0</v>
      </c>
      <c r="G8" s="438">
        <v>6.69</v>
      </c>
      <c r="H8" s="438">
        <v>13.71</v>
      </c>
      <c r="I8" s="438">
        <v>0.79</v>
      </c>
      <c r="J8" s="438">
        <v>15.71</v>
      </c>
      <c r="K8" s="438"/>
      <c r="L8" s="435" t="s">
        <v>773</v>
      </c>
      <c r="M8" s="438">
        <v>35.58</v>
      </c>
      <c r="N8" s="54"/>
      <c r="O8" s="54"/>
      <c r="P8" s="54"/>
      <c r="Q8" s="54"/>
    </row>
    <row r="9" spans="1:18" s="10" customFormat="1" ht="13.8" x14ac:dyDescent="0.3">
      <c r="A9" s="317" t="s">
        <v>474</v>
      </c>
      <c r="B9" s="438">
        <v>7.45</v>
      </c>
      <c r="C9" s="438">
        <v>28.27</v>
      </c>
      <c r="D9" s="438">
        <v>9.73</v>
      </c>
      <c r="E9" s="438">
        <v>0.74</v>
      </c>
      <c r="F9" s="438">
        <v>0</v>
      </c>
      <c r="G9" s="438">
        <v>7.98</v>
      </c>
      <c r="H9" s="438">
        <v>12.07</v>
      </c>
      <c r="I9" s="438">
        <v>0.92</v>
      </c>
      <c r="J9" s="438">
        <v>8.52</v>
      </c>
      <c r="K9" s="438"/>
      <c r="L9" s="435" t="s">
        <v>773</v>
      </c>
      <c r="M9" s="438">
        <v>25.82</v>
      </c>
      <c r="N9" s="54"/>
      <c r="O9" s="54"/>
      <c r="P9" s="54"/>
      <c r="Q9" s="54"/>
    </row>
    <row r="10" spans="1:18" s="10" customFormat="1" ht="13.8" x14ac:dyDescent="0.3">
      <c r="A10" s="317" t="s">
        <v>482</v>
      </c>
      <c r="B10" s="438">
        <v>39.51</v>
      </c>
      <c r="C10" s="438">
        <v>31.35</v>
      </c>
      <c r="D10" s="438">
        <v>40.75</v>
      </c>
      <c r="E10" s="438">
        <v>4.58</v>
      </c>
      <c r="F10" s="438">
        <v>7.0000000000000007E-2</v>
      </c>
      <c r="G10" s="438">
        <v>7.05</v>
      </c>
      <c r="H10" s="438">
        <v>9.3699999999999992</v>
      </c>
      <c r="I10" s="438">
        <v>3.33</v>
      </c>
      <c r="J10" s="438">
        <v>21.87</v>
      </c>
      <c r="K10" s="438"/>
      <c r="L10" s="435" t="s">
        <v>774</v>
      </c>
      <c r="M10" s="438">
        <v>20.29</v>
      </c>
      <c r="N10" s="54"/>
      <c r="O10" s="54"/>
      <c r="P10" s="54"/>
      <c r="Q10" s="54"/>
    </row>
    <row r="11" spans="1:18" s="10" customFormat="1" ht="13.8" x14ac:dyDescent="0.3">
      <c r="A11" s="317" t="s">
        <v>497</v>
      </c>
      <c r="B11" s="438">
        <v>37.380000000000003</v>
      </c>
      <c r="C11" s="438">
        <v>47.93</v>
      </c>
      <c r="D11" s="438">
        <v>1.82</v>
      </c>
      <c r="E11" s="438">
        <v>0</v>
      </c>
      <c r="F11" s="438">
        <v>0</v>
      </c>
      <c r="G11" s="438">
        <v>7.23</v>
      </c>
      <c r="H11" s="438">
        <v>8.15</v>
      </c>
      <c r="I11" s="438">
        <v>2.27</v>
      </c>
      <c r="J11" s="438">
        <v>18.54</v>
      </c>
      <c r="K11" s="438"/>
      <c r="L11" s="435" t="s">
        <v>773</v>
      </c>
      <c r="M11" s="438">
        <v>17.489999999999998</v>
      </c>
      <c r="N11" s="54"/>
      <c r="O11" s="54"/>
      <c r="P11" s="54"/>
      <c r="Q11" s="54"/>
    </row>
    <row r="12" spans="1:18" s="10" customFormat="1" ht="13.8" x14ac:dyDescent="0.3">
      <c r="A12" s="317" t="s">
        <v>498</v>
      </c>
      <c r="B12" s="438">
        <v>12.38</v>
      </c>
      <c r="C12" s="438">
        <v>30.02</v>
      </c>
      <c r="D12" s="438">
        <v>63.21</v>
      </c>
      <c r="E12" s="438">
        <v>9.92</v>
      </c>
      <c r="F12" s="438">
        <v>0</v>
      </c>
      <c r="G12" s="438">
        <v>5.45</v>
      </c>
      <c r="H12" s="438">
        <v>13.21</v>
      </c>
      <c r="I12" s="438">
        <v>4.83</v>
      </c>
      <c r="J12" s="438">
        <v>30.67</v>
      </c>
      <c r="K12" s="438"/>
      <c r="L12" s="435" t="s">
        <v>773</v>
      </c>
      <c r="M12" s="438">
        <v>26.34</v>
      </c>
      <c r="N12" s="54"/>
      <c r="O12" s="54"/>
      <c r="P12" s="54"/>
      <c r="Q12" s="54"/>
    </row>
    <row r="13" spans="1:18" s="10" customFormat="1" ht="13.8" x14ac:dyDescent="0.3">
      <c r="A13" s="317" t="s">
        <v>499</v>
      </c>
      <c r="B13" s="438">
        <v>18.34</v>
      </c>
      <c r="C13" s="438">
        <v>27.6</v>
      </c>
      <c r="D13" s="438">
        <v>67.3</v>
      </c>
      <c r="E13" s="438">
        <v>9.14</v>
      </c>
      <c r="F13" s="438">
        <v>0</v>
      </c>
      <c r="G13" s="438">
        <v>5.69</v>
      </c>
      <c r="H13" s="438">
        <v>12.55</v>
      </c>
      <c r="I13" s="438">
        <v>3.48</v>
      </c>
      <c r="J13" s="438">
        <v>29.56</v>
      </c>
      <c r="K13" s="438"/>
      <c r="L13" s="435" t="s">
        <v>773</v>
      </c>
      <c r="M13" s="438">
        <v>20.48</v>
      </c>
      <c r="N13" s="54"/>
      <c r="O13" s="54"/>
      <c r="P13" s="54"/>
      <c r="Q13" s="54"/>
    </row>
    <row r="14" spans="1:18" s="10" customFormat="1" ht="43.2" x14ac:dyDescent="0.3">
      <c r="A14" s="317" t="s">
        <v>639</v>
      </c>
      <c r="B14" s="438">
        <v>12.06</v>
      </c>
      <c r="C14" s="438">
        <v>39.82</v>
      </c>
      <c r="D14" s="438">
        <v>9.9600000000000009</v>
      </c>
      <c r="E14" s="438">
        <v>0</v>
      </c>
      <c r="F14" s="438">
        <v>0</v>
      </c>
      <c r="G14" s="438">
        <v>13.34</v>
      </c>
      <c r="H14" s="438">
        <v>12.32</v>
      </c>
      <c r="I14" s="438">
        <v>2.1</v>
      </c>
      <c r="J14" s="438">
        <v>7.16</v>
      </c>
      <c r="K14" s="438"/>
      <c r="L14" s="435" t="s">
        <v>775</v>
      </c>
      <c r="M14" s="438">
        <v>22.45</v>
      </c>
      <c r="N14" s="54"/>
      <c r="O14" s="54"/>
      <c r="P14" s="54"/>
      <c r="Q14" s="54"/>
    </row>
    <row r="15" spans="1:18" s="10" customFormat="1" ht="43.2" x14ac:dyDescent="0.3">
      <c r="A15" s="317" t="s">
        <v>640</v>
      </c>
      <c r="B15" s="438">
        <v>5.75</v>
      </c>
      <c r="C15" s="438">
        <v>34.409999999999997</v>
      </c>
      <c r="D15" s="438">
        <v>16.87</v>
      </c>
      <c r="E15" s="438">
        <v>7.0000000000000007E-2</v>
      </c>
      <c r="F15" s="438">
        <v>0</v>
      </c>
      <c r="G15" s="438">
        <v>9.92</v>
      </c>
      <c r="H15" s="438">
        <v>13.07</v>
      </c>
      <c r="I15" s="438">
        <v>2.38</v>
      </c>
      <c r="J15" s="438">
        <v>10.56</v>
      </c>
      <c r="K15" s="438"/>
      <c r="L15" s="435" t="s">
        <v>775</v>
      </c>
      <c r="M15" s="438">
        <v>35.979999999999997</v>
      </c>
      <c r="N15" s="54"/>
      <c r="O15" s="54"/>
      <c r="P15" s="54"/>
      <c r="Q15" s="54"/>
    </row>
    <row r="16" spans="1:18" s="10" customFormat="1" ht="13.8" x14ac:dyDescent="0.3">
      <c r="A16" s="317" t="s">
        <v>451</v>
      </c>
      <c r="B16" s="438">
        <v>7.17</v>
      </c>
      <c r="C16" s="438">
        <v>46.56</v>
      </c>
      <c r="D16" s="438">
        <v>1.49</v>
      </c>
      <c r="E16" s="438">
        <v>0.34</v>
      </c>
      <c r="F16" s="438">
        <v>7.02</v>
      </c>
      <c r="G16" s="438">
        <v>7.67</v>
      </c>
      <c r="H16" s="438">
        <v>4.07</v>
      </c>
      <c r="I16" s="438">
        <v>2.0299999999999998</v>
      </c>
      <c r="J16" s="438">
        <v>4.7300000000000004</v>
      </c>
      <c r="K16" s="438"/>
      <c r="L16" s="435" t="s">
        <v>773</v>
      </c>
      <c r="M16" s="438">
        <v>12.5</v>
      </c>
      <c r="N16" s="54"/>
      <c r="O16" s="54"/>
      <c r="P16" s="54"/>
      <c r="Q16" s="54"/>
    </row>
    <row r="17" spans="1:17" s="10" customFormat="1" ht="43.2" x14ac:dyDescent="0.3">
      <c r="A17" s="317" t="s">
        <v>858</v>
      </c>
      <c r="B17" s="438">
        <v>2.44</v>
      </c>
      <c r="C17" s="438">
        <v>48.33</v>
      </c>
      <c r="D17" s="438">
        <v>0.6</v>
      </c>
      <c r="E17" s="438">
        <v>0</v>
      </c>
      <c r="F17" s="438">
        <v>0</v>
      </c>
      <c r="G17" s="438">
        <v>6.49</v>
      </c>
      <c r="H17" s="438">
        <v>1.57</v>
      </c>
      <c r="I17" s="438">
        <v>2.41</v>
      </c>
      <c r="J17" s="438">
        <v>6.12</v>
      </c>
      <c r="K17" s="438"/>
      <c r="L17" s="435" t="s">
        <v>801</v>
      </c>
      <c r="M17" s="438">
        <v>10.65</v>
      </c>
      <c r="N17" s="54"/>
      <c r="O17" s="54"/>
      <c r="P17" s="54"/>
      <c r="Q17" s="54"/>
    </row>
    <row r="18" spans="1:17" s="10" customFormat="1" ht="13.8" x14ac:dyDescent="0.3">
      <c r="A18" s="317" t="s">
        <v>500</v>
      </c>
      <c r="B18" s="438">
        <v>4.5</v>
      </c>
      <c r="C18" s="438">
        <v>32.32</v>
      </c>
      <c r="D18" s="438">
        <v>61.78</v>
      </c>
      <c r="E18" s="438">
        <v>7.43</v>
      </c>
      <c r="F18" s="438">
        <v>0</v>
      </c>
      <c r="G18" s="438">
        <v>6.99</v>
      </c>
      <c r="H18" s="438">
        <v>13.23</v>
      </c>
      <c r="I18" s="438">
        <v>2.52</v>
      </c>
      <c r="J18" s="438">
        <v>30.92</v>
      </c>
      <c r="K18" s="438"/>
      <c r="L18" s="435" t="s">
        <v>773</v>
      </c>
      <c r="M18" s="438">
        <v>36.840000000000003</v>
      </c>
      <c r="N18" s="54"/>
      <c r="O18" s="54"/>
      <c r="P18" s="54"/>
      <c r="Q18" s="54"/>
    </row>
    <row r="19" spans="1:17" s="10" customFormat="1" ht="13.8" x14ac:dyDescent="0.3">
      <c r="A19" s="317" t="s">
        <v>454</v>
      </c>
      <c r="B19" s="438">
        <v>6.28</v>
      </c>
      <c r="C19" s="438">
        <v>31.59</v>
      </c>
      <c r="D19" s="438">
        <v>3.92</v>
      </c>
      <c r="E19" s="438">
        <v>8.8699999999999992</v>
      </c>
      <c r="F19" s="438">
        <v>17.739999999999998</v>
      </c>
      <c r="G19" s="438">
        <v>11.28</v>
      </c>
      <c r="H19" s="438">
        <v>15.13</v>
      </c>
      <c r="I19" s="438">
        <v>1.79</v>
      </c>
      <c r="J19" s="438">
        <v>7.66</v>
      </c>
      <c r="K19" s="438"/>
      <c r="L19" s="435" t="s">
        <v>773</v>
      </c>
      <c r="M19" s="438">
        <v>39.409999999999997</v>
      </c>
      <c r="N19" s="54"/>
      <c r="O19" s="54"/>
      <c r="P19" s="54"/>
      <c r="Q19" s="54"/>
    </row>
    <row r="20" spans="1:17" s="10" customFormat="1" ht="32.4" x14ac:dyDescent="0.3">
      <c r="A20" s="317" t="s">
        <v>455</v>
      </c>
      <c r="B20" s="438">
        <v>6.09</v>
      </c>
      <c r="C20" s="438">
        <v>34.83</v>
      </c>
      <c r="D20" s="438">
        <v>5.0199999999999996</v>
      </c>
      <c r="E20" s="438">
        <v>7.8</v>
      </c>
      <c r="F20" s="438">
        <v>23.15</v>
      </c>
      <c r="G20" s="438">
        <v>12.9</v>
      </c>
      <c r="H20" s="438">
        <v>14.16</v>
      </c>
      <c r="I20" s="438">
        <v>1.65</v>
      </c>
      <c r="J20" s="438">
        <v>6.27</v>
      </c>
      <c r="K20" s="438"/>
      <c r="L20" s="435" t="s">
        <v>772</v>
      </c>
      <c r="M20" s="438">
        <v>18.239999999999998</v>
      </c>
      <c r="N20" s="54"/>
      <c r="O20" s="54"/>
      <c r="P20" s="54"/>
      <c r="Q20" s="54"/>
    </row>
    <row r="21" spans="1:17" s="10" customFormat="1" ht="13.8" x14ac:dyDescent="0.3">
      <c r="A21" s="317" t="s">
        <v>456</v>
      </c>
      <c r="B21" s="438">
        <v>3.9</v>
      </c>
      <c r="C21" s="438">
        <v>36.36</v>
      </c>
      <c r="D21" s="438">
        <v>6.11</v>
      </c>
      <c r="E21" s="438">
        <v>11.5</v>
      </c>
      <c r="F21" s="438">
        <v>12.91</v>
      </c>
      <c r="G21" s="438">
        <v>13.76</v>
      </c>
      <c r="H21" s="438">
        <v>12.33</v>
      </c>
      <c r="I21" s="438">
        <v>1.53</v>
      </c>
      <c r="J21" s="438">
        <v>7.11</v>
      </c>
      <c r="K21" s="438"/>
      <c r="L21" s="435" t="s">
        <v>773</v>
      </c>
      <c r="M21" s="438">
        <v>20.149999999999999</v>
      </c>
      <c r="N21" s="54"/>
      <c r="O21" s="54"/>
      <c r="P21" s="54"/>
      <c r="Q21" s="54"/>
    </row>
    <row r="22" spans="1:17" s="10" customFormat="1" ht="13.8" x14ac:dyDescent="0.3">
      <c r="A22" s="317" t="s">
        <v>457</v>
      </c>
      <c r="B22" s="438">
        <v>4.95</v>
      </c>
      <c r="C22" s="438">
        <v>37.28</v>
      </c>
      <c r="D22" s="438">
        <v>6.34</v>
      </c>
      <c r="E22" s="438">
        <v>10.36</v>
      </c>
      <c r="F22" s="438">
        <v>17.91</v>
      </c>
      <c r="G22" s="438">
        <v>14.45</v>
      </c>
      <c r="H22" s="438">
        <v>11.73</v>
      </c>
      <c r="I22" s="438">
        <v>1.58</v>
      </c>
      <c r="J22" s="438">
        <v>4.6399999999999997</v>
      </c>
      <c r="K22" s="438"/>
      <c r="L22" s="435" t="s">
        <v>773</v>
      </c>
      <c r="M22" s="438">
        <v>23.71</v>
      </c>
      <c r="N22" s="54"/>
      <c r="O22" s="54"/>
      <c r="P22" s="54"/>
      <c r="Q22" s="54"/>
    </row>
    <row r="23" spans="1:17" s="10" customFormat="1" ht="32.4" x14ac:dyDescent="0.3">
      <c r="A23" s="317" t="s">
        <v>459</v>
      </c>
      <c r="B23" s="438">
        <v>6.78</v>
      </c>
      <c r="C23" s="438">
        <v>24.95</v>
      </c>
      <c r="D23" s="438">
        <v>2.09</v>
      </c>
      <c r="E23" s="438">
        <v>0.89</v>
      </c>
      <c r="F23" s="438">
        <v>14.15</v>
      </c>
      <c r="G23" s="438">
        <v>9.41</v>
      </c>
      <c r="H23" s="438">
        <v>9.16</v>
      </c>
      <c r="I23" s="438">
        <v>1.83</v>
      </c>
      <c r="J23" s="438">
        <v>9.65</v>
      </c>
      <c r="K23" s="438"/>
      <c r="L23" s="435" t="s">
        <v>772</v>
      </c>
      <c r="M23" s="438">
        <v>15.32</v>
      </c>
      <c r="N23" s="54"/>
      <c r="O23" s="54"/>
      <c r="P23" s="54"/>
      <c r="Q23" s="54"/>
    </row>
    <row r="24" spans="1:17" s="10" customFormat="1" ht="32.4" x14ac:dyDescent="0.3">
      <c r="A24" s="317" t="s">
        <v>460</v>
      </c>
      <c r="B24" s="438">
        <v>9.7799999999999994</v>
      </c>
      <c r="C24" s="438">
        <v>19.71</v>
      </c>
      <c r="D24" s="438">
        <v>1.35</v>
      </c>
      <c r="E24" s="438">
        <v>2.0299999999999998</v>
      </c>
      <c r="F24" s="438">
        <v>6.14</v>
      </c>
      <c r="G24" s="438">
        <v>4.13</v>
      </c>
      <c r="H24" s="438">
        <v>3.61</v>
      </c>
      <c r="I24" s="438">
        <v>3</v>
      </c>
      <c r="J24" s="438">
        <v>4.3600000000000003</v>
      </c>
      <c r="K24" s="438"/>
      <c r="L24" s="435" t="s">
        <v>776</v>
      </c>
      <c r="M24" s="438">
        <v>10.43</v>
      </c>
      <c r="N24" s="54"/>
      <c r="O24" s="54"/>
      <c r="P24" s="54"/>
      <c r="Q24" s="54"/>
    </row>
    <row r="25" spans="1:17" s="10" customFormat="1" ht="21.6" x14ac:dyDescent="0.3">
      <c r="A25" s="317" t="s">
        <v>595</v>
      </c>
      <c r="B25" s="438">
        <v>7.63</v>
      </c>
      <c r="C25" s="438">
        <v>40.369999999999997</v>
      </c>
      <c r="D25" s="438">
        <v>5.08</v>
      </c>
      <c r="E25" s="438">
        <v>0.11</v>
      </c>
      <c r="F25" s="438">
        <v>7.48</v>
      </c>
      <c r="G25" s="438">
        <v>9.9700000000000006</v>
      </c>
      <c r="H25" s="438">
        <v>14.74</v>
      </c>
      <c r="I25" s="438">
        <v>0.64</v>
      </c>
      <c r="J25" s="438">
        <v>4.6500000000000004</v>
      </c>
      <c r="K25" s="438"/>
      <c r="L25" s="435" t="s">
        <v>798</v>
      </c>
      <c r="M25" s="438">
        <v>0.81</v>
      </c>
      <c r="N25" s="54"/>
      <c r="O25" s="54"/>
      <c r="P25" s="54"/>
      <c r="Q25" s="54"/>
    </row>
    <row r="26" spans="1:17" s="10" customFormat="1" ht="13.8" x14ac:dyDescent="0.3">
      <c r="A26" s="317" t="s">
        <v>596</v>
      </c>
      <c r="B26" s="438">
        <v>7.65</v>
      </c>
      <c r="C26" s="438">
        <v>63.41</v>
      </c>
      <c r="D26" s="438">
        <v>5.73</v>
      </c>
      <c r="E26" s="438">
        <v>7.0000000000000007E-2</v>
      </c>
      <c r="F26" s="438">
        <v>0</v>
      </c>
      <c r="G26" s="438">
        <v>8.23</v>
      </c>
      <c r="H26" s="438">
        <v>9</v>
      </c>
      <c r="I26" s="438">
        <v>1.56</v>
      </c>
      <c r="J26" s="438">
        <v>7.86</v>
      </c>
      <c r="K26" s="438"/>
      <c r="L26" s="435" t="s">
        <v>799</v>
      </c>
      <c r="M26" s="438">
        <v>1.1000000000000001</v>
      </c>
      <c r="N26" s="54"/>
      <c r="O26" s="54"/>
      <c r="P26" s="54"/>
      <c r="Q26" s="54"/>
    </row>
    <row r="27" spans="1:17" s="10" customFormat="1" ht="13.8" x14ac:dyDescent="0.3">
      <c r="A27" s="317" t="s">
        <v>601</v>
      </c>
      <c r="B27" s="438">
        <v>9.19</v>
      </c>
      <c r="C27" s="438">
        <v>70.290000000000006</v>
      </c>
      <c r="D27" s="438">
        <v>10.19</v>
      </c>
      <c r="E27" s="438">
        <v>21.64</v>
      </c>
      <c r="F27" s="438">
        <v>0.41</v>
      </c>
      <c r="G27" s="438">
        <v>10.26</v>
      </c>
      <c r="H27" s="438">
        <v>13.14</v>
      </c>
      <c r="I27" s="438">
        <v>0.67</v>
      </c>
      <c r="J27" s="438">
        <v>22.39</v>
      </c>
      <c r="K27" s="438"/>
      <c r="L27" s="435" t="s">
        <v>773</v>
      </c>
      <c r="M27" s="438">
        <v>8.59</v>
      </c>
      <c r="N27" s="54"/>
      <c r="O27" s="54"/>
      <c r="P27" s="54"/>
      <c r="Q27" s="54"/>
    </row>
    <row r="28" spans="1:17" s="10" customFormat="1" ht="13.8" x14ac:dyDescent="0.3">
      <c r="A28" s="317" t="s">
        <v>616</v>
      </c>
      <c r="B28" s="438">
        <v>7.18</v>
      </c>
      <c r="C28" s="438">
        <v>54.87</v>
      </c>
      <c r="D28" s="438">
        <v>10.27</v>
      </c>
      <c r="E28" s="438">
        <v>7.42</v>
      </c>
      <c r="F28" s="438">
        <v>0.88</v>
      </c>
      <c r="G28" s="438">
        <v>10.050000000000001</v>
      </c>
      <c r="H28" s="438">
        <v>14.28</v>
      </c>
      <c r="I28" s="438">
        <v>0.89</v>
      </c>
      <c r="J28" s="438">
        <v>14.75</v>
      </c>
      <c r="K28" s="438"/>
      <c r="L28" s="435" t="s">
        <v>774</v>
      </c>
      <c r="M28" s="438">
        <v>4.3099999999999996</v>
      </c>
      <c r="N28" s="54"/>
      <c r="O28" s="54"/>
      <c r="P28" s="54"/>
      <c r="Q28" s="54"/>
    </row>
    <row r="29" spans="1:17" s="10" customFormat="1" ht="13.8" x14ac:dyDescent="0.3">
      <c r="A29" s="317" t="s">
        <v>617</v>
      </c>
      <c r="B29" s="438">
        <v>8.34</v>
      </c>
      <c r="C29" s="438">
        <v>70.23</v>
      </c>
      <c r="D29" s="438">
        <v>8.41</v>
      </c>
      <c r="E29" s="438">
        <v>13.96</v>
      </c>
      <c r="F29" s="438">
        <v>0.51</v>
      </c>
      <c r="G29" s="438">
        <v>13.09</v>
      </c>
      <c r="H29" s="438">
        <v>13.07</v>
      </c>
      <c r="I29" s="438">
        <v>0.73</v>
      </c>
      <c r="J29" s="438">
        <v>8.6</v>
      </c>
      <c r="K29" s="438"/>
      <c r="L29" s="435" t="s">
        <v>779</v>
      </c>
      <c r="M29" s="438">
        <v>2.98</v>
      </c>
      <c r="N29" s="54"/>
      <c r="O29" s="54"/>
      <c r="P29" s="54"/>
      <c r="Q29" s="54"/>
    </row>
    <row r="30" spans="1:17" s="10" customFormat="1" ht="21.6" x14ac:dyDescent="0.3">
      <c r="A30" s="317" t="s">
        <v>620</v>
      </c>
      <c r="B30" s="438">
        <v>7.94</v>
      </c>
      <c r="C30" s="438">
        <v>85.42</v>
      </c>
      <c r="D30" s="438">
        <v>4.55</v>
      </c>
      <c r="E30" s="438">
        <v>0</v>
      </c>
      <c r="F30" s="438">
        <v>0</v>
      </c>
      <c r="G30" s="438">
        <v>7.22</v>
      </c>
      <c r="H30" s="438">
        <v>4.92</v>
      </c>
      <c r="I30" s="438">
        <v>2.02</v>
      </c>
      <c r="J30" s="438">
        <v>11.45</v>
      </c>
      <c r="K30" s="438"/>
      <c r="L30" s="435" t="s">
        <v>800</v>
      </c>
      <c r="M30" s="438">
        <v>2.2799999999999998</v>
      </c>
      <c r="N30" s="54"/>
      <c r="O30" s="54"/>
      <c r="P30" s="54"/>
      <c r="Q30" s="54"/>
    </row>
    <row r="31" spans="1:17" s="10" customFormat="1" ht="21.6" x14ac:dyDescent="0.3">
      <c r="A31" s="317" t="s">
        <v>880</v>
      </c>
      <c r="B31" s="438">
        <v>0</v>
      </c>
      <c r="C31" s="438">
        <v>41.21</v>
      </c>
      <c r="D31" s="438">
        <v>0.03</v>
      </c>
      <c r="E31" s="438">
        <v>0</v>
      </c>
      <c r="F31" s="438">
        <v>0</v>
      </c>
      <c r="G31" s="438">
        <v>4.04</v>
      </c>
      <c r="H31" s="438">
        <v>2.85</v>
      </c>
      <c r="I31" s="438">
        <v>2.48</v>
      </c>
      <c r="J31" s="438">
        <v>3.68</v>
      </c>
      <c r="K31" s="438"/>
      <c r="L31" s="435" t="s">
        <v>890</v>
      </c>
      <c r="M31" s="438">
        <v>0.6</v>
      </c>
      <c r="N31" s="54"/>
      <c r="O31" s="54"/>
      <c r="P31" s="54"/>
      <c r="Q31" s="54"/>
    </row>
    <row r="32" spans="1:17" s="10" customFormat="1" ht="32.4" x14ac:dyDescent="0.3">
      <c r="A32" s="317" t="s">
        <v>649</v>
      </c>
      <c r="B32" s="438">
        <v>2.9</v>
      </c>
      <c r="C32" s="438">
        <v>37.99</v>
      </c>
      <c r="D32" s="438">
        <v>22.6</v>
      </c>
      <c r="E32" s="438">
        <v>1.22</v>
      </c>
      <c r="F32" s="438">
        <v>0.06</v>
      </c>
      <c r="G32" s="438">
        <v>9.4700000000000006</v>
      </c>
      <c r="H32" s="438">
        <v>12.87</v>
      </c>
      <c r="I32" s="438">
        <v>0.93</v>
      </c>
      <c r="J32" s="438">
        <v>6.21</v>
      </c>
      <c r="K32" s="438"/>
      <c r="L32" s="435" t="s">
        <v>777</v>
      </c>
      <c r="M32" s="438">
        <v>17.989999999999998</v>
      </c>
      <c r="N32" s="54"/>
      <c r="O32" s="54"/>
      <c r="P32" s="54"/>
      <c r="Q32" s="54"/>
    </row>
    <row r="33" spans="1:18" s="10" customFormat="1" ht="13.8" x14ac:dyDescent="0.3">
      <c r="A33" s="317" t="s">
        <v>558</v>
      </c>
      <c r="B33" s="438">
        <v>3.75</v>
      </c>
      <c r="C33" s="438">
        <v>1490.93</v>
      </c>
      <c r="D33" s="438">
        <v>0</v>
      </c>
      <c r="E33" s="438">
        <v>4</v>
      </c>
      <c r="F33" s="438">
        <v>95</v>
      </c>
      <c r="G33" s="438">
        <v>13.67</v>
      </c>
      <c r="H33" s="438">
        <v>12.26</v>
      </c>
      <c r="I33" s="438">
        <v>4.38</v>
      </c>
      <c r="J33" s="438">
        <v>17.62</v>
      </c>
      <c r="K33" s="438"/>
      <c r="L33" s="435" t="s">
        <v>774</v>
      </c>
      <c r="M33" s="438">
        <v>17.95</v>
      </c>
      <c r="N33" s="54"/>
      <c r="O33" s="54"/>
      <c r="P33" s="54"/>
      <c r="Q33" s="54"/>
    </row>
    <row r="34" spans="1:18" s="10" customFormat="1" ht="32.4" x14ac:dyDescent="0.3">
      <c r="A34" s="317" t="s">
        <v>559</v>
      </c>
      <c r="B34" s="438">
        <v>2.94</v>
      </c>
      <c r="C34" s="438">
        <v>27.94</v>
      </c>
      <c r="D34" s="438">
        <v>2.85</v>
      </c>
      <c r="E34" s="438">
        <v>57</v>
      </c>
      <c r="F34" s="438">
        <v>1</v>
      </c>
      <c r="G34" s="438">
        <v>8.94</v>
      </c>
      <c r="H34" s="438">
        <v>12.64</v>
      </c>
      <c r="I34" s="438">
        <v>2.79</v>
      </c>
      <c r="J34" s="438">
        <v>40.840000000000003</v>
      </c>
      <c r="K34" s="438"/>
      <c r="L34" s="435" t="s">
        <v>778</v>
      </c>
      <c r="M34" s="438">
        <v>37.96</v>
      </c>
      <c r="N34" s="54"/>
      <c r="O34" s="54"/>
      <c r="P34" s="54"/>
      <c r="Q34" s="54"/>
    </row>
    <row r="35" spans="1:18" s="10" customFormat="1" ht="32.4" x14ac:dyDescent="0.3">
      <c r="A35" s="317" t="s">
        <v>577</v>
      </c>
      <c r="B35" s="438">
        <v>8.56</v>
      </c>
      <c r="C35" s="438">
        <v>29.63</v>
      </c>
      <c r="D35" s="438">
        <v>5.96</v>
      </c>
      <c r="E35" s="438">
        <v>0</v>
      </c>
      <c r="F35" s="438">
        <v>0</v>
      </c>
      <c r="G35" s="438">
        <v>7.41</v>
      </c>
      <c r="H35" s="438">
        <v>8.26</v>
      </c>
      <c r="I35" s="438">
        <v>3.04</v>
      </c>
      <c r="J35" s="438">
        <v>8.92</v>
      </c>
      <c r="K35" s="438"/>
      <c r="L35" s="435" t="s">
        <v>776</v>
      </c>
      <c r="M35" s="438">
        <v>35.68</v>
      </c>
      <c r="N35" s="54"/>
      <c r="O35" s="54"/>
      <c r="P35" s="54"/>
      <c r="Q35" s="54"/>
    </row>
    <row r="36" spans="1:18" s="10" customFormat="1" ht="43.2" x14ac:dyDescent="0.3">
      <c r="A36" s="317" t="s">
        <v>586</v>
      </c>
      <c r="B36" s="438">
        <v>9.2100000000000009</v>
      </c>
      <c r="C36" s="438">
        <v>0</v>
      </c>
      <c r="D36" s="438">
        <v>2.09</v>
      </c>
      <c r="E36" s="438">
        <v>0</v>
      </c>
      <c r="F36" s="438">
        <v>0</v>
      </c>
      <c r="G36" s="438">
        <v>3.63</v>
      </c>
      <c r="H36" s="438">
        <v>1.84</v>
      </c>
      <c r="I36" s="438">
        <v>2.5499999999999998</v>
      </c>
      <c r="J36" s="438">
        <v>2.33</v>
      </c>
      <c r="K36" s="438"/>
      <c r="L36" s="435" t="s">
        <v>801</v>
      </c>
      <c r="M36" s="438">
        <v>2.4300000000000002</v>
      </c>
      <c r="N36" s="54"/>
      <c r="O36" s="54"/>
      <c r="P36" s="54"/>
      <c r="Q36" s="54"/>
    </row>
    <row r="37" spans="1:18" s="10" customFormat="1" ht="43.2" x14ac:dyDescent="0.3">
      <c r="A37" s="317" t="s">
        <v>591</v>
      </c>
      <c r="B37" s="438">
        <v>13.28</v>
      </c>
      <c r="C37" s="438">
        <v>45.51</v>
      </c>
      <c r="D37" s="438">
        <v>1.65</v>
      </c>
      <c r="E37" s="438">
        <v>0</v>
      </c>
      <c r="F37" s="438">
        <v>0</v>
      </c>
      <c r="G37" s="438">
        <v>7.89</v>
      </c>
      <c r="H37" s="438">
        <v>4.57</v>
      </c>
      <c r="I37" s="438">
        <v>3.4</v>
      </c>
      <c r="J37" s="438">
        <v>4.6399999999999997</v>
      </c>
      <c r="K37" s="438"/>
      <c r="L37" s="435" t="s">
        <v>801</v>
      </c>
      <c r="M37" s="438">
        <v>8.82</v>
      </c>
      <c r="N37" s="54"/>
      <c r="O37" s="54"/>
      <c r="P37" s="54"/>
      <c r="Q37" s="54"/>
    </row>
    <row r="38" spans="1:18" s="10" customFormat="1" ht="43.2" x14ac:dyDescent="0.3">
      <c r="A38" s="317" t="s">
        <v>863</v>
      </c>
      <c r="B38" s="438">
        <v>0</v>
      </c>
      <c r="C38" s="438">
        <v>65.95</v>
      </c>
      <c r="D38" s="438">
        <v>0.61</v>
      </c>
      <c r="E38" s="438">
        <v>0</v>
      </c>
      <c r="F38" s="438">
        <v>0</v>
      </c>
      <c r="G38" s="438">
        <v>6.05</v>
      </c>
      <c r="H38" s="438">
        <v>2.4500000000000002</v>
      </c>
      <c r="I38" s="438">
        <v>3.13</v>
      </c>
      <c r="J38" s="438">
        <v>6.27</v>
      </c>
      <c r="K38" s="438"/>
      <c r="L38" s="435" t="s">
        <v>801</v>
      </c>
      <c r="M38" s="438">
        <v>4.54</v>
      </c>
      <c r="N38" s="54"/>
      <c r="O38" s="54"/>
      <c r="P38" s="54"/>
      <c r="Q38" s="54"/>
    </row>
    <row r="39" spans="1:18" s="407" customFormat="1" ht="21.6" x14ac:dyDescent="0.3">
      <c r="A39" s="317" t="s">
        <v>627</v>
      </c>
      <c r="B39" s="438">
        <v>9.19</v>
      </c>
      <c r="C39" s="438">
        <v>37.78</v>
      </c>
      <c r="D39" s="438">
        <v>24.42</v>
      </c>
      <c r="E39" s="438">
        <v>2.1</v>
      </c>
      <c r="F39" s="438">
        <v>9.1199999999999992</v>
      </c>
      <c r="G39" s="438">
        <v>1.93</v>
      </c>
      <c r="H39" s="438">
        <v>12.19</v>
      </c>
      <c r="I39" s="438">
        <v>0.88</v>
      </c>
      <c r="J39" s="438">
        <v>10.47</v>
      </c>
      <c r="K39" s="438"/>
      <c r="L39" s="435" t="s">
        <v>800</v>
      </c>
      <c r="M39" s="438">
        <v>1.69</v>
      </c>
      <c r="N39" s="416"/>
      <c r="O39" s="416"/>
      <c r="P39" s="416"/>
      <c r="Q39" s="416"/>
    </row>
    <row r="40" spans="1:18" s="10" customFormat="1" ht="13.8" x14ac:dyDescent="0.3">
      <c r="A40" s="317" t="s">
        <v>699</v>
      </c>
      <c r="B40" s="438">
        <v>19.940000000000001</v>
      </c>
      <c r="C40" s="438">
        <v>20.04</v>
      </c>
      <c r="D40" s="438">
        <v>1.75</v>
      </c>
      <c r="E40" s="438">
        <v>0</v>
      </c>
      <c r="F40" s="438">
        <v>0</v>
      </c>
      <c r="G40" s="438">
        <v>6.43</v>
      </c>
      <c r="H40" s="438">
        <v>12.96</v>
      </c>
      <c r="I40" s="438">
        <v>0.86</v>
      </c>
      <c r="J40" s="438">
        <v>55.37</v>
      </c>
      <c r="K40" s="438"/>
      <c r="L40" s="435" t="s">
        <v>779</v>
      </c>
      <c r="M40" s="438">
        <v>30.12</v>
      </c>
      <c r="N40" s="54"/>
      <c r="O40" s="54"/>
      <c r="P40" s="54"/>
      <c r="Q40" s="54"/>
    </row>
    <row r="41" spans="1:18" s="10" customFormat="1" ht="21.6" x14ac:dyDescent="0.3">
      <c r="A41" s="317" t="s">
        <v>700</v>
      </c>
      <c r="B41" s="438">
        <v>5.2</v>
      </c>
      <c r="C41" s="438">
        <v>33.630000000000003</v>
      </c>
      <c r="D41" s="438">
        <v>4</v>
      </c>
      <c r="E41" s="438">
        <v>0</v>
      </c>
      <c r="F41" s="438">
        <v>0</v>
      </c>
      <c r="G41" s="438">
        <v>11.81</v>
      </c>
      <c r="H41" s="438">
        <v>11.75</v>
      </c>
      <c r="I41" s="438">
        <v>0.95</v>
      </c>
      <c r="J41" s="438">
        <v>12.61</v>
      </c>
      <c r="K41" s="438"/>
      <c r="L41" s="435" t="s">
        <v>780</v>
      </c>
      <c r="M41" s="438">
        <v>12.86</v>
      </c>
      <c r="N41" s="54"/>
      <c r="O41" s="54"/>
      <c r="P41" s="54"/>
      <c r="Q41" s="54"/>
    </row>
    <row r="42" spans="1:18" s="10" customFormat="1" ht="13.8" x14ac:dyDescent="0.3">
      <c r="A42" s="234" t="s">
        <v>889</v>
      </c>
      <c r="B42" s="427">
        <v>6.12</v>
      </c>
      <c r="C42" s="427">
        <v>43.09</v>
      </c>
      <c r="D42" s="427">
        <v>2.69</v>
      </c>
      <c r="E42" s="427">
        <v>1.06</v>
      </c>
      <c r="F42" s="427">
        <v>2.42</v>
      </c>
      <c r="G42" s="427">
        <v>6.38</v>
      </c>
      <c r="H42" s="427">
        <v>4.49</v>
      </c>
      <c r="I42" s="427">
        <v>2.41</v>
      </c>
      <c r="J42" s="427">
        <v>6.04</v>
      </c>
      <c r="K42" s="427"/>
      <c r="L42" s="427"/>
      <c r="M42" s="427">
        <v>7.87</v>
      </c>
      <c r="N42" s="54"/>
      <c r="O42" s="54"/>
      <c r="P42" s="54"/>
      <c r="Q42" s="54"/>
    </row>
    <row r="43" spans="1:18" s="55" customFormat="1" ht="13.8" x14ac:dyDescent="0.3">
      <c r="A43" s="410" t="s">
        <v>870</v>
      </c>
      <c r="B43" s="235">
        <v>6.93</v>
      </c>
      <c r="C43" s="235">
        <v>44.46</v>
      </c>
      <c r="D43" s="235">
        <v>2.88</v>
      </c>
      <c r="E43" s="235">
        <v>1.2</v>
      </c>
      <c r="F43" s="235">
        <v>1.53</v>
      </c>
      <c r="G43" s="235">
        <v>6.94</v>
      </c>
      <c r="H43" s="235">
        <v>4.58</v>
      </c>
      <c r="I43" s="235">
        <v>2.44</v>
      </c>
      <c r="J43" s="235">
        <v>6.25</v>
      </c>
      <c r="K43" s="235"/>
      <c r="L43" s="427"/>
      <c r="M43" s="235">
        <v>9.3800000000000008</v>
      </c>
      <c r="N43" s="54"/>
      <c r="O43" s="37"/>
      <c r="P43" s="37"/>
      <c r="Q43" s="37"/>
    </row>
    <row r="44" spans="1:18" s="10" customFormat="1" ht="13.8" x14ac:dyDescent="0.3">
      <c r="A44" s="411" t="s">
        <v>81</v>
      </c>
      <c r="B44" s="427">
        <v>-11.69</v>
      </c>
      <c r="C44" s="427">
        <v>-3.08</v>
      </c>
      <c r="D44" s="427">
        <v>-6.6</v>
      </c>
      <c r="E44" s="427">
        <v>-11.67</v>
      </c>
      <c r="F44" s="427">
        <v>58.17</v>
      </c>
      <c r="G44" s="427">
        <v>-8.07</v>
      </c>
      <c r="H44" s="427">
        <v>-1.97</v>
      </c>
      <c r="I44" s="427">
        <v>-1.23</v>
      </c>
      <c r="J44" s="427">
        <v>-3.36</v>
      </c>
      <c r="K44" s="427"/>
      <c r="L44" s="427"/>
      <c r="M44" s="427">
        <v>-16.100000000000001</v>
      </c>
      <c r="N44" s="54"/>
      <c r="O44" s="54"/>
      <c r="P44" s="54"/>
      <c r="Q44" s="54"/>
    </row>
    <row r="45" spans="1:18" s="4" customFormat="1" ht="13.8" x14ac:dyDescent="0.3">
      <c r="A45" s="12"/>
      <c r="B45" s="13"/>
      <c r="C45" s="13"/>
      <c r="D45" s="13"/>
      <c r="E45" s="13"/>
      <c r="F45" s="13"/>
      <c r="G45" s="13"/>
      <c r="H45" s="13"/>
      <c r="I45" s="13"/>
      <c r="J45" s="13"/>
      <c r="K45" s="13"/>
      <c r="L45" s="40"/>
      <c r="M45" s="13"/>
      <c r="N45" s="37"/>
      <c r="O45" s="37"/>
      <c r="P45" s="37"/>
      <c r="Q45" s="37"/>
      <c r="R45" s="55"/>
    </row>
    <row r="46" spans="1:18" s="4" customFormat="1" ht="10.8" x14ac:dyDescent="0.25">
      <c r="A46" s="44" t="s">
        <v>91</v>
      </c>
      <c r="B46" s="39"/>
      <c r="C46" s="5"/>
      <c r="D46" s="5"/>
      <c r="E46" s="5"/>
      <c r="F46" s="5"/>
      <c r="G46" s="5"/>
      <c r="H46" s="5"/>
      <c r="I46" s="5"/>
      <c r="L46" s="27"/>
      <c r="M46" s="5"/>
      <c r="N46" s="5"/>
      <c r="P46" s="5"/>
      <c r="Q46" s="5"/>
      <c r="R46" s="5"/>
    </row>
    <row r="47" spans="1:18" s="4" customFormat="1" ht="10.8" x14ac:dyDescent="0.25">
      <c r="A47" s="500" t="s">
        <v>110</v>
      </c>
      <c r="B47" s="500"/>
      <c r="C47" s="500"/>
      <c r="D47" s="500"/>
      <c r="E47" s="500"/>
      <c r="F47" s="500"/>
      <c r="G47" s="500"/>
      <c r="H47" s="500"/>
      <c r="I47" s="500"/>
      <c r="J47" s="500"/>
      <c r="K47" s="500"/>
      <c r="L47" s="500"/>
      <c r="M47" s="500"/>
      <c r="N47" s="5"/>
      <c r="P47" s="5"/>
      <c r="Q47" s="5"/>
      <c r="R47" s="5"/>
    </row>
    <row r="48" spans="1:18" s="4" customFormat="1" ht="10.8" x14ac:dyDescent="0.25">
      <c r="A48" s="39" t="s">
        <v>111</v>
      </c>
      <c r="B48" s="39"/>
      <c r="C48" s="5"/>
      <c r="D48" s="5"/>
      <c r="E48" s="5"/>
      <c r="F48" s="5"/>
      <c r="G48" s="5"/>
      <c r="H48" s="5"/>
      <c r="I48" s="5"/>
      <c r="L48" s="27"/>
      <c r="M48" s="5"/>
      <c r="N48" s="5"/>
      <c r="P48" s="5"/>
      <c r="Q48" s="5"/>
      <c r="R48" s="5"/>
    </row>
    <row r="49" spans="1:18" s="4" customFormat="1" ht="10.8" x14ac:dyDescent="0.25">
      <c r="A49" s="500" t="s">
        <v>43</v>
      </c>
      <c r="B49" s="500"/>
      <c r="C49" s="500"/>
      <c r="D49" s="500"/>
      <c r="E49" s="500"/>
      <c r="F49" s="500"/>
      <c r="G49" s="500"/>
      <c r="H49" s="500"/>
      <c r="I49" s="500"/>
      <c r="J49" s="500"/>
      <c r="K49" s="500"/>
      <c r="L49" s="500"/>
      <c r="M49" s="500"/>
      <c r="N49" s="5"/>
      <c r="P49" s="5"/>
      <c r="Q49" s="5"/>
      <c r="R49" s="5"/>
    </row>
    <row r="50" spans="1:18" s="4" customFormat="1" ht="10.8" x14ac:dyDescent="0.25">
      <c r="A50" s="500" t="s">
        <v>162</v>
      </c>
      <c r="B50" s="500"/>
      <c r="C50" s="500"/>
      <c r="D50" s="500"/>
      <c r="E50" s="500"/>
      <c r="F50" s="500"/>
      <c r="G50" s="500"/>
      <c r="H50" s="500"/>
      <c r="I50" s="500"/>
      <c r="J50" s="500"/>
      <c r="K50" s="500"/>
      <c r="L50" s="500"/>
      <c r="M50" s="500"/>
      <c r="N50" s="5"/>
      <c r="P50" s="5"/>
      <c r="Q50" s="5"/>
      <c r="R50" s="5"/>
    </row>
    <row r="51" spans="1:18" s="4" customFormat="1" ht="24" customHeight="1" x14ac:dyDescent="0.25">
      <c r="A51" s="500" t="s">
        <v>164</v>
      </c>
      <c r="B51" s="500"/>
      <c r="C51" s="500"/>
      <c r="D51" s="500"/>
      <c r="E51" s="500"/>
      <c r="F51" s="500"/>
      <c r="G51" s="500"/>
      <c r="H51" s="500"/>
      <c r="I51" s="500"/>
      <c r="J51" s="500"/>
      <c r="K51" s="500"/>
      <c r="L51" s="500"/>
      <c r="M51" s="500"/>
      <c r="N51" s="5"/>
      <c r="P51" s="5"/>
      <c r="Q51" s="5"/>
      <c r="R51" s="5"/>
    </row>
    <row r="52" spans="1:18" s="4" customFormat="1" ht="10.8" x14ac:dyDescent="0.25">
      <c r="A52" s="500" t="s">
        <v>169</v>
      </c>
      <c r="B52" s="500"/>
      <c r="C52" s="500"/>
      <c r="D52" s="500"/>
      <c r="E52" s="500"/>
      <c r="F52" s="500"/>
      <c r="G52" s="500"/>
      <c r="H52" s="500"/>
      <c r="I52" s="500"/>
      <c r="J52" s="500"/>
      <c r="K52" s="500"/>
      <c r="L52" s="500"/>
      <c r="M52" s="500"/>
      <c r="N52" s="5"/>
      <c r="P52" s="5"/>
      <c r="Q52" s="5"/>
      <c r="R52" s="5"/>
    </row>
    <row r="53" spans="1:18" s="4" customFormat="1" ht="10.8" x14ac:dyDescent="0.25">
      <c r="A53" s="500" t="s">
        <v>170</v>
      </c>
      <c r="B53" s="500"/>
      <c r="C53" s="500"/>
      <c r="D53" s="500"/>
      <c r="E53" s="500"/>
      <c r="F53" s="500"/>
      <c r="G53" s="500"/>
      <c r="H53" s="500"/>
      <c r="I53" s="500"/>
      <c r="J53" s="500"/>
      <c r="K53" s="500"/>
      <c r="L53" s="500"/>
      <c r="M53" s="500"/>
      <c r="N53" s="5"/>
      <c r="P53" s="5"/>
      <c r="Q53" s="5"/>
      <c r="R53" s="5"/>
    </row>
    <row r="54" spans="1:18" s="4" customFormat="1" ht="10.8" x14ac:dyDescent="0.25">
      <c r="A54" s="496" t="s">
        <v>362</v>
      </c>
      <c r="B54" s="500"/>
      <c r="C54" s="500"/>
      <c r="D54" s="500"/>
      <c r="E54" s="500"/>
      <c r="F54" s="500"/>
      <c r="G54" s="500"/>
      <c r="H54" s="500"/>
      <c r="I54" s="500"/>
      <c r="J54" s="500"/>
      <c r="K54" s="500"/>
      <c r="L54" s="500"/>
      <c r="M54" s="500"/>
      <c r="N54" s="5"/>
      <c r="P54" s="5"/>
      <c r="Q54" s="5"/>
      <c r="R54" s="5"/>
    </row>
    <row r="55" spans="1:18" s="4" customFormat="1" ht="10.8" x14ac:dyDescent="0.25">
      <c r="A55" s="496" t="s">
        <v>364</v>
      </c>
      <c r="B55" s="500"/>
      <c r="C55" s="500"/>
      <c r="D55" s="500"/>
      <c r="E55" s="500"/>
      <c r="F55" s="500"/>
      <c r="G55" s="500"/>
      <c r="H55" s="500"/>
      <c r="I55" s="500"/>
      <c r="J55" s="500"/>
      <c r="K55" s="500"/>
      <c r="L55" s="500"/>
      <c r="M55" s="500"/>
      <c r="N55" s="5"/>
      <c r="P55" s="5"/>
      <c r="Q55" s="5"/>
      <c r="R55" s="5"/>
    </row>
  </sheetData>
  <mergeCells count="19">
    <mergeCell ref="A53:M53"/>
    <mergeCell ref="A54:M54"/>
    <mergeCell ref="A55:M55"/>
    <mergeCell ref="L5:M5"/>
    <mergeCell ref="A47:M47"/>
    <mergeCell ref="A49:M49"/>
    <mergeCell ref="A50:M50"/>
    <mergeCell ref="A51:M51"/>
    <mergeCell ref="A52:M52"/>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rowBreaks count="1" manualBreakCount="1">
    <brk id="29" max="12" man="1"/>
  </rowBreaks>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Normal="100" zoomScaleSheetLayoutView="80" workbookViewId="0"/>
  </sheetViews>
  <sheetFormatPr baseColWidth="10" defaultColWidth="11.5546875" defaultRowHeight="13.2" x14ac:dyDescent="0.25"/>
  <cols>
    <col min="1" max="1" width="30.6640625" style="142" customWidth="1"/>
    <col min="2" max="2" width="10.6640625" style="142" customWidth="1"/>
    <col min="3" max="3" width="14" style="142" customWidth="1"/>
    <col min="4" max="4" width="11.33203125" style="142" customWidth="1"/>
    <col min="5" max="5" width="10" style="142" customWidth="1"/>
    <col min="6" max="6" width="12.5546875" style="142" customWidth="1"/>
    <col min="7" max="7" width="11.5546875" style="142"/>
    <col min="8" max="10" width="12.33203125" style="142" customWidth="1"/>
    <col min="11" max="11" width="1.109375" style="142" customWidth="1"/>
    <col min="12" max="12" width="16" style="142" customWidth="1"/>
    <col min="13" max="16384" width="11.5546875" style="142"/>
  </cols>
  <sheetData>
    <row r="1" spans="1:18" s="50" customFormat="1" ht="15" customHeight="1" x14ac:dyDescent="0.3">
      <c r="A1" s="47"/>
      <c r="B1" s="47"/>
      <c r="C1" s="47"/>
      <c r="D1" s="47"/>
      <c r="E1" s="6"/>
      <c r="F1" s="6"/>
      <c r="G1" s="6"/>
      <c r="H1" s="6"/>
      <c r="I1" s="6"/>
      <c r="J1" s="6"/>
      <c r="K1" s="6"/>
      <c r="L1" s="48"/>
      <c r="M1" s="6"/>
      <c r="N1" s="11"/>
      <c r="O1" s="11"/>
      <c r="P1" s="11"/>
      <c r="Q1" s="11"/>
      <c r="R1" s="7"/>
    </row>
    <row r="2" spans="1:18" s="282" customFormat="1" ht="20.25" customHeight="1" x14ac:dyDescent="0.25">
      <c r="A2" s="272" t="s">
        <v>11</v>
      </c>
      <c r="B2" s="273"/>
      <c r="C2" s="274"/>
      <c r="D2" s="274"/>
      <c r="E2" s="274"/>
      <c r="F2" s="274"/>
      <c r="G2" s="274"/>
      <c r="H2" s="274"/>
      <c r="I2" s="274"/>
      <c r="J2" s="274"/>
      <c r="K2" s="274"/>
      <c r="L2" s="278"/>
      <c r="M2" s="23" t="s">
        <v>372</v>
      </c>
      <c r="N2" s="281"/>
      <c r="O2" s="281"/>
      <c r="P2" s="281"/>
      <c r="Q2" s="281"/>
    </row>
    <row r="3" spans="1:18" s="10" customFormat="1" ht="13.8" x14ac:dyDescent="0.3">
      <c r="A3" s="50"/>
      <c r="B3" s="51"/>
      <c r="C3" s="51"/>
      <c r="D3" s="51"/>
      <c r="E3" s="51"/>
      <c r="F3" s="51"/>
      <c r="G3" s="51"/>
      <c r="H3" s="51"/>
      <c r="I3" s="51"/>
      <c r="J3" s="51"/>
      <c r="K3" s="51"/>
      <c r="L3" s="52"/>
      <c r="M3" s="51"/>
      <c r="N3" s="51"/>
      <c r="O3" s="51"/>
      <c r="P3" s="51"/>
      <c r="Q3" s="51"/>
      <c r="R3" s="50"/>
    </row>
    <row r="4" spans="1:18" s="130" customFormat="1" ht="10.8" x14ac:dyDescent="0.25">
      <c r="A4" s="67"/>
      <c r="B4" s="133"/>
      <c r="C4" s="133"/>
      <c r="D4" s="123"/>
      <c r="E4" s="123"/>
      <c r="F4" s="123"/>
      <c r="G4" s="133"/>
      <c r="H4" s="133"/>
      <c r="I4" s="133"/>
      <c r="J4" s="473" t="s">
        <v>21</v>
      </c>
      <c r="K4" s="473"/>
      <c r="L4" s="473"/>
      <c r="M4" s="473"/>
      <c r="N4" s="129"/>
      <c r="O4" s="129"/>
      <c r="P4" s="129"/>
      <c r="Q4" s="129"/>
    </row>
    <row r="5" spans="1:18" s="130" customFormat="1" ht="13.5" customHeight="1" x14ac:dyDescent="0.25">
      <c r="A5" s="67"/>
      <c r="B5" s="479" t="s">
        <v>39</v>
      </c>
      <c r="C5" s="479" t="s">
        <v>112</v>
      </c>
      <c r="D5" s="479" t="s">
        <v>42</v>
      </c>
      <c r="E5" s="479" t="s">
        <v>45</v>
      </c>
      <c r="F5" s="479" t="s">
        <v>163</v>
      </c>
      <c r="G5" s="479" t="s">
        <v>167</v>
      </c>
      <c r="H5" s="479" t="s">
        <v>168</v>
      </c>
      <c r="I5" s="479" t="s">
        <v>361</v>
      </c>
      <c r="J5" s="501" t="s">
        <v>363</v>
      </c>
      <c r="K5" s="99"/>
      <c r="L5" s="502" t="s">
        <v>22</v>
      </c>
      <c r="M5" s="502"/>
      <c r="N5" s="129"/>
      <c r="O5" s="129"/>
      <c r="P5" s="129"/>
      <c r="Q5" s="129"/>
    </row>
    <row r="6" spans="1:18" s="132" customFormat="1" ht="13.5" customHeight="1" x14ac:dyDescent="0.25">
      <c r="A6" s="9" t="s">
        <v>0</v>
      </c>
      <c r="B6" s="474"/>
      <c r="C6" s="474"/>
      <c r="D6" s="474"/>
      <c r="E6" s="474" t="s">
        <v>45</v>
      </c>
      <c r="F6" s="474" t="s">
        <v>46</v>
      </c>
      <c r="G6" s="474" t="s">
        <v>113</v>
      </c>
      <c r="H6" s="474"/>
      <c r="I6" s="474"/>
      <c r="J6" s="474"/>
      <c r="K6" s="3"/>
      <c r="L6" s="43" t="s">
        <v>90</v>
      </c>
      <c r="M6" s="43" t="s">
        <v>89</v>
      </c>
      <c r="N6" s="131"/>
      <c r="O6" s="131"/>
      <c r="P6" s="131"/>
      <c r="Q6" s="131"/>
    </row>
    <row r="7" spans="1:18" s="132" customFormat="1" ht="13.5" customHeight="1" x14ac:dyDescent="0.25">
      <c r="A7" s="459" t="s">
        <v>540</v>
      </c>
      <c r="B7" s="460">
        <v>0</v>
      </c>
      <c r="C7" s="460">
        <v>0</v>
      </c>
      <c r="D7" s="460">
        <v>0</v>
      </c>
      <c r="E7" s="460">
        <v>0</v>
      </c>
      <c r="F7" s="460">
        <v>0</v>
      </c>
      <c r="G7" s="460">
        <v>0</v>
      </c>
      <c r="H7" s="460">
        <v>0</v>
      </c>
      <c r="I7" s="460">
        <v>0</v>
      </c>
      <c r="J7" s="460">
        <v>0</v>
      </c>
      <c r="K7" s="461"/>
      <c r="L7" s="460" t="s">
        <v>442</v>
      </c>
      <c r="M7" s="460">
        <v>0</v>
      </c>
      <c r="N7" s="131"/>
      <c r="O7" s="131"/>
      <c r="P7" s="131"/>
      <c r="Q7" s="131"/>
    </row>
    <row r="8" spans="1:18" s="132" customFormat="1" ht="13.5" customHeight="1" x14ac:dyDescent="0.25">
      <c r="A8" s="462" t="s">
        <v>889</v>
      </c>
      <c r="B8" s="458">
        <v>0</v>
      </c>
      <c r="C8" s="458">
        <v>0</v>
      </c>
      <c r="D8" s="458">
        <v>0</v>
      </c>
      <c r="E8" s="458">
        <v>0</v>
      </c>
      <c r="F8" s="458">
        <v>0</v>
      </c>
      <c r="G8" s="458">
        <v>0</v>
      </c>
      <c r="H8" s="458">
        <v>0</v>
      </c>
      <c r="I8" s="458">
        <v>0</v>
      </c>
      <c r="J8" s="458">
        <v>0</v>
      </c>
      <c r="K8" s="458"/>
      <c r="L8" s="458"/>
      <c r="M8" s="458">
        <v>0</v>
      </c>
      <c r="N8" s="131"/>
      <c r="O8" s="131"/>
      <c r="P8" s="131"/>
      <c r="Q8" s="131"/>
    </row>
    <row r="9" spans="1:18" s="132" customFormat="1" ht="13.5" customHeight="1" x14ac:dyDescent="0.25">
      <c r="A9" s="456" t="s">
        <v>870</v>
      </c>
      <c r="B9" s="458">
        <v>0</v>
      </c>
      <c r="C9" s="458">
        <v>0</v>
      </c>
      <c r="D9" s="458">
        <v>0</v>
      </c>
      <c r="E9" s="458">
        <v>0</v>
      </c>
      <c r="F9" s="458">
        <v>0</v>
      </c>
      <c r="G9" s="458">
        <v>0</v>
      </c>
      <c r="H9" s="458">
        <v>0</v>
      </c>
      <c r="I9" s="458">
        <v>0</v>
      </c>
      <c r="J9" s="458">
        <v>0</v>
      </c>
      <c r="K9" s="458"/>
      <c r="L9" s="458"/>
      <c r="M9" s="458">
        <v>0</v>
      </c>
      <c r="N9" s="131"/>
      <c r="O9" s="131"/>
      <c r="P9" s="131"/>
      <c r="Q9" s="131"/>
    </row>
    <row r="10" spans="1:18" s="132" customFormat="1" ht="13.5" customHeight="1" x14ac:dyDescent="0.25">
      <c r="A10" s="457" t="s">
        <v>81</v>
      </c>
      <c r="B10" s="458" t="s">
        <v>442</v>
      </c>
      <c r="C10" s="458" t="s">
        <v>442</v>
      </c>
      <c r="D10" s="458" t="s">
        <v>442</v>
      </c>
      <c r="E10" s="458" t="s">
        <v>442</v>
      </c>
      <c r="F10" s="458" t="s">
        <v>442</v>
      </c>
      <c r="G10" s="458" t="s">
        <v>442</v>
      </c>
      <c r="H10" s="458" t="s">
        <v>442</v>
      </c>
      <c r="I10" s="458" t="s">
        <v>442</v>
      </c>
      <c r="J10" s="458" t="s">
        <v>442</v>
      </c>
      <c r="K10" s="458"/>
      <c r="L10" s="458"/>
      <c r="M10" s="458" t="s">
        <v>442</v>
      </c>
      <c r="N10" s="131"/>
      <c r="O10" s="131"/>
      <c r="P10" s="131"/>
      <c r="Q10" s="131"/>
    </row>
    <row r="11" spans="1:18" s="55" customFormat="1" ht="13.8" x14ac:dyDescent="0.3">
      <c r="A11" s="12"/>
      <c r="B11" s="13"/>
      <c r="C11" s="13"/>
      <c r="D11" s="13"/>
      <c r="E11" s="13"/>
      <c r="F11" s="13"/>
      <c r="G11" s="13"/>
      <c r="H11" s="13"/>
      <c r="I11" s="13"/>
      <c r="J11" s="13"/>
      <c r="K11" s="13"/>
      <c r="L11" s="40"/>
      <c r="M11" s="13"/>
      <c r="N11" s="37"/>
      <c r="O11" s="37"/>
      <c r="P11" s="37"/>
      <c r="Q11" s="37"/>
    </row>
    <row r="12" spans="1:18" s="4" customFormat="1" ht="10.8" x14ac:dyDescent="0.25">
      <c r="A12" s="44" t="s">
        <v>91</v>
      </c>
      <c r="B12" s="39"/>
      <c r="C12" s="5"/>
      <c r="D12" s="5"/>
      <c r="E12" s="5"/>
      <c r="F12" s="5"/>
      <c r="G12" s="5"/>
      <c r="H12" s="5"/>
      <c r="I12" s="5"/>
      <c r="L12" s="27"/>
      <c r="M12" s="5"/>
      <c r="N12" s="5"/>
      <c r="P12" s="5"/>
      <c r="Q12" s="5"/>
      <c r="R12" s="5"/>
    </row>
    <row r="13" spans="1:18" s="4" customFormat="1" ht="10.8" x14ac:dyDescent="0.25">
      <c r="A13" s="500" t="s">
        <v>110</v>
      </c>
      <c r="B13" s="500"/>
      <c r="C13" s="500"/>
      <c r="D13" s="500"/>
      <c r="E13" s="500"/>
      <c r="F13" s="500"/>
      <c r="G13" s="500"/>
      <c r="H13" s="500"/>
      <c r="I13" s="500"/>
      <c r="J13" s="500"/>
      <c r="K13" s="500"/>
      <c r="L13" s="500"/>
      <c r="M13" s="500"/>
      <c r="N13" s="5"/>
      <c r="P13" s="5"/>
      <c r="Q13" s="5"/>
      <c r="R13" s="5"/>
    </row>
    <row r="14" spans="1:18" s="4" customFormat="1" ht="10.8" x14ac:dyDescent="0.25">
      <c r="A14" s="39" t="s">
        <v>111</v>
      </c>
      <c r="B14" s="39"/>
      <c r="C14" s="5"/>
      <c r="D14" s="5"/>
      <c r="E14" s="5"/>
      <c r="F14" s="5"/>
      <c r="G14" s="5"/>
      <c r="H14" s="5"/>
      <c r="I14" s="5"/>
      <c r="L14" s="27"/>
      <c r="M14" s="5"/>
      <c r="N14" s="5"/>
      <c r="P14" s="5"/>
      <c r="Q14" s="5"/>
      <c r="R14" s="5"/>
    </row>
    <row r="15" spans="1:18" s="4" customFormat="1" ht="10.8" x14ac:dyDescent="0.25">
      <c r="A15" s="500" t="s">
        <v>43</v>
      </c>
      <c r="B15" s="500"/>
      <c r="C15" s="500"/>
      <c r="D15" s="500"/>
      <c r="E15" s="500"/>
      <c r="F15" s="500"/>
      <c r="G15" s="500"/>
      <c r="H15" s="500"/>
      <c r="I15" s="500"/>
      <c r="J15" s="500"/>
      <c r="K15" s="500"/>
      <c r="L15" s="500"/>
      <c r="M15" s="500"/>
      <c r="N15" s="5"/>
      <c r="P15" s="5"/>
      <c r="Q15" s="5"/>
      <c r="R15" s="5"/>
    </row>
    <row r="16" spans="1:18" s="4" customFormat="1" ht="10.8" x14ac:dyDescent="0.25">
      <c r="A16" s="500" t="s">
        <v>162</v>
      </c>
      <c r="B16" s="500"/>
      <c r="C16" s="500"/>
      <c r="D16" s="500"/>
      <c r="E16" s="500"/>
      <c r="F16" s="500"/>
      <c r="G16" s="500"/>
      <c r="H16" s="500"/>
      <c r="I16" s="500"/>
      <c r="J16" s="500"/>
      <c r="K16" s="500"/>
      <c r="L16" s="500"/>
      <c r="M16" s="500"/>
      <c r="N16" s="5"/>
      <c r="P16" s="5"/>
      <c r="Q16" s="5"/>
      <c r="R16" s="5"/>
    </row>
    <row r="17" spans="1:18" s="4" customFormat="1" ht="24" customHeight="1" x14ac:dyDescent="0.25">
      <c r="A17" s="500" t="s">
        <v>164</v>
      </c>
      <c r="B17" s="500"/>
      <c r="C17" s="500"/>
      <c r="D17" s="500"/>
      <c r="E17" s="500"/>
      <c r="F17" s="500"/>
      <c r="G17" s="500"/>
      <c r="H17" s="500"/>
      <c r="I17" s="500"/>
      <c r="J17" s="500"/>
      <c r="K17" s="500"/>
      <c r="L17" s="500"/>
      <c r="M17" s="500"/>
      <c r="N17" s="5"/>
      <c r="P17" s="5"/>
      <c r="Q17" s="5"/>
      <c r="R17" s="5"/>
    </row>
    <row r="18" spans="1:18" s="4" customFormat="1" ht="10.8" x14ac:dyDescent="0.25">
      <c r="A18" s="500" t="s">
        <v>169</v>
      </c>
      <c r="B18" s="500"/>
      <c r="C18" s="500"/>
      <c r="D18" s="500"/>
      <c r="E18" s="500"/>
      <c r="F18" s="500"/>
      <c r="G18" s="500"/>
      <c r="H18" s="500"/>
      <c r="I18" s="500"/>
      <c r="J18" s="500"/>
      <c r="K18" s="500"/>
      <c r="L18" s="500"/>
      <c r="M18" s="500"/>
      <c r="N18" s="5"/>
      <c r="P18" s="5"/>
      <c r="Q18" s="5"/>
      <c r="R18" s="5"/>
    </row>
    <row r="19" spans="1:18" s="4" customFormat="1" ht="10.8" x14ac:dyDescent="0.25">
      <c r="A19" s="500" t="s">
        <v>170</v>
      </c>
      <c r="B19" s="500"/>
      <c r="C19" s="500"/>
      <c r="D19" s="500"/>
      <c r="E19" s="500"/>
      <c r="F19" s="500"/>
      <c r="G19" s="500"/>
      <c r="H19" s="500"/>
      <c r="I19" s="500"/>
      <c r="J19" s="500"/>
      <c r="K19" s="500"/>
      <c r="L19" s="500"/>
      <c r="M19" s="500"/>
      <c r="N19" s="5"/>
      <c r="P19" s="5"/>
      <c r="Q19" s="5"/>
      <c r="R19" s="5"/>
    </row>
    <row r="20" spans="1:18" s="4" customFormat="1" ht="10.8" x14ac:dyDescent="0.25">
      <c r="A20" s="496" t="s">
        <v>362</v>
      </c>
      <c r="B20" s="500"/>
      <c r="C20" s="500"/>
      <c r="D20" s="500"/>
      <c r="E20" s="500"/>
      <c r="F20" s="500"/>
      <c r="G20" s="500"/>
      <c r="H20" s="500"/>
      <c r="I20" s="500"/>
      <c r="J20" s="500"/>
      <c r="K20" s="500"/>
      <c r="L20" s="500"/>
      <c r="M20" s="500"/>
      <c r="N20" s="5"/>
      <c r="P20" s="5"/>
      <c r="Q20" s="5"/>
      <c r="R20" s="5"/>
    </row>
    <row r="21" spans="1:18" s="4" customFormat="1" ht="10.8" x14ac:dyDescent="0.25">
      <c r="A21" s="496" t="s">
        <v>364</v>
      </c>
      <c r="B21" s="500"/>
      <c r="C21" s="500"/>
      <c r="D21" s="500"/>
      <c r="E21" s="500"/>
      <c r="F21" s="500"/>
      <c r="G21" s="500"/>
      <c r="H21" s="500"/>
      <c r="I21" s="500"/>
      <c r="J21" s="500"/>
      <c r="K21" s="500"/>
      <c r="L21" s="500"/>
      <c r="M21" s="500"/>
      <c r="N21" s="5"/>
      <c r="P21" s="5"/>
      <c r="Q21" s="5"/>
      <c r="R21" s="5"/>
    </row>
  </sheetData>
  <mergeCells count="19">
    <mergeCell ref="A19:M19"/>
    <mergeCell ref="A20:M20"/>
    <mergeCell ref="A21:M21"/>
    <mergeCell ref="L5:M5"/>
    <mergeCell ref="A13:M13"/>
    <mergeCell ref="A15:M15"/>
    <mergeCell ref="A16:M16"/>
    <mergeCell ref="A17:M17"/>
    <mergeCell ref="A18:M18"/>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2" max="2" width="10.6640625" customWidth="1"/>
    <col min="3" max="3" width="14" customWidth="1"/>
    <col min="4" max="4" width="11.33203125" customWidth="1"/>
    <col min="5" max="5" width="10" customWidth="1"/>
    <col min="6" max="6" width="12.5546875" customWidth="1"/>
    <col min="8" max="10" width="10.6640625" customWidth="1"/>
    <col min="11" max="11" width="16" customWidth="1"/>
  </cols>
  <sheetData>
    <row r="1" spans="1:17" s="50" customFormat="1" ht="15" customHeight="1" x14ac:dyDescent="0.3">
      <c r="A1" s="246"/>
      <c r="B1" s="246"/>
      <c r="C1" s="246"/>
      <c r="D1" s="246"/>
      <c r="E1" s="246"/>
      <c r="F1" s="246"/>
      <c r="G1" s="246"/>
      <c r="H1" s="246"/>
      <c r="I1" s="246"/>
      <c r="J1" s="246"/>
      <c r="K1" s="246"/>
      <c r="L1" s="246"/>
      <c r="M1" s="11"/>
      <c r="N1" s="11"/>
      <c r="O1" s="11"/>
      <c r="P1" s="11"/>
      <c r="Q1" s="7"/>
    </row>
    <row r="2" spans="1:17" s="282" customFormat="1" ht="20.25" customHeight="1" x14ac:dyDescent="0.25">
      <c r="A2" s="272" t="s">
        <v>12</v>
      </c>
      <c r="B2" s="273"/>
      <c r="C2" s="274"/>
      <c r="D2" s="274"/>
      <c r="E2" s="274"/>
      <c r="F2" s="274"/>
      <c r="G2" s="274"/>
      <c r="H2" s="274"/>
      <c r="I2" s="274"/>
      <c r="J2" s="274"/>
      <c r="K2" s="278"/>
      <c r="L2" s="23" t="s">
        <v>373</v>
      </c>
      <c r="M2" s="281"/>
      <c r="N2" s="281"/>
      <c r="O2" s="281"/>
      <c r="P2" s="281"/>
    </row>
    <row r="3" spans="1:17" s="132" customFormat="1" ht="10.8" x14ac:dyDescent="0.25">
      <c r="A3" s="130"/>
      <c r="B3" s="130"/>
      <c r="C3" s="130"/>
      <c r="D3" s="130"/>
      <c r="E3" s="129"/>
      <c r="F3" s="129"/>
      <c r="G3" s="129"/>
      <c r="H3" s="129"/>
      <c r="I3" s="129"/>
      <c r="J3" s="129"/>
      <c r="K3" s="134"/>
      <c r="L3" s="129"/>
      <c r="M3" s="129"/>
      <c r="N3" s="129"/>
      <c r="O3" s="129"/>
      <c r="P3" s="129"/>
      <c r="Q3" s="130"/>
    </row>
    <row r="4" spans="1:17" s="130" customFormat="1" ht="10.8" x14ac:dyDescent="0.25">
      <c r="A4" s="67"/>
      <c r="B4" s="133"/>
      <c r="C4" s="133"/>
      <c r="D4" s="123"/>
      <c r="E4" s="123"/>
      <c r="F4" s="123"/>
      <c r="G4" s="133"/>
      <c r="H4" s="133"/>
      <c r="I4" s="133"/>
      <c r="J4" s="473" t="s">
        <v>21</v>
      </c>
      <c r="K4" s="473"/>
      <c r="L4" s="473"/>
      <c r="M4" s="129"/>
      <c r="N4" s="129"/>
      <c r="O4" s="129"/>
      <c r="P4" s="129"/>
    </row>
    <row r="5" spans="1:17" s="130" customFormat="1" ht="13.5" customHeight="1" x14ac:dyDescent="0.25">
      <c r="A5" s="67"/>
      <c r="B5" s="479" t="s">
        <v>39</v>
      </c>
      <c r="C5" s="479" t="s">
        <v>112</v>
      </c>
      <c r="D5" s="479" t="s">
        <v>42</v>
      </c>
      <c r="E5" s="479" t="s">
        <v>45</v>
      </c>
      <c r="F5" s="479" t="s">
        <v>163</v>
      </c>
      <c r="G5" s="479" t="s">
        <v>167</v>
      </c>
      <c r="H5" s="479" t="s">
        <v>168</v>
      </c>
      <c r="I5" s="479" t="s">
        <v>361</v>
      </c>
      <c r="J5" s="501" t="s">
        <v>363</v>
      </c>
      <c r="K5" s="502" t="s">
        <v>22</v>
      </c>
      <c r="L5" s="502"/>
      <c r="M5" s="129"/>
      <c r="N5" s="129"/>
      <c r="O5" s="129"/>
      <c r="P5" s="129"/>
    </row>
    <row r="6" spans="1:17" s="132" customFormat="1" ht="13.5" customHeight="1" x14ac:dyDescent="0.25">
      <c r="A6" s="9" t="s">
        <v>0</v>
      </c>
      <c r="B6" s="474"/>
      <c r="C6" s="474"/>
      <c r="D6" s="474"/>
      <c r="E6" s="474" t="s">
        <v>45</v>
      </c>
      <c r="F6" s="474" t="s">
        <v>46</v>
      </c>
      <c r="G6" s="474" t="s">
        <v>113</v>
      </c>
      <c r="H6" s="474"/>
      <c r="I6" s="474"/>
      <c r="J6" s="474"/>
      <c r="K6" s="43" t="s">
        <v>90</v>
      </c>
      <c r="L6" s="43" t="s">
        <v>89</v>
      </c>
      <c r="M6" s="131"/>
      <c r="N6" s="131"/>
      <c r="O6" s="131"/>
      <c r="P6" s="131"/>
    </row>
    <row r="7" spans="1:17" s="4" customFormat="1" ht="13.8" x14ac:dyDescent="0.3">
      <c r="A7" s="12"/>
      <c r="B7" s="13"/>
      <c r="C7" s="13"/>
      <c r="D7" s="13"/>
      <c r="E7" s="13"/>
      <c r="F7" s="13"/>
      <c r="G7" s="13"/>
      <c r="H7" s="13"/>
      <c r="I7" s="13"/>
      <c r="J7" s="13"/>
      <c r="K7" s="40"/>
      <c r="L7" s="13"/>
      <c r="M7" s="37"/>
      <c r="N7" s="37"/>
      <c r="O7" s="37"/>
      <c r="P7" s="37"/>
      <c r="Q7" s="55"/>
    </row>
    <row r="8" spans="1:17" s="4" customFormat="1" ht="10.8" x14ac:dyDescent="0.25">
      <c r="A8" s="44" t="s">
        <v>91</v>
      </c>
      <c r="B8" s="39"/>
      <c r="C8" s="5"/>
      <c r="D8" s="5"/>
      <c r="E8" s="5"/>
      <c r="F8" s="5"/>
      <c r="G8" s="5"/>
      <c r="H8" s="5"/>
      <c r="I8" s="5"/>
      <c r="K8" s="27"/>
      <c r="L8" s="5"/>
      <c r="M8" s="5"/>
      <c r="O8" s="5"/>
      <c r="P8" s="5"/>
      <c r="Q8" s="5"/>
    </row>
    <row r="9" spans="1:17" s="4" customFormat="1" ht="10.8" x14ac:dyDescent="0.25">
      <c r="A9" s="500" t="s">
        <v>110</v>
      </c>
      <c r="B9" s="500"/>
      <c r="C9" s="500"/>
      <c r="D9" s="500"/>
      <c r="E9" s="500"/>
      <c r="F9" s="500"/>
      <c r="G9" s="500"/>
      <c r="H9" s="500"/>
      <c r="I9" s="500"/>
      <c r="J9" s="500"/>
      <c r="K9" s="500"/>
      <c r="L9" s="500"/>
      <c r="M9" s="5"/>
      <c r="O9" s="5"/>
      <c r="P9" s="5"/>
      <c r="Q9" s="5"/>
    </row>
    <row r="10" spans="1:17" s="4" customFormat="1" ht="10.8" x14ac:dyDescent="0.25">
      <c r="A10" s="39" t="s">
        <v>111</v>
      </c>
      <c r="B10" s="39"/>
      <c r="C10" s="5"/>
      <c r="D10" s="5"/>
      <c r="E10" s="5"/>
      <c r="F10" s="5"/>
      <c r="G10" s="5"/>
      <c r="H10" s="5"/>
      <c r="I10" s="5"/>
      <c r="K10" s="27"/>
      <c r="L10" s="5"/>
      <c r="M10" s="5"/>
      <c r="O10" s="5"/>
      <c r="P10" s="5"/>
      <c r="Q10" s="5"/>
    </row>
    <row r="11" spans="1:17" s="4" customFormat="1" ht="10.8" x14ac:dyDescent="0.25">
      <c r="A11" s="500" t="s">
        <v>43</v>
      </c>
      <c r="B11" s="500"/>
      <c r="C11" s="500"/>
      <c r="D11" s="500"/>
      <c r="E11" s="500"/>
      <c r="F11" s="500"/>
      <c r="G11" s="500"/>
      <c r="H11" s="500"/>
      <c r="I11" s="500"/>
      <c r="J11" s="500"/>
      <c r="K11" s="500"/>
      <c r="L11" s="500"/>
      <c r="M11" s="5"/>
      <c r="O11" s="5"/>
      <c r="P11" s="5"/>
      <c r="Q11" s="5"/>
    </row>
    <row r="12" spans="1:17" s="4" customFormat="1" ht="10.8" x14ac:dyDescent="0.25">
      <c r="A12" s="500" t="s">
        <v>162</v>
      </c>
      <c r="B12" s="500"/>
      <c r="C12" s="500"/>
      <c r="D12" s="500"/>
      <c r="E12" s="500"/>
      <c r="F12" s="500"/>
      <c r="G12" s="500"/>
      <c r="H12" s="500"/>
      <c r="I12" s="500"/>
      <c r="J12" s="500"/>
      <c r="K12" s="500"/>
      <c r="L12" s="500"/>
      <c r="M12" s="5"/>
      <c r="O12" s="5"/>
      <c r="P12" s="5"/>
      <c r="Q12" s="5"/>
    </row>
    <row r="13" spans="1:17" s="4" customFormat="1" ht="24" customHeight="1" x14ac:dyDescent="0.25">
      <c r="A13" s="500" t="s">
        <v>164</v>
      </c>
      <c r="B13" s="500"/>
      <c r="C13" s="500"/>
      <c r="D13" s="500"/>
      <c r="E13" s="500"/>
      <c r="F13" s="500"/>
      <c r="G13" s="500"/>
      <c r="H13" s="500"/>
      <c r="I13" s="500"/>
      <c r="J13" s="500"/>
      <c r="K13" s="500"/>
      <c r="L13" s="500"/>
      <c r="M13" s="5"/>
      <c r="O13" s="5"/>
      <c r="P13" s="5"/>
      <c r="Q13" s="5"/>
    </row>
    <row r="14" spans="1:17" s="4" customFormat="1" ht="10.8" x14ac:dyDescent="0.25">
      <c r="A14" s="500" t="s">
        <v>169</v>
      </c>
      <c r="B14" s="500"/>
      <c r="C14" s="500"/>
      <c r="D14" s="500"/>
      <c r="E14" s="500"/>
      <c r="F14" s="500"/>
      <c r="G14" s="500"/>
      <c r="H14" s="500"/>
      <c r="I14" s="500"/>
      <c r="J14" s="500"/>
      <c r="K14" s="500"/>
      <c r="L14" s="500"/>
      <c r="M14" s="5"/>
      <c r="O14" s="5"/>
      <c r="P14" s="5"/>
      <c r="Q14" s="5"/>
    </row>
    <row r="15" spans="1:17" s="4" customFormat="1" ht="10.8" x14ac:dyDescent="0.25">
      <c r="A15" s="500" t="s">
        <v>170</v>
      </c>
      <c r="B15" s="500"/>
      <c r="C15" s="500"/>
      <c r="D15" s="500"/>
      <c r="E15" s="500"/>
      <c r="F15" s="500"/>
      <c r="G15" s="500"/>
      <c r="H15" s="500"/>
      <c r="I15" s="500"/>
      <c r="J15" s="500"/>
      <c r="K15" s="500"/>
      <c r="L15" s="500"/>
      <c r="M15" s="5"/>
      <c r="O15" s="5"/>
      <c r="P15" s="5"/>
      <c r="Q15" s="5"/>
    </row>
    <row r="16" spans="1:17" s="4" customFormat="1" ht="10.8" x14ac:dyDescent="0.25">
      <c r="A16" s="496" t="s">
        <v>362</v>
      </c>
      <c r="B16" s="500"/>
      <c r="C16" s="500"/>
      <c r="D16" s="500"/>
      <c r="E16" s="500"/>
      <c r="F16" s="500"/>
      <c r="G16" s="500"/>
      <c r="H16" s="500"/>
      <c r="I16" s="500"/>
      <c r="J16" s="500"/>
      <c r="K16" s="500"/>
      <c r="L16" s="500"/>
      <c r="M16" s="5"/>
      <c r="O16" s="5"/>
      <c r="P16" s="5"/>
      <c r="Q16" s="5"/>
    </row>
    <row r="17" spans="1:17" s="4" customFormat="1" ht="10.8" x14ac:dyDescent="0.25">
      <c r="A17" s="496" t="s">
        <v>364</v>
      </c>
      <c r="B17" s="500"/>
      <c r="C17" s="500"/>
      <c r="D17" s="500"/>
      <c r="E17" s="500"/>
      <c r="F17" s="500"/>
      <c r="G17" s="500"/>
      <c r="H17" s="500"/>
      <c r="I17" s="500"/>
      <c r="J17" s="500"/>
      <c r="K17" s="500"/>
      <c r="L17" s="500"/>
      <c r="M17" s="5"/>
      <c r="O17" s="5"/>
      <c r="P17" s="5"/>
      <c r="Q17" s="5"/>
    </row>
    <row r="42" spans="1:1" x14ac:dyDescent="0.25">
      <c r="A42" s="142"/>
    </row>
  </sheetData>
  <mergeCells count="19">
    <mergeCell ref="A14:L14"/>
    <mergeCell ref="A15:L15"/>
    <mergeCell ref="A16:L16"/>
    <mergeCell ref="A17:L17"/>
    <mergeCell ref="J5:J6"/>
    <mergeCell ref="K5:L5"/>
    <mergeCell ref="A9:L9"/>
    <mergeCell ref="A11:L11"/>
    <mergeCell ref="A12:L12"/>
    <mergeCell ref="A13:L13"/>
    <mergeCell ref="J4:L4"/>
    <mergeCell ref="B5:B6"/>
    <mergeCell ref="C5:C6"/>
    <mergeCell ref="D5:D6"/>
    <mergeCell ref="E5:E6"/>
    <mergeCell ref="F5:F6"/>
    <mergeCell ref="G5:G6"/>
    <mergeCell ref="H5:H6"/>
    <mergeCell ref="I5:I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zoomScaleNormal="100" zoomScaleSheetLayoutView="80" workbookViewId="0"/>
  </sheetViews>
  <sheetFormatPr baseColWidth="10" defaultColWidth="11.5546875" defaultRowHeight="13.2" x14ac:dyDescent="0.25"/>
  <cols>
    <col min="1" max="1" width="34.44140625" style="142" customWidth="1"/>
    <col min="2" max="2" width="10.33203125" style="142" customWidth="1"/>
    <col min="3" max="3" width="14.109375" style="142" customWidth="1"/>
    <col min="4" max="5" width="10.5546875" style="142" customWidth="1"/>
    <col min="6" max="6" width="12.5546875" style="142" customWidth="1"/>
    <col min="7" max="7" width="11.109375" style="142" customWidth="1"/>
    <col min="8" max="10" width="10.44140625" style="142" customWidth="1"/>
    <col min="11" max="11" width="1.33203125" style="142" customWidth="1"/>
    <col min="12" max="12" width="15.5546875" style="142" customWidth="1"/>
    <col min="13" max="13" width="11.109375" style="142" customWidth="1"/>
    <col min="14" max="16384" width="11.5546875" style="142"/>
  </cols>
  <sheetData>
    <row r="1" spans="1:18" s="50" customFormat="1" ht="15" customHeight="1" x14ac:dyDescent="0.3">
      <c r="A1" s="58"/>
      <c r="B1" s="47"/>
      <c r="C1" s="47"/>
      <c r="D1" s="47"/>
      <c r="E1" s="6"/>
      <c r="F1" s="6"/>
      <c r="G1" s="6"/>
      <c r="H1" s="6"/>
      <c r="I1" s="6"/>
      <c r="J1" s="6"/>
      <c r="K1" s="6"/>
      <c r="L1" s="48"/>
      <c r="M1" s="6"/>
      <c r="N1" s="11"/>
      <c r="O1" s="11"/>
      <c r="P1" s="11"/>
      <c r="Q1" s="11"/>
      <c r="R1" s="7"/>
    </row>
    <row r="2" spans="1:18" s="282" customFormat="1" ht="20.25" customHeight="1" x14ac:dyDescent="0.25">
      <c r="A2" s="272" t="s">
        <v>13</v>
      </c>
      <c r="B2" s="273"/>
      <c r="C2" s="274"/>
      <c r="D2" s="274"/>
      <c r="E2" s="274"/>
      <c r="F2" s="274"/>
      <c r="G2" s="274"/>
      <c r="H2" s="274"/>
      <c r="I2" s="274"/>
      <c r="J2" s="274"/>
      <c r="K2" s="274"/>
      <c r="L2" s="278"/>
      <c r="M2" s="23" t="s">
        <v>374</v>
      </c>
      <c r="N2" s="281"/>
      <c r="O2" s="281"/>
      <c r="P2" s="281"/>
      <c r="Q2" s="281"/>
    </row>
    <row r="3" spans="1:18" s="10" customFormat="1" ht="13.8" x14ac:dyDescent="0.3">
      <c r="A3" s="50"/>
      <c r="B3" s="50"/>
      <c r="C3" s="50"/>
      <c r="D3" s="50"/>
      <c r="E3" s="51"/>
      <c r="F3" s="51"/>
      <c r="G3" s="51"/>
      <c r="H3" s="51"/>
      <c r="I3" s="51"/>
      <c r="J3" s="51"/>
      <c r="K3" s="51"/>
      <c r="L3" s="52"/>
      <c r="M3" s="51"/>
      <c r="N3" s="51"/>
      <c r="O3" s="51"/>
      <c r="P3" s="51"/>
      <c r="Q3" s="51"/>
      <c r="R3" s="50"/>
    </row>
    <row r="4" spans="1:18" s="130" customFormat="1" ht="15" customHeight="1" x14ac:dyDescent="0.25">
      <c r="A4" s="67"/>
      <c r="B4" s="133"/>
      <c r="C4" s="133"/>
      <c r="D4" s="123"/>
      <c r="E4" s="123"/>
      <c r="F4" s="123"/>
      <c r="G4" s="133"/>
      <c r="H4" s="133"/>
      <c r="I4" s="133"/>
      <c r="J4" s="473" t="s">
        <v>21</v>
      </c>
      <c r="K4" s="473"/>
      <c r="L4" s="473"/>
      <c r="M4" s="473"/>
      <c r="N4" s="129"/>
      <c r="O4" s="129"/>
      <c r="P4" s="129"/>
      <c r="Q4" s="129"/>
    </row>
    <row r="5" spans="1:18" s="130" customFormat="1" ht="13.5" customHeight="1" x14ac:dyDescent="0.25">
      <c r="A5" s="67"/>
      <c r="B5" s="479" t="s">
        <v>39</v>
      </c>
      <c r="C5" s="479" t="s">
        <v>112</v>
      </c>
      <c r="D5" s="479" t="s">
        <v>42</v>
      </c>
      <c r="E5" s="479" t="s">
        <v>45</v>
      </c>
      <c r="F5" s="479" t="s">
        <v>163</v>
      </c>
      <c r="G5" s="479" t="s">
        <v>167</v>
      </c>
      <c r="H5" s="479" t="s">
        <v>168</v>
      </c>
      <c r="I5" s="479" t="s">
        <v>361</v>
      </c>
      <c r="J5" s="501" t="s">
        <v>363</v>
      </c>
      <c r="K5" s="99"/>
      <c r="L5" s="502" t="s">
        <v>22</v>
      </c>
      <c r="M5" s="502"/>
      <c r="N5" s="129"/>
      <c r="O5" s="129"/>
      <c r="P5" s="129"/>
      <c r="Q5" s="129"/>
    </row>
    <row r="6" spans="1:18" s="132" customFormat="1" ht="13.5" customHeight="1" x14ac:dyDescent="0.25">
      <c r="A6" s="9" t="s">
        <v>0</v>
      </c>
      <c r="B6" s="474"/>
      <c r="C6" s="474"/>
      <c r="D6" s="474"/>
      <c r="E6" s="474" t="s">
        <v>45</v>
      </c>
      <c r="F6" s="474" t="s">
        <v>46</v>
      </c>
      <c r="G6" s="474" t="s">
        <v>113</v>
      </c>
      <c r="H6" s="474"/>
      <c r="I6" s="474"/>
      <c r="J6" s="474"/>
      <c r="K6" s="3"/>
      <c r="L6" s="43" t="s">
        <v>90</v>
      </c>
      <c r="M6" s="43" t="s">
        <v>89</v>
      </c>
      <c r="N6" s="131"/>
      <c r="O6" s="131"/>
      <c r="P6" s="131"/>
      <c r="Q6" s="131"/>
    </row>
    <row r="7" spans="1:18" s="10" customFormat="1" ht="21.6" x14ac:dyDescent="0.3">
      <c r="A7" s="232" t="s">
        <v>630</v>
      </c>
      <c r="B7" s="430">
        <v>12.87</v>
      </c>
      <c r="C7" s="430">
        <v>0</v>
      </c>
      <c r="D7" s="430">
        <v>0.93</v>
      </c>
      <c r="E7" s="430">
        <v>0</v>
      </c>
      <c r="F7" s="430">
        <v>0</v>
      </c>
      <c r="G7" s="430">
        <v>3.26</v>
      </c>
      <c r="H7" s="430">
        <v>1.65</v>
      </c>
      <c r="I7" s="430">
        <v>7.28</v>
      </c>
      <c r="J7" s="430">
        <v>3.24</v>
      </c>
      <c r="K7" s="327"/>
      <c r="L7" s="431" t="s">
        <v>759</v>
      </c>
      <c r="M7" s="463">
        <v>21.78</v>
      </c>
      <c r="N7" s="54"/>
      <c r="O7" s="54"/>
      <c r="P7" s="54"/>
      <c r="Q7" s="54"/>
    </row>
    <row r="8" spans="1:18" s="10" customFormat="1" ht="13.8" x14ac:dyDescent="0.3">
      <c r="A8" s="317" t="s">
        <v>633</v>
      </c>
      <c r="B8" s="438">
        <v>11.28</v>
      </c>
      <c r="C8" s="438">
        <v>0</v>
      </c>
      <c r="D8" s="438">
        <v>4.93</v>
      </c>
      <c r="E8" s="438">
        <v>0</v>
      </c>
      <c r="F8" s="438">
        <v>0</v>
      </c>
      <c r="G8" s="438">
        <v>1.81</v>
      </c>
      <c r="H8" s="438">
        <v>4.1900000000000004</v>
      </c>
      <c r="I8" s="438">
        <v>10.01</v>
      </c>
      <c r="J8" s="438">
        <v>0.18</v>
      </c>
      <c r="K8" s="329"/>
      <c r="L8" s="435" t="s">
        <v>761</v>
      </c>
      <c r="M8" s="464">
        <v>21.18</v>
      </c>
      <c r="N8" s="54"/>
      <c r="O8" s="54"/>
      <c r="P8" s="54"/>
      <c r="Q8" s="54"/>
    </row>
    <row r="9" spans="1:18" s="10" customFormat="1" ht="21.6" x14ac:dyDescent="0.3">
      <c r="A9" s="317" t="s">
        <v>635</v>
      </c>
      <c r="B9" s="438">
        <v>12.09</v>
      </c>
      <c r="C9" s="438">
        <v>0</v>
      </c>
      <c r="D9" s="438">
        <v>0.15</v>
      </c>
      <c r="E9" s="438">
        <v>0</v>
      </c>
      <c r="F9" s="438">
        <v>0</v>
      </c>
      <c r="G9" s="438">
        <v>3.27</v>
      </c>
      <c r="H9" s="438">
        <v>1.74</v>
      </c>
      <c r="I9" s="438">
        <v>9.1199999999999992</v>
      </c>
      <c r="J9" s="438">
        <v>0.05</v>
      </c>
      <c r="K9" s="329"/>
      <c r="L9" s="435" t="s">
        <v>761</v>
      </c>
      <c r="M9" s="464">
        <v>18.010000000000002</v>
      </c>
      <c r="N9" s="54"/>
      <c r="O9" s="54"/>
      <c r="P9" s="54"/>
      <c r="Q9" s="54"/>
    </row>
    <row r="10" spans="1:18" s="10" customFormat="1" ht="13.8" x14ac:dyDescent="0.3">
      <c r="A10" s="317" t="s">
        <v>478</v>
      </c>
      <c r="B10" s="438">
        <v>16.850000000000001</v>
      </c>
      <c r="C10" s="438">
        <v>0</v>
      </c>
      <c r="D10" s="438">
        <v>6.48</v>
      </c>
      <c r="E10" s="438">
        <v>0.02</v>
      </c>
      <c r="F10" s="438">
        <v>0</v>
      </c>
      <c r="G10" s="438">
        <v>3.36</v>
      </c>
      <c r="H10" s="438">
        <v>4.8600000000000003</v>
      </c>
      <c r="I10" s="438">
        <v>7.9</v>
      </c>
      <c r="J10" s="438">
        <v>0.53</v>
      </c>
      <c r="K10" s="329"/>
      <c r="L10" s="435" t="s">
        <v>759</v>
      </c>
      <c r="M10" s="464">
        <v>18.07</v>
      </c>
      <c r="N10" s="54"/>
      <c r="O10" s="54"/>
      <c r="P10" s="54"/>
      <c r="Q10" s="54"/>
    </row>
    <row r="11" spans="1:18" s="10" customFormat="1" ht="13.8" x14ac:dyDescent="0.3">
      <c r="A11" s="317" t="s">
        <v>479</v>
      </c>
      <c r="B11" s="438">
        <v>17.91</v>
      </c>
      <c r="C11" s="438">
        <v>0</v>
      </c>
      <c r="D11" s="438">
        <v>2.99</v>
      </c>
      <c r="E11" s="438">
        <v>0</v>
      </c>
      <c r="F11" s="438">
        <v>0</v>
      </c>
      <c r="G11" s="438">
        <v>4.1900000000000004</v>
      </c>
      <c r="H11" s="438">
        <v>3.38</v>
      </c>
      <c r="I11" s="438">
        <v>8.11</v>
      </c>
      <c r="J11" s="438">
        <v>0.09</v>
      </c>
      <c r="K11" s="329"/>
      <c r="L11" s="435" t="s">
        <v>761</v>
      </c>
      <c r="M11" s="464">
        <v>17.670000000000002</v>
      </c>
      <c r="N11" s="54"/>
      <c r="O11" s="54"/>
      <c r="P11" s="54"/>
      <c r="Q11" s="54"/>
    </row>
    <row r="12" spans="1:18" s="10" customFormat="1" ht="13.8" x14ac:dyDescent="0.3">
      <c r="A12" s="317" t="s">
        <v>480</v>
      </c>
      <c r="B12" s="438">
        <v>9.74</v>
      </c>
      <c r="C12" s="438">
        <v>0</v>
      </c>
      <c r="D12" s="438">
        <v>1.64</v>
      </c>
      <c r="E12" s="438">
        <v>0</v>
      </c>
      <c r="F12" s="438">
        <v>0</v>
      </c>
      <c r="G12" s="438">
        <v>4.9800000000000004</v>
      </c>
      <c r="H12" s="438">
        <v>2.4900000000000002</v>
      </c>
      <c r="I12" s="438">
        <v>7.8</v>
      </c>
      <c r="J12" s="438">
        <v>0.1</v>
      </c>
      <c r="K12" s="329"/>
      <c r="L12" s="435" t="s">
        <v>759</v>
      </c>
      <c r="M12" s="464">
        <v>20.82</v>
      </c>
      <c r="N12" s="54"/>
      <c r="O12" s="54"/>
      <c r="P12" s="54"/>
      <c r="Q12" s="54"/>
    </row>
    <row r="13" spans="1:18" s="10" customFormat="1" ht="13.8" x14ac:dyDescent="0.3">
      <c r="A13" s="317" t="s">
        <v>481</v>
      </c>
      <c r="B13" s="438">
        <v>15.3</v>
      </c>
      <c r="C13" s="438">
        <v>0</v>
      </c>
      <c r="D13" s="438">
        <v>0.74</v>
      </c>
      <c r="E13" s="438">
        <v>0</v>
      </c>
      <c r="F13" s="438">
        <v>0</v>
      </c>
      <c r="G13" s="438">
        <v>5.4</v>
      </c>
      <c r="H13" s="438">
        <v>1.6</v>
      </c>
      <c r="I13" s="438">
        <v>6.78</v>
      </c>
      <c r="J13" s="438">
        <v>7.0000000000000007E-2</v>
      </c>
      <c r="K13" s="329"/>
      <c r="L13" s="435" t="s">
        <v>759</v>
      </c>
      <c r="M13" s="464">
        <v>19.579999999999998</v>
      </c>
      <c r="N13" s="54"/>
      <c r="O13" s="54"/>
      <c r="P13" s="54"/>
      <c r="Q13" s="54"/>
    </row>
    <row r="14" spans="1:18" s="10" customFormat="1" ht="13.8" x14ac:dyDescent="0.3">
      <c r="A14" s="317" t="s">
        <v>449</v>
      </c>
      <c r="B14" s="438">
        <v>13.86</v>
      </c>
      <c r="C14" s="438">
        <v>23.65</v>
      </c>
      <c r="D14" s="438">
        <v>2.14</v>
      </c>
      <c r="E14" s="438">
        <v>1.7</v>
      </c>
      <c r="F14" s="438">
        <v>13.49</v>
      </c>
      <c r="G14" s="438">
        <v>7.63</v>
      </c>
      <c r="H14" s="438">
        <v>5.08</v>
      </c>
      <c r="I14" s="438">
        <v>5.93</v>
      </c>
      <c r="J14" s="438">
        <v>1.33</v>
      </c>
      <c r="K14" s="329"/>
      <c r="L14" s="435" t="s">
        <v>759</v>
      </c>
      <c r="M14" s="464">
        <v>34.08</v>
      </c>
      <c r="N14" s="54"/>
      <c r="O14" s="54"/>
      <c r="P14" s="54"/>
      <c r="Q14" s="54"/>
    </row>
    <row r="15" spans="1:18" s="10" customFormat="1" ht="13.5" customHeight="1" x14ac:dyDescent="0.3">
      <c r="A15" s="317" t="s">
        <v>849</v>
      </c>
      <c r="B15" s="438">
        <v>9.58</v>
      </c>
      <c r="C15" s="438">
        <v>38.82</v>
      </c>
      <c r="D15" s="438">
        <v>2.06</v>
      </c>
      <c r="E15" s="438">
        <v>0.14000000000000001</v>
      </c>
      <c r="F15" s="438">
        <v>0</v>
      </c>
      <c r="G15" s="438">
        <v>6.39</v>
      </c>
      <c r="H15" s="438">
        <v>3.27</v>
      </c>
      <c r="I15" s="438">
        <v>8.42</v>
      </c>
      <c r="J15" s="438">
        <v>0.34</v>
      </c>
      <c r="K15" s="329"/>
      <c r="L15" s="435" t="s">
        <v>759</v>
      </c>
      <c r="M15" s="464">
        <v>32.5</v>
      </c>
      <c r="N15" s="54"/>
      <c r="O15" s="54"/>
      <c r="P15" s="54"/>
      <c r="Q15" s="54"/>
    </row>
    <row r="16" spans="1:18" s="10" customFormat="1" ht="21.6" x14ac:dyDescent="0.3">
      <c r="A16" s="317" t="s">
        <v>702</v>
      </c>
      <c r="B16" s="438">
        <v>0</v>
      </c>
      <c r="C16" s="438">
        <v>0</v>
      </c>
      <c r="D16" s="438">
        <v>2.94</v>
      </c>
      <c r="E16" s="438">
        <v>1.81</v>
      </c>
      <c r="F16" s="438">
        <v>0</v>
      </c>
      <c r="G16" s="438">
        <v>0</v>
      </c>
      <c r="H16" s="438">
        <v>9.8000000000000007</v>
      </c>
      <c r="I16" s="438">
        <v>20.04</v>
      </c>
      <c r="J16" s="438">
        <v>0.03</v>
      </c>
      <c r="K16" s="329"/>
      <c r="L16" s="435" t="s">
        <v>761</v>
      </c>
      <c r="M16" s="464">
        <v>23.07</v>
      </c>
      <c r="N16" s="54"/>
      <c r="O16" s="54"/>
      <c r="P16" s="54"/>
      <c r="Q16" s="54"/>
    </row>
    <row r="17" spans="1:17" s="10" customFormat="1" ht="13.8" x14ac:dyDescent="0.3">
      <c r="A17" s="317" t="s">
        <v>881</v>
      </c>
      <c r="B17" s="438">
        <v>0.47</v>
      </c>
      <c r="C17" s="438">
        <v>0</v>
      </c>
      <c r="D17" s="438">
        <v>0</v>
      </c>
      <c r="E17" s="438">
        <v>0</v>
      </c>
      <c r="F17" s="438">
        <v>0</v>
      </c>
      <c r="G17" s="438">
        <v>3.86</v>
      </c>
      <c r="H17" s="438">
        <v>1.01</v>
      </c>
      <c r="I17" s="438">
        <v>1.43</v>
      </c>
      <c r="J17" s="438">
        <v>7.0000000000000007E-2</v>
      </c>
      <c r="K17" s="329"/>
      <c r="L17" s="435" t="s">
        <v>759</v>
      </c>
      <c r="M17" s="464">
        <v>20.3</v>
      </c>
      <c r="N17" s="54"/>
      <c r="O17" s="54"/>
      <c r="P17" s="54"/>
      <c r="Q17" s="54"/>
    </row>
    <row r="18" spans="1:17" s="10" customFormat="1" ht="13.8" x14ac:dyDescent="0.3">
      <c r="A18" s="317" t="s">
        <v>705</v>
      </c>
      <c r="B18" s="438">
        <v>1.79</v>
      </c>
      <c r="C18" s="438">
        <v>0</v>
      </c>
      <c r="D18" s="438">
        <v>0.21</v>
      </c>
      <c r="E18" s="438">
        <v>0</v>
      </c>
      <c r="F18" s="438">
        <v>0</v>
      </c>
      <c r="G18" s="438">
        <v>3.23</v>
      </c>
      <c r="H18" s="438">
        <v>1.67</v>
      </c>
      <c r="I18" s="438">
        <v>1.32</v>
      </c>
      <c r="J18" s="438">
        <v>0.08</v>
      </c>
      <c r="K18" s="329"/>
      <c r="L18" s="435" t="s">
        <v>759</v>
      </c>
      <c r="M18" s="464">
        <v>20.79</v>
      </c>
      <c r="N18" s="54"/>
      <c r="O18" s="54"/>
      <c r="P18" s="54"/>
      <c r="Q18" s="54"/>
    </row>
    <row r="19" spans="1:17" s="10" customFormat="1" ht="13.8" x14ac:dyDescent="0.3">
      <c r="A19" s="317" t="s">
        <v>645</v>
      </c>
      <c r="B19" s="438">
        <v>6.55</v>
      </c>
      <c r="C19" s="438">
        <v>0</v>
      </c>
      <c r="D19" s="438">
        <v>0.88</v>
      </c>
      <c r="E19" s="438">
        <v>0.02</v>
      </c>
      <c r="F19" s="438">
        <v>5.59</v>
      </c>
      <c r="G19" s="438">
        <v>2.4500000000000002</v>
      </c>
      <c r="H19" s="438">
        <v>3.04</v>
      </c>
      <c r="I19" s="438">
        <v>1.97</v>
      </c>
      <c r="J19" s="438">
        <v>0.13</v>
      </c>
      <c r="K19" s="329"/>
      <c r="L19" s="435" t="s">
        <v>759</v>
      </c>
      <c r="M19" s="464">
        <v>20.8</v>
      </c>
      <c r="N19" s="54"/>
      <c r="O19" s="54"/>
      <c r="P19" s="54"/>
      <c r="Q19" s="54"/>
    </row>
    <row r="20" spans="1:17" s="10" customFormat="1" ht="13.5" customHeight="1" x14ac:dyDescent="0.3">
      <c r="A20" s="317" t="s">
        <v>647</v>
      </c>
      <c r="B20" s="438">
        <v>10.14</v>
      </c>
      <c r="C20" s="438">
        <v>0</v>
      </c>
      <c r="D20" s="438">
        <v>1.29</v>
      </c>
      <c r="E20" s="438">
        <v>0.09</v>
      </c>
      <c r="F20" s="438">
        <v>0.33</v>
      </c>
      <c r="G20" s="438">
        <v>2.2999999999999998</v>
      </c>
      <c r="H20" s="438">
        <v>3.46</v>
      </c>
      <c r="I20" s="438">
        <v>1.63</v>
      </c>
      <c r="J20" s="438">
        <v>0.19</v>
      </c>
      <c r="K20" s="329"/>
      <c r="L20" s="435" t="s">
        <v>759</v>
      </c>
      <c r="M20" s="464">
        <v>20.85</v>
      </c>
      <c r="N20" s="54"/>
      <c r="O20" s="54"/>
      <c r="P20" s="54"/>
      <c r="Q20" s="54"/>
    </row>
    <row r="21" spans="1:17" s="10" customFormat="1" ht="13.8" x14ac:dyDescent="0.3">
      <c r="A21" s="317" t="s">
        <v>600</v>
      </c>
      <c r="B21" s="438">
        <v>1.6</v>
      </c>
      <c r="C21" s="438">
        <v>0</v>
      </c>
      <c r="D21" s="438">
        <v>0.87</v>
      </c>
      <c r="E21" s="438">
        <v>0.79</v>
      </c>
      <c r="F21" s="438">
        <v>0</v>
      </c>
      <c r="G21" s="438">
        <v>4.25</v>
      </c>
      <c r="H21" s="438">
        <v>2.2599999999999998</v>
      </c>
      <c r="I21" s="438">
        <v>8.6199999999999992</v>
      </c>
      <c r="J21" s="438">
        <v>0.08</v>
      </c>
      <c r="K21" s="329"/>
      <c r="L21" s="435" t="s">
        <v>761</v>
      </c>
      <c r="M21" s="464">
        <v>19.68</v>
      </c>
      <c r="N21" s="54"/>
      <c r="O21" s="54"/>
      <c r="P21" s="54"/>
      <c r="Q21" s="54"/>
    </row>
    <row r="22" spans="1:17" s="10" customFormat="1" ht="13.5" customHeight="1" x14ac:dyDescent="0.3">
      <c r="A22" s="317" t="s">
        <v>602</v>
      </c>
      <c r="B22" s="438">
        <v>18.809999999999999</v>
      </c>
      <c r="C22" s="438">
        <v>0</v>
      </c>
      <c r="D22" s="438">
        <v>1.47</v>
      </c>
      <c r="E22" s="438">
        <v>87.46</v>
      </c>
      <c r="F22" s="438">
        <v>0.92</v>
      </c>
      <c r="G22" s="438">
        <v>6.54</v>
      </c>
      <c r="H22" s="438">
        <v>15.31</v>
      </c>
      <c r="I22" s="438">
        <v>0.24</v>
      </c>
      <c r="J22" s="438">
        <v>3.09</v>
      </c>
      <c r="K22" s="329"/>
      <c r="L22" s="435" t="s">
        <v>763</v>
      </c>
      <c r="M22" s="464">
        <v>31.51</v>
      </c>
      <c r="N22" s="54"/>
      <c r="O22" s="54"/>
      <c r="P22" s="54"/>
      <c r="Q22" s="54"/>
    </row>
    <row r="23" spans="1:17" s="10" customFormat="1" ht="13.8" x14ac:dyDescent="0.3">
      <c r="A23" s="317" t="s">
        <v>615</v>
      </c>
      <c r="B23" s="438">
        <v>7.95</v>
      </c>
      <c r="C23" s="438">
        <v>0</v>
      </c>
      <c r="D23" s="438">
        <v>1.94</v>
      </c>
      <c r="E23" s="438">
        <v>6.22</v>
      </c>
      <c r="F23" s="438">
        <v>9.17</v>
      </c>
      <c r="G23" s="438">
        <v>2.68</v>
      </c>
      <c r="H23" s="438">
        <v>5.67</v>
      </c>
      <c r="I23" s="438">
        <v>8.7799999999999994</v>
      </c>
      <c r="J23" s="438">
        <v>0.32</v>
      </c>
      <c r="K23" s="329"/>
      <c r="L23" s="435" t="s">
        <v>761</v>
      </c>
      <c r="M23" s="464">
        <v>22.52</v>
      </c>
      <c r="N23" s="54"/>
      <c r="O23" s="54"/>
      <c r="P23" s="54"/>
      <c r="Q23" s="54"/>
    </row>
    <row r="24" spans="1:17" s="10" customFormat="1" ht="21.6" x14ac:dyDescent="0.3">
      <c r="A24" s="317" t="s">
        <v>621</v>
      </c>
      <c r="B24" s="438">
        <v>1.28</v>
      </c>
      <c r="C24" s="438">
        <v>0</v>
      </c>
      <c r="D24" s="438">
        <v>0.92</v>
      </c>
      <c r="E24" s="438">
        <v>0.01</v>
      </c>
      <c r="F24" s="438">
        <v>0</v>
      </c>
      <c r="G24" s="438">
        <v>4.1500000000000004</v>
      </c>
      <c r="H24" s="438">
        <v>2.14</v>
      </c>
      <c r="I24" s="438">
        <v>8.67</v>
      </c>
      <c r="J24" s="438">
        <v>7.0000000000000007E-2</v>
      </c>
      <c r="K24" s="329"/>
      <c r="L24" s="435" t="s">
        <v>761</v>
      </c>
      <c r="M24" s="464">
        <v>21.8</v>
      </c>
      <c r="N24" s="54"/>
      <c r="O24" s="54"/>
      <c r="P24" s="54"/>
      <c r="Q24" s="54"/>
    </row>
    <row r="25" spans="1:17" s="10" customFormat="1" ht="21.6" x14ac:dyDescent="0.3">
      <c r="A25" s="317" t="s">
        <v>622</v>
      </c>
      <c r="B25" s="438">
        <v>7.38</v>
      </c>
      <c r="C25" s="438">
        <v>0</v>
      </c>
      <c r="D25" s="438">
        <v>0.48</v>
      </c>
      <c r="E25" s="438">
        <v>0.02</v>
      </c>
      <c r="F25" s="438">
        <v>0</v>
      </c>
      <c r="G25" s="438">
        <v>4.5999999999999996</v>
      </c>
      <c r="H25" s="438">
        <v>1.53</v>
      </c>
      <c r="I25" s="438">
        <v>8.65</v>
      </c>
      <c r="J25" s="438">
        <v>0.1</v>
      </c>
      <c r="K25" s="329"/>
      <c r="L25" s="435" t="s">
        <v>761</v>
      </c>
      <c r="M25" s="464">
        <v>21.12</v>
      </c>
      <c r="N25" s="54"/>
      <c r="O25" s="54"/>
      <c r="P25" s="54"/>
      <c r="Q25" s="54"/>
    </row>
    <row r="26" spans="1:17" s="10" customFormat="1" ht="13.8" x14ac:dyDescent="0.3">
      <c r="A26" s="317" t="s">
        <v>623</v>
      </c>
      <c r="B26" s="438">
        <v>13.63</v>
      </c>
      <c r="C26" s="438">
        <v>0</v>
      </c>
      <c r="D26" s="438">
        <v>3.29</v>
      </c>
      <c r="E26" s="438">
        <v>0</v>
      </c>
      <c r="F26" s="438">
        <v>0</v>
      </c>
      <c r="G26" s="438">
        <v>3.67</v>
      </c>
      <c r="H26" s="438">
        <v>2.3199999999999998</v>
      </c>
      <c r="I26" s="438">
        <v>9.09</v>
      </c>
      <c r="J26" s="438">
        <v>0.1</v>
      </c>
      <c r="K26" s="329"/>
      <c r="L26" s="435" t="s">
        <v>763</v>
      </c>
      <c r="M26" s="464">
        <v>17.82</v>
      </c>
      <c r="N26" s="54"/>
      <c r="O26" s="54"/>
      <c r="P26" s="54"/>
      <c r="Q26" s="54"/>
    </row>
    <row r="27" spans="1:17" s="407" customFormat="1" ht="13.8" x14ac:dyDescent="0.3">
      <c r="A27" s="317" t="s">
        <v>862</v>
      </c>
      <c r="B27" s="438">
        <v>0</v>
      </c>
      <c r="C27" s="438">
        <v>0</v>
      </c>
      <c r="D27" s="438">
        <v>0.66</v>
      </c>
      <c r="E27" s="438">
        <v>0</v>
      </c>
      <c r="F27" s="438">
        <v>0</v>
      </c>
      <c r="G27" s="438">
        <v>2.2400000000000002</v>
      </c>
      <c r="H27" s="438">
        <v>0.97</v>
      </c>
      <c r="I27" s="438">
        <v>8.8699999999999992</v>
      </c>
      <c r="J27" s="438">
        <v>7.0000000000000007E-2</v>
      </c>
      <c r="K27" s="438"/>
      <c r="L27" s="435" t="s">
        <v>761</v>
      </c>
      <c r="M27" s="464">
        <v>22.02</v>
      </c>
      <c r="N27" s="416"/>
      <c r="O27" s="416"/>
      <c r="P27" s="416"/>
      <c r="Q27" s="416"/>
    </row>
    <row r="28" spans="1:17" s="10" customFormat="1" ht="21.6" x14ac:dyDescent="0.3">
      <c r="A28" s="317" t="s">
        <v>585</v>
      </c>
      <c r="B28" s="438">
        <v>0</v>
      </c>
      <c r="C28" s="438">
        <v>0</v>
      </c>
      <c r="D28" s="438">
        <v>1.6</v>
      </c>
      <c r="E28" s="438">
        <v>0</v>
      </c>
      <c r="F28" s="438">
        <v>0</v>
      </c>
      <c r="G28" s="438">
        <v>3.7</v>
      </c>
      <c r="H28" s="438">
        <v>1.98</v>
      </c>
      <c r="I28" s="438">
        <v>6.37</v>
      </c>
      <c r="J28" s="438">
        <v>1.46</v>
      </c>
      <c r="K28" s="329"/>
      <c r="L28" s="435" t="s">
        <v>761</v>
      </c>
      <c r="M28" s="464">
        <v>24.13</v>
      </c>
      <c r="N28" s="54"/>
      <c r="O28" s="54"/>
      <c r="P28" s="54"/>
      <c r="Q28" s="54"/>
    </row>
    <row r="29" spans="1:17" s="10" customFormat="1" ht="13.8" x14ac:dyDescent="0.3">
      <c r="A29" s="317" t="s">
        <v>698</v>
      </c>
      <c r="B29" s="438">
        <v>0.15</v>
      </c>
      <c r="C29" s="438">
        <v>0</v>
      </c>
      <c r="D29" s="438">
        <v>99.83</v>
      </c>
      <c r="E29" s="438">
        <v>1.27</v>
      </c>
      <c r="F29" s="438">
        <v>0</v>
      </c>
      <c r="G29" s="438">
        <v>0.08</v>
      </c>
      <c r="H29" s="438">
        <v>11.67</v>
      </c>
      <c r="I29" s="438">
        <v>7.73</v>
      </c>
      <c r="J29" s="438">
        <v>3.03</v>
      </c>
      <c r="K29" s="329"/>
      <c r="L29" s="435" t="s">
        <v>766</v>
      </c>
      <c r="M29" s="464">
        <v>22.14</v>
      </c>
      <c r="N29" s="54"/>
      <c r="O29" s="54"/>
      <c r="P29" s="54"/>
      <c r="Q29" s="54"/>
    </row>
    <row r="30" spans="1:17" s="10" customFormat="1" ht="21.6" x14ac:dyDescent="0.3">
      <c r="A30" s="233" t="s">
        <v>850</v>
      </c>
      <c r="B30" s="426">
        <v>0</v>
      </c>
      <c r="C30" s="426">
        <v>0</v>
      </c>
      <c r="D30" s="426">
        <v>1.77</v>
      </c>
      <c r="E30" s="426">
        <v>0.32</v>
      </c>
      <c r="F30" s="426">
        <v>0</v>
      </c>
      <c r="G30" s="426">
        <v>0</v>
      </c>
      <c r="H30" s="426">
        <v>0</v>
      </c>
      <c r="I30" s="426">
        <v>23.63</v>
      </c>
      <c r="J30" s="426">
        <v>0.02</v>
      </c>
      <c r="K30" s="325"/>
      <c r="L30" s="432" t="s">
        <v>763</v>
      </c>
      <c r="M30" s="465">
        <v>19.57</v>
      </c>
      <c r="N30" s="54"/>
      <c r="O30" s="54"/>
      <c r="P30" s="54"/>
      <c r="Q30" s="54"/>
    </row>
    <row r="31" spans="1:17" s="10" customFormat="1" ht="13.8" x14ac:dyDescent="0.3">
      <c r="A31" s="234" t="s">
        <v>889</v>
      </c>
      <c r="B31" s="427">
        <v>7.62</v>
      </c>
      <c r="C31" s="427">
        <v>6.21</v>
      </c>
      <c r="D31" s="427">
        <v>1.48</v>
      </c>
      <c r="E31" s="427">
        <v>0.44</v>
      </c>
      <c r="F31" s="427">
        <v>0.78</v>
      </c>
      <c r="G31" s="427">
        <v>3.99</v>
      </c>
      <c r="H31" s="427">
        <v>2.56</v>
      </c>
      <c r="I31" s="427">
        <v>8.69</v>
      </c>
      <c r="J31" s="427">
        <v>0.31</v>
      </c>
      <c r="K31" s="326"/>
      <c r="L31" s="427"/>
      <c r="M31" s="466">
        <v>22.51</v>
      </c>
      <c r="N31" s="54"/>
      <c r="O31" s="54"/>
      <c r="P31" s="54"/>
      <c r="Q31" s="54"/>
    </row>
    <row r="32" spans="1:17" s="55" customFormat="1" ht="13.8" x14ac:dyDescent="0.3">
      <c r="A32" s="410" t="s">
        <v>870</v>
      </c>
      <c r="B32" s="235">
        <v>7.38</v>
      </c>
      <c r="C32" s="235">
        <v>7.12</v>
      </c>
      <c r="D32" s="235">
        <v>1.08</v>
      </c>
      <c r="E32" s="235">
        <v>0.32</v>
      </c>
      <c r="F32" s="235">
        <v>0.68</v>
      </c>
      <c r="G32" s="235">
        <v>4.04</v>
      </c>
      <c r="H32" s="235">
        <v>2.56</v>
      </c>
      <c r="I32" s="235">
        <v>8.99</v>
      </c>
      <c r="J32" s="235">
        <v>0.32</v>
      </c>
      <c r="K32" s="235"/>
      <c r="L32" s="427"/>
      <c r="M32" s="467">
        <v>22.72</v>
      </c>
      <c r="N32" s="37"/>
      <c r="O32" s="37"/>
      <c r="P32" s="37"/>
      <c r="Q32" s="37"/>
    </row>
    <row r="33" spans="1:18" s="10" customFormat="1" ht="13.8" x14ac:dyDescent="0.3">
      <c r="A33" s="411" t="s">
        <v>81</v>
      </c>
      <c r="B33" s="427">
        <v>3.25</v>
      </c>
      <c r="C33" s="427">
        <v>-12.78</v>
      </c>
      <c r="D33" s="427">
        <v>37.04</v>
      </c>
      <c r="E33" s="427">
        <v>37.5</v>
      </c>
      <c r="F33" s="427">
        <v>14.71</v>
      </c>
      <c r="G33" s="427">
        <v>-1.24</v>
      </c>
      <c r="H33" s="427">
        <v>0</v>
      </c>
      <c r="I33" s="427">
        <v>-3.34</v>
      </c>
      <c r="J33" s="427">
        <v>-3.13</v>
      </c>
      <c r="K33" s="326"/>
      <c r="L33" s="427"/>
      <c r="M33" s="466">
        <v>-0.92</v>
      </c>
      <c r="N33" s="54"/>
      <c r="O33" s="54"/>
      <c r="P33" s="54"/>
      <c r="Q33" s="54"/>
    </row>
    <row r="34" spans="1:18" s="4" customFormat="1" ht="13.8" x14ac:dyDescent="0.3">
      <c r="A34" s="12"/>
      <c r="B34" s="13"/>
      <c r="C34" s="13"/>
      <c r="D34" s="13"/>
      <c r="E34" s="13"/>
      <c r="F34" s="13"/>
      <c r="G34" s="13"/>
      <c r="H34" s="13"/>
      <c r="I34" s="13"/>
      <c r="J34" s="13"/>
      <c r="K34" s="13"/>
      <c r="L34" s="40"/>
      <c r="M34" s="13"/>
      <c r="N34" s="37"/>
      <c r="O34" s="37"/>
      <c r="P34" s="37"/>
      <c r="Q34" s="37"/>
      <c r="R34" s="55"/>
    </row>
    <row r="35" spans="1:18" s="4" customFormat="1" ht="10.8" x14ac:dyDescent="0.25">
      <c r="A35" s="44" t="s">
        <v>91</v>
      </c>
      <c r="B35" s="39"/>
      <c r="C35" s="5"/>
      <c r="D35" s="5"/>
      <c r="E35" s="5"/>
      <c r="F35" s="5"/>
      <c r="G35" s="5"/>
      <c r="H35" s="5"/>
      <c r="I35" s="5"/>
      <c r="L35" s="27"/>
      <c r="M35" s="5"/>
      <c r="N35" s="5"/>
      <c r="P35" s="5"/>
      <c r="Q35" s="5"/>
      <c r="R35" s="5"/>
    </row>
    <row r="36" spans="1:18" s="4" customFormat="1" ht="10.8" x14ac:dyDescent="0.25">
      <c r="A36" s="500" t="s">
        <v>110</v>
      </c>
      <c r="B36" s="500"/>
      <c r="C36" s="500"/>
      <c r="D36" s="500"/>
      <c r="E36" s="500"/>
      <c r="F36" s="500"/>
      <c r="G36" s="500"/>
      <c r="H36" s="500"/>
      <c r="I36" s="500"/>
      <c r="J36" s="500"/>
      <c r="K36" s="500"/>
      <c r="L36" s="500"/>
      <c r="M36" s="500"/>
      <c r="N36" s="5"/>
      <c r="P36" s="5"/>
      <c r="Q36" s="5"/>
      <c r="R36" s="5"/>
    </row>
    <row r="37" spans="1:18" s="4" customFormat="1" ht="10.8" x14ac:dyDescent="0.25">
      <c r="A37" s="39" t="s">
        <v>111</v>
      </c>
      <c r="B37" s="39"/>
      <c r="C37" s="5"/>
      <c r="D37" s="5"/>
      <c r="E37" s="5"/>
      <c r="F37" s="5"/>
      <c r="G37" s="5"/>
      <c r="H37" s="5"/>
      <c r="I37" s="5"/>
      <c r="L37" s="27"/>
      <c r="M37" s="5"/>
      <c r="N37" s="5"/>
      <c r="P37" s="5"/>
      <c r="Q37" s="5"/>
      <c r="R37" s="5"/>
    </row>
    <row r="38" spans="1:18" s="4" customFormat="1" ht="10.8" x14ac:dyDescent="0.25">
      <c r="A38" s="500" t="s">
        <v>43</v>
      </c>
      <c r="B38" s="500"/>
      <c r="C38" s="500"/>
      <c r="D38" s="500"/>
      <c r="E38" s="500"/>
      <c r="F38" s="500"/>
      <c r="G38" s="500"/>
      <c r="H38" s="500"/>
      <c r="I38" s="500"/>
      <c r="J38" s="500"/>
      <c r="K38" s="500"/>
      <c r="L38" s="500"/>
      <c r="M38" s="500"/>
      <c r="N38" s="5"/>
      <c r="P38" s="5"/>
      <c r="Q38" s="5"/>
      <c r="R38" s="5"/>
    </row>
    <row r="39" spans="1:18" s="4" customFormat="1" ht="10.8" x14ac:dyDescent="0.25">
      <c r="A39" s="500" t="s">
        <v>162</v>
      </c>
      <c r="B39" s="500"/>
      <c r="C39" s="500"/>
      <c r="D39" s="500"/>
      <c r="E39" s="500"/>
      <c r="F39" s="500"/>
      <c r="G39" s="500"/>
      <c r="H39" s="500"/>
      <c r="I39" s="500"/>
      <c r="J39" s="500"/>
      <c r="K39" s="500"/>
      <c r="L39" s="500"/>
      <c r="M39" s="500"/>
      <c r="N39" s="5"/>
      <c r="P39" s="5"/>
      <c r="Q39" s="5"/>
      <c r="R39" s="5"/>
    </row>
    <row r="40" spans="1:18" s="4" customFormat="1" ht="24" customHeight="1" x14ac:dyDescent="0.25">
      <c r="A40" s="500" t="s">
        <v>164</v>
      </c>
      <c r="B40" s="500"/>
      <c r="C40" s="500"/>
      <c r="D40" s="500"/>
      <c r="E40" s="500"/>
      <c r="F40" s="500"/>
      <c r="G40" s="500"/>
      <c r="H40" s="500"/>
      <c r="I40" s="500"/>
      <c r="J40" s="500"/>
      <c r="K40" s="500"/>
      <c r="L40" s="500"/>
      <c r="M40" s="500"/>
      <c r="N40" s="5"/>
      <c r="P40" s="5"/>
      <c r="Q40" s="5"/>
      <c r="R40" s="5"/>
    </row>
    <row r="41" spans="1:18" s="4" customFormat="1" ht="10.8" x14ac:dyDescent="0.25">
      <c r="A41" s="500" t="s">
        <v>169</v>
      </c>
      <c r="B41" s="500"/>
      <c r="C41" s="500"/>
      <c r="D41" s="500"/>
      <c r="E41" s="500"/>
      <c r="F41" s="500"/>
      <c r="G41" s="500"/>
      <c r="H41" s="500"/>
      <c r="I41" s="500"/>
      <c r="J41" s="500"/>
      <c r="K41" s="500"/>
      <c r="L41" s="500"/>
      <c r="M41" s="500"/>
      <c r="N41" s="5"/>
      <c r="P41" s="5"/>
      <c r="Q41" s="5"/>
      <c r="R41" s="5"/>
    </row>
    <row r="42" spans="1:18" s="4" customFormat="1" ht="10.8" x14ac:dyDescent="0.25">
      <c r="A42" s="500" t="s">
        <v>170</v>
      </c>
      <c r="B42" s="500"/>
      <c r="C42" s="500"/>
      <c r="D42" s="500"/>
      <c r="E42" s="500"/>
      <c r="F42" s="500"/>
      <c r="G42" s="500"/>
      <c r="H42" s="500"/>
      <c r="I42" s="500"/>
      <c r="J42" s="500"/>
      <c r="K42" s="500"/>
      <c r="L42" s="500"/>
      <c r="M42" s="500"/>
      <c r="N42" s="5"/>
      <c r="P42" s="5"/>
      <c r="Q42" s="5"/>
      <c r="R42" s="5"/>
    </row>
    <row r="43" spans="1:18" s="4" customFormat="1" ht="10.8" x14ac:dyDescent="0.25">
      <c r="A43" s="496" t="s">
        <v>362</v>
      </c>
      <c r="B43" s="500"/>
      <c r="C43" s="500"/>
      <c r="D43" s="500"/>
      <c r="E43" s="500"/>
      <c r="F43" s="500"/>
      <c r="G43" s="500"/>
      <c r="H43" s="500"/>
      <c r="I43" s="500"/>
      <c r="J43" s="500"/>
      <c r="K43" s="500"/>
      <c r="L43" s="500"/>
      <c r="M43" s="500"/>
      <c r="N43" s="5"/>
      <c r="P43" s="5"/>
      <c r="Q43" s="5"/>
      <c r="R43" s="5"/>
    </row>
    <row r="44" spans="1:18" s="4" customFormat="1" ht="10.8" x14ac:dyDescent="0.25">
      <c r="A44" s="496" t="s">
        <v>364</v>
      </c>
      <c r="B44" s="500"/>
      <c r="C44" s="500"/>
      <c r="D44" s="500"/>
      <c r="E44" s="500"/>
      <c r="F44" s="500"/>
      <c r="G44" s="500"/>
      <c r="H44" s="500"/>
      <c r="I44" s="500"/>
      <c r="J44" s="500"/>
      <c r="K44" s="500"/>
      <c r="L44" s="500"/>
      <c r="M44" s="500"/>
      <c r="N44" s="5"/>
      <c r="P44" s="5"/>
      <c r="Q44" s="5"/>
      <c r="R44" s="5"/>
    </row>
  </sheetData>
  <mergeCells count="19">
    <mergeCell ref="A42:M42"/>
    <mergeCell ref="A43:M43"/>
    <mergeCell ref="A44:M44"/>
    <mergeCell ref="L5:M5"/>
    <mergeCell ref="A36:M36"/>
    <mergeCell ref="A38:M38"/>
    <mergeCell ref="A39:M39"/>
    <mergeCell ref="A40:M40"/>
    <mergeCell ref="A41:M41"/>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zoomScaleNormal="100" zoomScaleSheetLayoutView="80" workbookViewId="0"/>
  </sheetViews>
  <sheetFormatPr baseColWidth="10" defaultColWidth="11.5546875" defaultRowHeight="13.2" x14ac:dyDescent="0.25"/>
  <cols>
    <col min="1" max="1" width="30.6640625" style="142" customWidth="1"/>
    <col min="2" max="2" width="10.44140625" style="142" customWidth="1"/>
    <col min="3" max="3" width="12.6640625" style="142" customWidth="1"/>
    <col min="4" max="5" width="10.44140625" style="142" customWidth="1"/>
    <col min="6" max="6" width="12.5546875" style="142" customWidth="1"/>
    <col min="7" max="7" width="10.6640625" style="142" customWidth="1"/>
    <col min="8" max="10" width="10.44140625" style="142" customWidth="1"/>
    <col min="11" max="11" width="1.33203125" style="142" customWidth="1"/>
    <col min="12" max="12" width="23.44140625" style="142" customWidth="1"/>
    <col min="13" max="16384" width="11.5546875" style="142"/>
  </cols>
  <sheetData>
    <row r="1" spans="1:18" s="50" customFormat="1" ht="15" customHeight="1" x14ac:dyDescent="0.3">
      <c r="A1" s="47"/>
      <c r="B1" s="47"/>
      <c r="C1" s="47"/>
      <c r="D1" s="47"/>
      <c r="E1" s="6"/>
      <c r="F1" s="6"/>
      <c r="G1" s="6"/>
      <c r="H1" s="6"/>
      <c r="I1" s="6"/>
      <c r="J1" s="6"/>
      <c r="K1" s="6"/>
      <c r="L1" s="48"/>
      <c r="M1" s="6"/>
      <c r="N1" s="8"/>
      <c r="O1" s="8"/>
      <c r="P1" s="8"/>
      <c r="Q1" s="8"/>
      <c r="R1" s="49"/>
    </row>
    <row r="2" spans="1:18" s="282" customFormat="1" ht="20.25" customHeight="1" x14ac:dyDescent="0.25">
      <c r="A2" s="272" t="s">
        <v>367</v>
      </c>
      <c r="B2" s="273"/>
      <c r="C2" s="274"/>
      <c r="D2" s="274"/>
      <c r="E2" s="274"/>
      <c r="F2" s="274"/>
      <c r="G2" s="274"/>
      <c r="H2" s="274"/>
      <c r="I2" s="274"/>
      <c r="J2" s="274"/>
      <c r="K2" s="274"/>
      <c r="L2" s="278"/>
      <c r="M2" s="23" t="s">
        <v>375</v>
      </c>
      <c r="N2" s="284"/>
      <c r="O2" s="284"/>
      <c r="P2" s="284"/>
      <c r="Q2" s="284"/>
      <c r="R2" s="273"/>
    </row>
    <row r="3" spans="1:18" s="10" customFormat="1" ht="13.8" x14ac:dyDescent="0.3">
      <c r="A3" s="50"/>
      <c r="B3" s="50"/>
      <c r="C3" s="50"/>
      <c r="D3" s="50"/>
      <c r="E3" s="51"/>
      <c r="F3" s="51"/>
      <c r="G3" s="51"/>
      <c r="H3" s="51"/>
      <c r="I3" s="51"/>
      <c r="J3" s="51"/>
      <c r="K3" s="51"/>
      <c r="L3" s="52"/>
      <c r="M3" s="51"/>
      <c r="N3" s="51"/>
      <c r="O3" s="51"/>
      <c r="P3" s="51"/>
      <c r="Q3" s="51"/>
      <c r="R3" s="50"/>
    </row>
    <row r="4" spans="1:18" s="130" customFormat="1" ht="10.8" x14ac:dyDescent="0.25">
      <c r="A4" s="67"/>
      <c r="B4" s="133"/>
      <c r="C4" s="133"/>
      <c r="D4" s="123"/>
      <c r="E4" s="123"/>
      <c r="F4" s="123"/>
      <c r="G4" s="133"/>
      <c r="H4" s="133"/>
      <c r="I4" s="133"/>
      <c r="J4" s="473" t="s">
        <v>21</v>
      </c>
      <c r="K4" s="473"/>
      <c r="L4" s="473"/>
      <c r="M4" s="473"/>
      <c r="N4" s="129"/>
      <c r="O4" s="129"/>
      <c r="P4" s="129"/>
      <c r="Q4" s="129"/>
    </row>
    <row r="5" spans="1:18" s="130" customFormat="1" ht="13.5" customHeight="1" x14ac:dyDescent="0.25">
      <c r="A5" s="67"/>
      <c r="B5" s="479" t="s">
        <v>39</v>
      </c>
      <c r="C5" s="479" t="s">
        <v>112</v>
      </c>
      <c r="D5" s="479" t="s">
        <v>42</v>
      </c>
      <c r="E5" s="479" t="s">
        <v>45</v>
      </c>
      <c r="F5" s="479" t="s">
        <v>163</v>
      </c>
      <c r="G5" s="479" t="s">
        <v>167</v>
      </c>
      <c r="H5" s="479" t="s">
        <v>168</v>
      </c>
      <c r="I5" s="479" t="s">
        <v>361</v>
      </c>
      <c r="J5" s="501" t="s">
        <v>363</v>
      </c>
      <c r="K5" s="99"/>
      <c r="L5" s="502" t="s">
        <v>366</v>
      </c>
      <c r="M5" s="502"/>
      <c r="N5" s="129"/>
      <c r="O5" s="129"/>
      <c r="P5" s="129"/>
      <c r="Q5" s="129"/>
    </row>
    <row r="6" spans="1:18" s="132" customFormat="1" ht="13.5" customHeight="1" x14ac:dyDescent="0.25">
      <c r="A6" s="9" t="s">
        <v>0</v>
      </c>
      <c r="B6" s="474"/>
      <c r="C6" s="474"/>
      <c r="D6" s="474"/>
      <c r="E6" s="474" t="s">
        <v>45</v>
      </c>
      <c r="F6" s="474" t="s">
        <v>46</v>
      </c>
      <c r="G6" s="474" t="s">
        <v>113</v>
      </c>
      <c r="H6" s="474"/>
      <c r="I6" s="474"/>
      <c r="J6" s="474"/>
      <c r="K6" s="3"/>
      <c r="L6" s="43" t="s">
        <v>440</v>
      </c>
      <c r="M6" s="43" t="s">
        <v>89</v>
      </c>
      <c r="N6" s="131"/>
      <c r="O6" s="131"/>
      <c r="P6" s="131"/>
      <c r="Q6" s="131"/>
    </row>
    <row r="7" spans="1:18" s="10" customFormat="1" ht="13.8" x14ac:dyDescent="0.3">
      <c r="A7" s="429" t="s">
        <v>483</v>
      </c>
      <c r="B7" s="430">
        <v>1.59</v>
      </c>
      <c r="C7" s="430">
        <v>0</v>
      </c>
      <c r="D7" s="430">
        <v>69.510000000000005</v>
      </c>
      <c r="E7" s="430">
        <v>4.63</v>
      </c>
      <c r="F7" s="430">
        <v>0.1</v>
      </c>
      <c r="G7" s="430">
        <v>3.68</v>
      </c>
      <c r="H7" s="430">
        <v>12.33</v>
      </c>
      <c r="I7" s="430">
        <v>2.04</v>
      </c>
      <c r="J7" s="430">
        <v>6.84</v>
      </c>
      <c r="K7" s="327"/>
      <c r="L7" s="431" t="s">
        <v>773</v>
      </c>
      <c r="M7" s="96">
        <v>14.37</v>
      </c>
      <c r="N7" s="54"/>
      <c r="O7" s="54"/>
      <c r="P7" s="54"/>
      <c r="Q7" s="54"/>
    </row>
    <row r="8" spans="1:18" s="10" customFormat="1" ht="13.8" x14ac:dyDescent="0.3">
      <c r="A8" s="316" t="s">
        <v>458</v>
      </c>
      <c r="B8" s="438">
        <v>6.92</v>
      </c>
      <c r="C8" s="438">
        <v>38.54</v>
      </c>
      <c r="D8" s="438">
        <v>1.28</v>
      </c>
      <c r="E8" s="438">
        <v>3.73</v>
      </c>
      <c r="F8" s="438">
        <v>31.05</v>
      </c>
      <c r="G8" s="438">
        <v>7.17</v>
      </c>
      <c r="H8" s="438">
        <v>9.33</v>
      </c>
      <c r="I8" s="438">
        <v>1.78</v>
      </c>
      <c r="J8" s="438">
        <v>37.64</v>
      </c>
      <c r="K8" s="329"/>
      <c r="L8" s="435" t="s">
        <v>773</v>
      </c>
      <c r="M8" s="333">
        <v>37.6</v>
      </c>
      <c r="N8" s="54"/>
      <c r="O8" s="54"/>
      <c r="P8" s="54"/>
      <c r="Q8" s="54"/>
    </row>
    <row r="9" spans="1:18" s="10" customFormat="1" ht="21.6" x14ac:dyDescent="0.3">
      <c r="A9" s="319" t="s">
        <v>703</v>
      </c>
      <c r="B9" s="442">
        <v>0</v>
      </c>
      <c r="C9" s="442">
        <v>0</v>
      </c>
      <c r="D9" s="442">
        <v>1.75</v>
      </c>
      <c r="E9" s="442">
        <v>0</v>
      </c>
      <c r="F9" s="442">
        <v>0</v>
      </c>
      <c r="G9" s="442">
        <v>4.55</v>
      </c>
      <c r="H9" s="442">
        <v>3.12</v>
      </c>
      <c r="I9" s="442">
        <v>3.16</v>
      </c>
      <c r="J9" s="442">
        <v>7.06</v>
      </c>
      <c r="K9" s="330"/>
      <c r="L9" s="318" t="s">
        <v>891</v>
      </c>
      <c r="M9" s="442">
        <v>0</v>
      </c>
      <c r="N9" s="54"/>
      <c r="O9" s="54"/>
      <c r="P9" s="54"/>
      <c r="Q9" s="54"/>
    </row>
    <row r="10" spans="1:18" s="10" customFormat="1" ht="13.5" customHeight="1" x14ac:dyDescent="0.3">
      <c r="A10" s="433" t="s">
        <v>889</v>
      </c>
      <c r="B10" s="427">
        <v>1.87</v>
      </c>
      <c r="C10" s="427">
        <v>10.06</v>
      </c>
      <c r="D10" s="427">
        <v>4.24</v>
      </c>
      <c r="E10" s="427">
        <v>1.1499999999999999</v>
      </c>
      <c r="F10" s="427">
        <v>8.11</v>
      </c>
      <c r="G10" s="427">
        <v>5.2</v>
      </c>
      <c r="H10" s="427">
        <v>5.09</v>
      </c>
      <c r="I10" s="427">
        <v>2.76</v>
      </c>
      <c r="J10" s="427">
        <v>15.04</v>
      </c>
      <c r="K10" s="326"/>
      <c r="L10" s="427"/>
      <c r="M10" s="427">
        <v>10.37</v>
      </c>
      <c r="N10" s="54"/>
      <c r="O10" s="54"/>
      <c r="P10" s="54"/>
      <c r="Q10" s="54"/>
    </row>
    <row r="11" spans="1:18" s="55" customFormat="1" ht="13.8" x14ac:dyDescent="0.3">
      <c r="A11" s="408" t="s">
        <v>870</v>
      </c>
      <c r="B11" s="423">
        <v>1.17</v>
      </c>
      <c r="C11" s="423">
        <v>0</v>
      </c>
      <c r="D11" s="423">
        <v>3.92</v>
      </c>
      <c r="E11" s="423">
        <v>1.07</v>
      </c>
      <c r="F11" s="423">
        <v>7.32</v>
      </c>
      <c r="G11" s="423">
        <v>5.23</v>
      </c>
      <c r="H11" s="423">
        <v>4.82</v>
      </c>
      <c r="I11" s="423">
        <v>2.79</v>
      </c>
      <c r="J11" s="423">
        <v>14.36</v>
      </c>
      <c r="K11" s="237"/>
      <c r="L11" s="236"/>
      <c r="M11" s="423">
        <v>9.74</v>
      </c>
      <c r="N11" s="37"/>
      <c r="O11" s="37"/>
      <c r="P11" s="37"/>
      <c r="Q11" s="37"/>
    </row>
    <row r="12" spans="1:18" s="10" customFormat="1" ht="13.8" x14ac:dyDescent="0.3">
      <c r="A12" s="421" t="s">
        <v>81</v>
      </c>
      <c r="B12" s="427">
        <v>59.83</v>
      </c>
      <c r="C12" s="427" t="s">
        <v>442</v>
      </c>
      <c r="D12" s="427">
        <f>+(D10-D11)/D11*100</f>
        <v>8.1632653061224563</v>
      </c>
      <c r="E12" s="427">
        <v>7.48</v>
      </c>
      <c r="F12" s="427">
        <v>10.79</v>
      </c>
      <c r="G12" s="427">
        <v>-0.56999999999999995</v>
      </c>
      <c r="H12" s="427">
        <v>5.6</v>
      </c>
      <c r="I12" s="427">
        <v>-1.08</v>
      </c>
      <c r="J12" s="427">
        <v>4.74</v>
      </c>
      <c r="K12" s="326"/>
      <c r="L12" s="427"/>
      <c r="M12" s="427">
        <v>6.47</v>
      </c>
      <c r="N12" s="54"/>
      <c r="O12" s="54"/>
      <c r="P12" s="54"/>
      <c r="Q12" s="54"/>
    </row>
    <row r="13" spans="1:18" s="4" customFormat="1" ht="13.8" x14ac:dyDescent="0.3">
      <c r="A13" s="12"/>
      <c r="B13" s="13"/>
      <c r="C13" s="13"/>
      <c r="D13" s="13"/>
      <c r="E13" s="13"/>
      <c r="F13" s="13"/>
      <c r="G13" s="13"/>
      <c r="H13" s="13"/>
      <c r="I13" s="13"/>
      <c r="J13" s="13"/>
      <c r="K13" s="13"/>
      <c r="L13" s="40"/>
      <c r="M13" s="13"/>
      <c r="N13" s="37"/>
      <c r="O13" s="37"/>
      <c r="P13" s="37"/>
      <c r="Q13" s="37"/>
      <c r="R13" s="55"/>
    </row>
    <row r="14" spans="1:18" s="4" customFormat="1" ht="10.8" x14ac:dyDescent="0.25">
      <c r="A14" s="44" t="s">
        <v>91</v>
      </c>
      <c r="B14" s="39"/>
      <c r="C14" s="5"/>
      <c r="D14" s="5"/>
      <c r="E14" s="5"/>
      <c r="F14" s="5"/>
      <c r="G14" s="5"/>
      <c r="H14" s="5"/>
      <c r="I14" s="5"/>
      <c r="L14" s="27"/>
      <c r="M14" s="5"/>
      <c r="N14" s="5"/>
      <c r="P14" s="5"/>
      <c r="Q14" s="5"/>
      <c r="R14" s="5"/>
    </row>
    <row r="15" spans="1:18" s="4" customFormat="1" ht="10.8" x14ac:dyDescent="0.25">
      <c r="A15" s="500" t="s">
        <v>110</v>
      </c>
      <c r="B15" s="500"/>
      <c r="C15" s="500"/>
      <c r="D15" s="500"/>
      <c r="E15" s="500"/>
      <c r="F15" s="500"/>
      <c r="G15" s="500"/>
      <c r="H15" s="500"/>
      <c r="I15" s="500"/>
      <c r="J15" s="500"/>
      <c r="K15" s="500"/>
      <c r="L15" s="500"/>
      <c r="M15" s="500"/>
      <c r="N15" s="5"/>
      <c r="P15" s="5"/>
      <c r="Q15" s="5"/>
      <c r="R15" s="5"/>
    </row>
    <row r="16" spans="1:18" s="4" customFormat="1" ht="10.8" x14ac:dyDescent="0.25">
      <c r="A16" s="39" t="s">
        <v>111</v>
      </c>
      <c r="B16" s="39"/>
      <c r="C16" s="5"/>
      <c r="D16" s="5"/>
      <c r="E16" s="5"/>
      <c r="F16" s="5"/>
      <c r="G16" s="5"/>
      <c r="H16" s="5"/>
      <c r="I16" s="5"/>
      <c r="L16" s="27"/>
      <c r="M16" s="5"/>
      <c r="N16" s="5"/>
      <c r="P16" s="5"/>
      <c r="Q16" s="5"/>
      <c r="R16" s="5"/>
    </row>
    <row r="17" spans="1:18" s="4" customFormat="1" ht="10.8" x14ac:dyDescent="0.25">
      <c r="A17" s="500" t="s">
        <v>43</v>
      </c>
      <c r="B17" s="500"/>
      <c r="C17" s="500"/>
      <c r="D17" s="500"/>
      <c r="E17" s="500"/>
      <c r="F17" s="500"/>
      <c r="G17" s="500"/>
      <c r="H17" s="500"/>
      <c r="I17" s="500"/>
      <c r="J17" s="500"/>
      <c r="K17" s="500"/>
      <c r="L17" s="500"/>
      <c r="M17" s="500"/>
      <c r="N17" s="5"/>
      <c r="P17" s="5"/>
      <c r="Q17" s="5"/>
      <c r="R17" s="5"/>
    </row>
    <row r="18" spans="1:18" s="4" customFormat="1" ht="10.8" x14ac:dyDescent="0.25">
      <c r="A18" s="500" t="s">
        <v>162</v>
      </c>
      <c r="B18" s="500"/>
      <c r="C18" s="500"/>
      <c r="D18" s="500"/>
      <c r="E18" s="500"/>
      <c r="F18" s="500"/>
      <c r="G18" s="500"/>
      <c r="H18" s="500"/>
      <c r="I18" s="500"/>
      <c r="J18" s="500"/>
      <c r="K18" s="500"/>
      <c r="L18" s="500"/>
      <c r="M18" s="500"/>
      <c r="N18" s="5"/>
      <c r="P18" s="5"/>
      <c r="Q18" s="5"/>
      <c r="R18" s="5"/>
    </row>
    <row r="19" spans="1:18" s="4" customFormat="1" ht="24" customHeight="1" x14ac:dyDescent="0.25">
      <c r="A19" s="500" t="s">
        <v>164</v>
      </c>
      <c r="B19" s="500"/>
      <c r="C19" s="500"/>
      <c r="D19" s="500"/>
      <c r="E19" s="500"/>
      <c r="F19" s="500"/>
      <c r="G19" s="500"/>
      <c r="H19" s="500"/>
      <c r="I19" s="500"/>
      <c r="J19" s="500"/>
      <c r="K19" s="500"/>
      <c r="L19" s="500"/>
      <c r="M19" s="500"/>
      <c r="N19" s="5"/>
      <c r="P19" s="5"/>
      <c r="Q19" s="5"/>
      <c r="R19" s="5"/>
    </row>
    <row r="20" spans="1:18" s="4" customFormat="1" ht="10.8" x14ac:dyDescent="0.25">
      <c r="A20" s="500" t="s">
        <v>169</v>
      </c>
      <c r="B20" s="500"/>
      <c r="C20" s="500"/>
      <c r="D20" s="500"/>
      <c r="E20" s="500"/>
      <c r="F20" s="500"/>
      <c r="G20" s="500"/>
      <c r="H20" s="500"/>
      <c r="I20" s="500"/>
      <c r="J20" s="500"/>
      <c r="K20" s="500"/>
      <c r="L20" s="500"/>
      <c r="M20" s="500"/>
      <c r="N20" s="5"/>
      <c r="P20" s="5"/>
      <c r="Q20" s="5"/>
      <c r="R20" s="5"/>
    </row>
    <row r="21" spans="1:18" s="4" customFormat="1" ht="10.8" x14ac:dyDescent="0.25">
      <c r="A21" s="500" t="s">
        <v>170</v>
      </c>
      <c r="B21" s="500"/>
      <c r="C21" s="500"/>
      <c r="D21" s="500"/>
      <c r="E21" s="500"/>
      <c r="F21" s="500"/>
      <c r="G21" s="500"/>
      <c r="H21" s="500"/>
      <c r="I21" s="500"/>
      <c r="J21" s="500"/>
      <c r="K21" s="500"/>
      <c r="L21" s="500"/>
      <c r="M21" s="500"/>
      <c r="N21" s="5"/>
      <c r="P21" s="5"/>
      <c r="Q21" s="5"/>
      <c r="R21" s="5"/>
    </row>
    <row r="22" spans="1:18" s="4" customFormat="1" ht="10.8" x14ac:dyDescent="0.25">
      <c r="A22" s="496" t="s">
        <v>362</v>
      </c>
      <c r="B22" s="500"/>
      <c r="C22" s="500"/>
      <c r="D22" s="500"/>
      <c r="E22" s="500"/>
      <c r="F22" s="500"/>
      <c r="G22" s="500"/>
      <c r="H22" s="500"/>
      <c r="I22" s="500"/>
      <c r="J22" s="500"/>
      <c r="K22" s="500"/>
      <c r="L22" s="500"/>
      <c r="M22" s="500"/>
      <c r="N22" s="5"/>
      <c r="P22" s="5"/>
      <c r="Q22" s="5"/>
      <c r="R22" s="5"/>
    </row>
    <row r="23" spans="1:18" s="4" customFormat="1" ht="10.8" x14ac:dyDescent="0.25">
      <c r="A23" s="496" t="s">
        <v>364</v>
      </c>
      <c r="B23" s="500"/>
      <c r="C23" s="500"/>
      <c r="D23" s="500"/>
      <c r="E23" s="500"/>
      <c r="F23" s="500"/>
      <c r="G23" s="500"/>
      <c r="H23" s="500"/>
      <c r="I23" s="500"/>
      <c r="J23" s="500"/>
      <c r="K23" s="500"/>
      <c r="L23" s="500"/>
      <c r="M23" s="500"/>
      <c r="N23" s="5"/>
      <c r="P23" s="5"/>
      <c r="Q23" s="5"/>
      <c r="R23" s="5"/>
    </row>
  </sheetData>
  <mergeCells count="19">
    <mergeCell ref="A21:M21"/>
    <mergeCell ref="A22:M22"/>
    <mergeCell ref="A23:M23"/>
    <mergeCell ref="L5:M5"/>
    <mergeCell ref="A15:M15"/>
    <mergeCell ref="A17:M17"/>
    <mergeCell ref="A18:M18"/>
    <mergeCell ref="A19:M19"/>
    <mergeCell ref="A20:M20"/>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3" max="3" width="12.109375" customWidth="1"/>
    <col min="6" max="6" width="13.6640625" customWidth="1"/>
    <col min="7" max="7" width="11.44140625" customWidth="1"/>
    <col min="8" max="8" width="12.88671875" customWidth="1"/>
    <col min="9" max="9" width="13" customWidth="1"/>
    <col min="10" max="12" width="12.33203125" customWidth="1"/>
  </cols>
  <sheetData>
    <row r="1" spans="1:17" s="50" customFormat="1" ht="15" customHeight="1" x14ac:dyDescent="0.3">
      <c r="A1" s="59"/>
      <c r="B1" s="60"/>
      <c r="C1" s="60"/>
      <c r="D1" s="60"/>
      <c r="E1" s="60"/>
      <c r="F1" s="60"/>
      <c r="G1" s="60"/>
      <c r="H1" s="60"/>
      <c r="I1" s="60"/>
      <c r="J1" s="60"/>
      <c r="K1" s="60"/>
      <c r="L1" s="60"/>
      <c r="M1" s="11"/>
      <c r="N1" s="11"/>
      <c r="O1" s="11"/>
      <c r="P1" s="11"/>
      <c r="Q1" s="7"/>
    </row>
    <row r="2" spans="1:17" s="282" customFormat="1" ht="20.25" customHeight="1" x14ac:dyDescent="0.25">
      <c r="A2" s="272" t="s">
        <v>14</v>
      </c>
      <c r="B2" s="273"/>
      <c r="C2" s="274"/>
      <c r="D2" s="274"/>
      <c r="E2" s="274"/>
      <c r="F2" s="274"/>
      <c r="G2" s="274"/>
      <c r="H2" s="274"/>
      <c r="I2" s="274"/>
      <c r="J2" s="274"/>
      <c r="K2" s="278"/>
      <c r="L2" s="23" t="s">
        <v>376</v>
      </c>
      <c r="M2" s="281"/>
      <c r="N2" s="281"/>
      <c r="O2" s="281"/>
      <c r="P2" s="281"/>
    </row>
    <row r="3" spans="1:17" s="132" customFormat="1" ht="13.5" customHeight="1" x14ac:dyDescent="0.25">
      <c r="A3" s="130"/>
      <c r="B3" s="130"/>
      <c r="C3" s="130"/>
      <c r="D3" s="130"/>
      <c r="E3" s="129"/>
      <c r="F3" s="129"/>
      <c r="G3" s="129"/>
      <c r="H3" s="129"/>
      <c r="I3" s="129"/>
      <c r="J3" s="129"/>
      <c r="K3" s="134"/>
      <c r="L3" s="129"/>
      <c r="M3" s="129"/>
      <c r="N3" s="129"/>
      <c r="O3" s="129"/>
      <c r="P3" s="129"/>
      <c r="Q3" s="130"/>
    </row>
    <row r="4" spans="1:17" s="130" customFormat="1" ht="10.8" x14ac:dyDescent="0.25">
      <c r="A4" s="67"/>
      <c r="B4" s="133"/>
      <c r="C4" s="133"/>
      <c r="D4" s="123"/>
      <c r="E4" s="123"/>
      <c r="F4" s="123"/>
      <c r="G4" s="133"/>
      <c r="H4" s="133"/>
      <c r="I4" s="133"/>
      <c r="J4" s="473" t="s">
        <v>21</v>
      </c>
      <c r="K4" s="473"/>
      <c r="L4" s="473"/>
      <c r="M4" s="129"/>
      <c r="N4" s="129"/>
      <c r="O4" s="129"/>
      <c r="P4" s="129"/>
    </row>
    <row r="5" spans="1:17" s="130" customFormat="1" ht="13.5" customHeight="1" x14ac:dyDescent="0.25">
      <c r="A5" s="67"/>
      <c r="B5" s="479" t="s">
        <v>39</v>
      </c>
      <c r="C5" s="479" t="s">
        <v>112</v>
      </c>
      <c r="D5" s="479" t="s">
        <v>42</v>
      </c>
      <c r="E5" s="479" t="s">
        <v>45</v>
      </c>
      <c r="F5" s="479" t="s">
        <v>163</v>
      </c>
      <c r="G5" s="479" t="s">
        <v>167</v>
      </c>
      <c r="H5" s="479" t="s">
        <v>168</v>
      </c>
      <c r="I5" s="479" t="s">
        <v>361</v>
      </c>
      <c r="J5" s="501" t="s">
        <v>363</v>
      </c>
      <c r="K5" s="502" t="s">
        <v>366</v>
      </c>
      <c r="L5" s="502"/>
      <c r="M5" s="129"/>
      <c r="N5" s="129"/>
      <c r="O5" s="129"/>
      <c r="P5" s="129"/>
    </row>
    <row r="6" spans="1:17" s="132" customFormat="1" ht="31.5" customHeight="1" x14ac:dyDescent="0.25">
      <c r="A6" s="9" t="s">
        <v>0</v>
      </c>
      <c r="B6" s="474"/>
      <c r="C6" s="474"/>
      <c r="D6" s="474"/>
      <c r="E6" s="474" t="s">
        <v>45</v>
      </c>
      <c r="F6" s="474" t="s">
        <v>46</v>
      </c>
      <c r="G6" s="474" t="s">
        <v>113</v>
      </c>
      <c r="H6" s="474"/>
      <c r="I6" s="474"/>
      <c r="J6" s="474"/>
      <c r="K6" s="43" t="s">
        <v>440</v>
      </c>
      <c r="L6" s="43" t="s">
        <v>89</v>
      </c>
      <c r="M6" s="131"/>
      <c r="N6" s="131"/>
      <c r="O6" s="131"/>
      <c r="P6" s="131"/>
    </row>
    <row r="7" spans="1:17" s="4" customFormat="1" ht="13.8" x14ac:dyDescent="0.3">
      <c r="A7" s="12"/>
      <c r="B7" s="13"/>
      <c r="C7" s="13"/>
      <c r="D7" s="13"/>
      <c r="E7" s="13"/>
      <c r="F7" s="13"/>
      <c r="G7" s="13"/>
      <c r="H7" s="13"/>
      <c r="I7" s="13"/>
      <c r="J7" s="13"/>
      <c r="K7" s="40"/>
      <c r="L7" s="13"/>
      <c r="M7" s="37"/>
      <c r="N7" s="37"/>
      <c r="O7" s="37"/>
      <c r="P7" s="37"/>
      <c r="Q7" s="55"/>
    </row>
    <row r="8" spans="1:17" s="4" customFormat="1" ht="10.8" x14ac:dyDescent="0.25">
      <c r="A8" s="44" t="s">
        <v>91</v>
      </c>
      <c r="B8" s="39"/>
      <c r="C8" s="5"/>
      <c r="D8" s="5"/>
      <c r="E8" s="5"/>
      <c r="F8" s="5"/>
      <c r="G8" s="5"/>
      <c r="H8" s="5"/>
      <c r="I8" s="5"/>
      <c r="K8" s="27"/>
      <c r="L8" s="5"/>
      <c r="M8" s="5"/>
      <c r="O8" s="5"/>
      <c r="P8" s="5"/>
      <c r="Q8" s="5"/>
    </row>
    <row r="9" spans="1:17" s="4" customFormat="1" ht="10.8" x14ac:dyDescent="0.25">
      <c r="A9" s="500" t="s">
        <v>110</v>
      </c>
      <c r="B9" s="500"/>
      <c r="C9" s="500"/>
      <c r="D9" s="500"/>
      <c r="E9" s="500"/>
      <c r="F9" s="500"/>
      <c r="G9" s="500"/>
      <c r="H9" s="500"/>
      <c r="I9" s="500"/>
      <c r="J9" s="500"/>
      <c r="K9" s="500"/>
      <c r="L9" s="500"/>
      <c r="M9" s="5"/>
      <c r="O9" s="5"/>
      <c r="P9" s="5"/>
      <c r="Q9" s="5"/>
    </row>
    <row r="10" spans="1:17" s="4" customFormat="1" ht="10.8" x14ac:dyDescent="0.25">
      <c r="A10" s="39" t="s">
        <v>111</v>
      </c>
      <c r="B10" s="39"/>
      <c r="C10" s="5"/>
      <c r="D10" s="5"/>
      <c r="E10" s="5"/>
      <c r="F10" s="5"/>
      <c r="G10" s="5"/>
      <c r="H10" s="5"/>
      <c r="I10" s="5"/>
      <c r="K10" s="27"/>
      <c r="L10" s="5"/>
      <c r="M10" s="5"/>
      <c r="O10" s="5"/>
      <c r="P10" s="5"/>
      <c r="Q10" s="5"/>
    </row>
    <row r="11" spans="1:17" s="4" customFormat="1" ht="10.8" x14ac:dyDescent="0.25">
      <c r="A11" s="500" t="s">
        <v>43</v>
      </c>
      <c r="B11" s="500"/>
      <c r="C11" s="500"/>
      <c r="D11" s="500"/>
      <c r="E11" s="500"/>
      <c r="F11" s="500"/>
      <c r="G11" s="500"/>
      <c r="H11" s="500"/>
      <c r="I11" s="500"/>
      <c r="J11" s="500"/>
      <c r="K11" s="500"/>
      <c r="L11" s="500"/>
      <c r="M11" s="5"/>
      <c r="O11" s="5"/>
      <c r="P11" s="5"/>
      <c r="Q11" s="5"/>
    </row>
    <row r="12" spans="1:17" s="4" customFormat="1" ht="10.8" x14ac:dyDescent="0.25">
      <c r="A12" s="500" t="s">
        <v>162</v>
      </c>
      <c r="B12" s="500"/>
      <c r="C12" s="500"/>
      <c r="D12" s="500"/>
      <c r="E12" s="500"/>
      <c r="F12" s="500"/>
      <c r="G12" s="500"/>
      <c r="H12" s="500"/>
      <c r="I12" s="500"/>
      <c r="J12" s="500"/>
      <c r="K12" s="500"/>
      <c r="L12" s="500"/>
      <c r="M12" s="5"/>
      <c r="O12" s="5"/>
      <c r="P12" s="5"/>
      <c r="Q12" s="5"/>
    </row>
    <row r="13" spans="1:17" s="4" customFormat="1" ht="24" customHeight="1" x14ac:dyDescent="0.25">
      <c r="A13" s="500" t="s">
        <v>164</v>
      </c>
      <c r="B13" s="500"/>
      <c r="C13" s="500"/>
      <c r="D13" s="500"/>
      <c r="E13" s="500"/>
      <c r="F13" s="500"/>
      <c r="G13" s="500"/>
      <c r="H13" s="500"/>
      <c r="I13" s="500"/>
      <c r="J13" s="500"/>
      <c r="K13" s="500"/>
      <c r="L13" s="500"/>
      <c r="M13" s="5"/>
      <c r="O13" s="5"/>
      <c r="P13" s="5"/>
      <c r="Q13" s="5"/>
    </row>
    <row r="14" spans="1:17" s="4" customFormat="1" ht="10.8" x14ac:dyDescent="0.25">
      <c r="A14" s="500" t="s">
        <v>169</v>
      </c>
      <c r="B14" s="500"/>
      <c r="C14" s="500"/>
      <c r="D14" s="500"/>
      <c r="E14" s="500"/>
      <c r="F14" s="500"/>
      <c r="G14" s="500"/>
      <c r="H14" s="500"/>
      <c r="I14" s="500"/>
      <c r="J14" s="500"/>
      <c r="K14" s="500"/>
      <c r="L14" s="500"/>
      <c r="M14" s="5"/>
      <c r="O14" s="5"/>
      <c r="P14" s="5"/>
      <c r="Q14" s="5"/>
    </row>
    <row r="15" spans="1:17" s="4" customFormat="1" ht="10.8" x14ac:dyDescent="0.25">
      <c r="A15" s="500" t="s">
        <v>170</v>
      </c>
      <c r="B15" s="500"/>
      <c r="C15" s="500"/>
      <c r="D15" s="500"/>
      <c r="E15" s="500"/>
      <c r="F15" s="500"/>
      <c r="G15" s="500"/>
      <c r="H15" s="500"/>
      <c r="I15" s="500"/>
      <c r="J15" s="500"/>
      <c r="K15" s="500"/>
      <c r="L15" s="500"/>
      <c r="M15" s="5"/>
      <c r="O15" s="5"/>
      <c r="P15" s="5"/>
      <c r="Q15" s="5"/>
    </row>
    <row r="16" spans="1:17" s="4" customFormat="1" ht="10.8" x14ac:dyDescent="0.25">
      <c r="A16" s="496" t="s">
        <v>362</v>
      </c>
      <c r="B16" s="500"/>
      <c r="C16" s="500"/>
      <c r="D16" s="500"/>
      <c r="E16" s="500"/>
      <c r="F16" s="500"/>
      <c r="G16" s="500"/>
      <c r="H16" s="500"/>
      <c r="I16" s="500"/>
      <c r="J16" s="500"/>
      <c r="K16" s="500"/>
      <c r="L16" s="500"/>
      <c r="M16" s="5"/>
      <c r="O16" s="5"/>
      <c r="P16" s="5"/>
      <c r="Q16" s="5"/>
    </row>
    <row r="17" spans="1:17" s="4" customFormat="1" ht="10.8" x14ac:dyDescent="0.25">
      <c r="A17" s="496" t="s">
        <v>364</v>
      </c>
      <c r="B17" s="500"/>
      <c r="C17" s="500"/>
      <c r="D17" s="500"/>
      <c r="E17" s="500"/>
      <c r="F17" s="500"/>
      <c r="G17" s="500"/>
      <c r="H17" s="500"/>
      <c r="I17" s="500"/>
      <c r="J17" s="500"/>
      <c r="K17" s="500"/>
      <c r="L17" s="500"/>
      <c r="M17" s="5"/>
      <c r="O17" s="5"/>
      <c r="P17" s="5"/>
      <c r="Q17" s="5"/>
    </row>
    <row r="42" spans="1:1" x14ac:dyDescent="0.25">
      <c r="A42" s="142"/>
    </row>
  </sheetData>
  <mergeCells count="19">
    <mergeCell ref="A15:L15"/>
    <mergeCell ref="A16:L16"/>
    <mergeCell ref="A17:L17"/>
    <mergeCell ref="K5:L5"/>
    <mergeCell ref="A9:L9"/>
    <mergeCell ref="A11:L11"/>
    <mergeCell ref="A12:L12"/>
    <mergeCell ref="A13:L13"/>
    <mergeCell ref="A14:L14"/>
    <mergeCell ref="J4:L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O167"/>
  <sheetViews>
    <sheetView showGridLines="0" zoomScaleNormal="100" zoomScaleSheetLayoutView="80" workbookViewId="0"/>
  </sheetViews>
  <sheetFormatPr baseColWidth="10" defaultColWidth="11.44140625" defaultRowHeight="10.8" x14ac:dyDescent="0.25"/>
  <cols>
    <col min="1" max="1" width="53.44140625" style="4" customWidth="1"/>
    <col min="2" max="4" width="10" style="5" customWidth="1"/>
    <col min="5" max="6" width="10" style="389" customWidth="1"/>
    <col min="7" max="7" width="1" style="84" customWidth="1"/>
    <col min="8" max="12" width="10" style="389" customWidth="1"/>
    <col min="13" max="13" width="10.5546875" style="389" customWidth="1"/>
    <col min="14" max="16384" width="11.44140625" style="4"/>
  </cols>
  <sheetData>
    <row r="1" spans="1:15" ht="15" customHeight="1" x14ac:dyDescent="0.25">
      <c r="F1" s="390"/>
      <c r="G1" s="390"/>
    </row>
    <row r="2" spans="1:15" s="258" customFormat="1" ht="20.25" customHeight="1" x14ac:dyDescent="0.25">
      <c r="A2" s="256" t="s">
        <v>38</v>
      </c>
      <c r="B2" s="257"/>
      <c r="C2" s="257"/>
      <c r="D2" s="257"/>
      <c r="E2" s="257"/>
      <c r="F2" s="137"/>
      <c r="G2" s="137"/>
      <c r="H2" s="257"/>
      <c r="I2" s="257"/>
      <c r="J2" s="257"/>
      <c r="K2" s="257"/>
      <c r="L2" s="257"/>
      <c r="M2" s="388" t="s">
        <v>154</v>
      </c>
    </row>
    <row r="3" spans="1:15" s="73" customFormat="1" ht="18.75" customHeight="1" x14ac:dyDescent="0.25">
      <c r="A3" s="67"/>
      <c r="B3" s="472">
        <v>43190</v>
      </c>
      <c r="C3" s="473"/>
      <c r="D3" s="473"/>
      <c r="E3" s="473"/>
      <c r="F3" s="473"/>
      <c r="G3" s="113"/>
      <c r="H3" s="472">
        <v>43100</v>
      </c>
      <c r="I3" s="473"/>
      <c r="J3" s="473"/>
      <c r="K3" s="473"/>
      <c r="L3" s="473"/>
      <c r="M3" s="474" t="s">
        <v>191</v>
      </c>
    </row>
    <row r="4" spans="1:15" s="73" customFormat="1" ht="31.5" customHeight="1" x14ac:dyDescent="0.25">
      <c r="A4" s="155" t="s">
        <v>139</v>
      </c>
      <c r="B4" s="151" t="s">
        <v>192</v>
      </c>
      <c r="C4" s="151" t="s">
        <v>193</v>
      </c>
      <c r="D4" s="151" t="s">
        <v>194</v>
      </c>
      <c r="E4" s="386" t="s">
        <v>875</v>
      </c>
      <c r="F4" s="151" t="s">
        <v>190</v>
      </c>
      <c r="G4" s="40"/>
      <c r="H4" s="151" t="s">
        <v>192</v>
      </c>
      <c r="I4" s="151" t="s">
        <v>193</v>
      </c>
      <c r="J4" s="151" t="s">
        <v>194</v>
      </c>
      <c r="K4" s="399" t="s">
        <v>875</v>
      </c>
      <c r="L4" s="151" t="s">
        <v>190</v>
      </c>
      <c r="M4" s="474"/>
    </row>
    <row r="5" spans="1:15" ht="13.2" customHeight="1" x14ac:dyDescent="0.25">
      <c r="A5" s="12" t="s">
        <v>30</v>
      </c>
      <c r="B5" s="145"/>
      <c r="C5" s="145"/>
      <c r="D5" s="145"/>
      <c r="E5" s="145"/>
      <c r="F5" s="145"/>
      <c r="G5" s="145"/>
      <c r="H5" s="145"/>
      <c r="I5" s="145"/>
      <c r="J5" s="145"/>
      <c r="K5" s="145"/>
      <c r="L5" s="145"/>
      <c r="M5" s="84"/>
    </row>
    <row r="6" spans="1:15" ht="13.2" customHeight="1" x14ac:dyDescent="0.25">
      <c r="A6" s="12" t="s">
        <v>72</v>
      </c>
      <c r="B6" s="221">
        <v>175948336</v>
      </c>
      <c r="C6" s="221">
        <v>0</v>
      </c>
      <c r="D6" s="221">
        <v>175948336</v>
      </c>
      <c r="E6" s="221">
        <v>2987992</v>
      </c>
      <c r="F6" s="221">
        <v>178936328</v>
      </c>
      <c r="G6" s="146"/>
      <c r="H6" s="221">
        <v>178286342</v>
      </c>
      <c r="I6" s="221">
        <v>0</v>
      </c>
      <c r="J6" s="221">
        <v>178286342</v>
      </c>
      <c r="K6" s="221">
        <v>3060391</v>
      </c>
      <c r="L6" s="221">
        <v>181346733</v>
      </c>
      <c r="M6" s="322">
        <v>-1.33</v>
      </c>
      <c r="N6" s="92"/>
      <c r="O6" s="147"/>
    </row>
    <row r="7" spans="1:15" ht="13.2" customHeight="1" x14ac:dyDescent="0.25">
      <c r="A7" s="148" t="s">
        <v>132</v>
      </c>
      <c r="B7" s="221">
        <v>175948336</v>
      </c>
      <c r="C7" s="221">
        <v>0</v>
      </c>
      <c r="D7" s="221">
        <v>175948336</v>
      </c>
      <c r="E7" s="221">
        <v>2987992</v>
      </c>
      <c r="F7" s="221">
        <v>178936328</v>
      </c>
      <c r="G7" s="146"/>
      <c r="H7" s="221">
        <v>178286342</v>
      </c>
      <c r="I7" s="221">
        <v>0</v>
      </c>
      <c r="J7" s="221">
        <v>178286342</v>
      </c>
      <c r="K7" s="221">
        <v>3060391</v>
      </c>
      <c r="L7" s="221">
        <v>181346733</v>
      </c>
      <c r="M7" s="322">
        <v>-1.33</v>
      </c>
      <c r="N7" s="92"/>
      <c r="O7" s="147"/>
    </row>
    <row r="8" spans="1:15" ht="13.2" customHeight="1" x14ac:dyDescent="0.25">
      <c r="A8" s="65" t="s">
        <v>221</v>
      </c>
      <c r="B8" s="222">
        <v>175585914</v>
      </c>
      <c r="C8" s="222">
        <v>0</v>
      </c>
      <c r="D8" s="222">
        <v>175585914</v>
      </c>
      <c r="E8" s="222">
        <v>2969785</v>
      </c>
      <c r="F8" s="222">
        <v>178555699</v>
      </c>
      <c r="G8" s="149"/>
      <c r="H8" s="222">
        <v>177925553</v>
      </c>
      <c r="I8" s="222">
        <v>0</v>
      </c>
      <c r="J8" s="222">
        <v>177925553</v>
      </c>
      <c r="K8" s="222">
        <v>3046419</v>
      </c>
      <c r="L8" s="222">
        <v>180971972</v>
      </c>
      <c r="M8" s="223">
        <v>-1.34</v>
      </c>
      <c r="N8" s="92"/>
      <c r="O8" s="147"/>
    </row>
    <row r="9" spans="1:15" ht="13.2" customHeight="1" x14ac:dyDescent="0.25">
      <c r="A9" s="344" t="s">
        <v>222</v>
      </c>
      <c r="B9" s="345">
        <v>21919402</v>
      </c>
      <c r="C9" s="345">
        <v>0</v>
      </c>
      <c r="D9" s="345">
        <v>21919402</v>
      </c>
      <c r="E9" s="345">
        <v>201064</v>
      </c>
      <c r="F9" s="345">
        <v>22120466</v>
      </c>
      <c r="G9" s="149"/>
      <c r="H9" s="345">
        <v>22614645</v>
      </c>
      <c r="I9" s="345">
        <v>0</v>
      </c>
      <c r="J9" s="345">
        <v>22614645</v>
      </c>
      <c r="K9" s="345">
        <v>243281</v>
      </c>
      <c r="L9" s="345">
        <v>22857926</v>
      </c>
      <c r="M9" s="346">
        <v>-3.23</v>
      </c>
      <c r="N9" s="92"/>
      <c r="O9" s="147"/>
    </row>
    <row r="10" spans="1:15" ht="13.2" customHeight="1" x14ac:dyDescent="0.25">
      <c r="A10" s="347" t="s">
        <v>223</v>
      </c>
      <c r="B10" s="348">
        <v>87765219</v>
      </c>
      <c r="C10" s="348">
        <v>0</v>
      </c>
      <c r="D10" s="348">
        <v>87765219</v>
      </c>
      <c r="E10" s="348">
        <v>664992</v>
      </c>
      <c r="F10" s="348">
        <v>88430211</v>
      </c>
      <c r="G10" s="149"/>
      <c r="H10" s="348">
        <v>89682007</v>
      </c>
      <c r="I10" s="348">
        <v>0</v>
      </c>
      <c r="J10" s="348">
        <v>89682007</v>
      </c>
      <c r="K10" s="348">
        <v>669764</v>
      </c>
      <c r="L10" s="348">
        <v>90351771</v>
      </c>
      <c r="M10" s="349">
        <v>-2.13</v>
      </c>
      <c r="N10" s="92"/>
      <c r="O10" s="147"/>
    </row>
    <row r="11" spans="1:15" ht="13.2" customHeight="1" x14ac:dyDescent="0.25">
      <c r="A11" s="347" t="s">
        <v>224</v>
      </c>
      <c r="B11" s="348">
        <v>353807</v>
      </c>
      <c r="C11" s="348">
        <v>0</v>
      </c>
      <c r="D11" s="348">
        <v>353807</v>
      </c>
      <c r="E11" s="348">
        <v>2934</v>
      </c>
      <c r="F11" s="348">
        <v>356741</v>
      </c>
      <c r="G11" s="149"/>
      <c r="H11" s="348">
        <v>351928</v>
      </c>
      <c r="I11" s="348">
        <v>0</v>
      </c>
      <c r="J11" s="348">
        <v>351928</v>
      </c>
      <c r="K11" s="348">
        <v>2934</v>
      </c>
      <c r="L11" s="348">
        <v>354862</v>
      </c>
      <c r="M11" s="349">
        <v>0.53</v>
      </c>
      <c r="N11" s="92"/>
      <c r="O11" s="147"/>
    </row>
    <row r="12" spans="1:15" ht="13.2" customHeight="1" x14ac:dyDescent="0.25">
      <c r="A12" s="347" t="s">
        <v>225</v>
      </c>
      <c r="B12" s="348">
        <v>28495000</v>
      </c>
      <c r="C12" s="348">
        <v>0</v>
      </c>
      <c r="D12" s="348">
        <v>28495000</v>
      </c>
      <c r="E12" s="348">
        <v>0</v>
      </c>
      <c r="F12" s="348">
        <v>28495000</v>
      </c>
      <c r="G12" s="149"/>
      <c r="H12" s="348">
        <v>28495000</v>
      </c>
      <c r="I12" s="348">
        <v>0</v>
      </c>
      <c r="J12" s="348">
        <v>28495000</v>
      </c>
      <c r="K12" s="348">
        <v>0</v>
      </c>
      <c r="L12" s="348">
        <v>28495000</v>
      </c>
      <c r="M12" s="349">
        <v>0</v>
      </c>
      <c r="N12" s="92"/>
      <c r="O12" s="147"/>
    </row>
    <row r="13" spans="1:15" ht="13.2" customHeight="1" x14ac:dyDescent="0.25">
      <c r="A13" s="347" t="s">
        <v>226</v>
      </c>
      <c r="B13" s="348">
        <v>0</v>
      </c>
      <c r="C13" s="348">
        <v>0</v>
      </c>
      <c r="D13" s="348">
        <v>0</v>
      </c>
      <c r="E13" s="348">
        <v>0</v>
      </c>
      <c r="F13" s="348">
        <v>0</v>
      </c>
      <c r="G13" s="149"/>
      <c r="H13" s="348">
        <v>0</v>
      </c>
      <c r="I13" s="348">
        <v>0</v>
      </c>
      <c r="J13" s="348">
        <v>0</v>
      </c>
      <c r="K13" s="348">
        <v>0</v>
      </c>
      <c r="L13" s="348">
        <v>0</v>
      </c>
      <c r="M13" s="349" t="s">
        <v>442</v>
      </c>
      <c r="N13" s="92"/>
      <c r="O13" s="147"/>
    </row>
    <row r="14" spans="1:15" ht="13.2" customHeight="1" x14ac:dyDescent="0.25">
      <c r="A14" s="347" t="s">
        <v>227</v>
      </c>
      <c r="B14" s="348">
        <v>8563799</v>
      </c>
      <c r="C14" s="348">
        <v>0</v>
      </c>
      <c r="D14" s="348">
        <v>8563799</v>
      </c>
      <c r="E14" s="348">
        <v>0</v>
      </c>
      <c r="F14" s="348">
        <v>8563799</v>
      </c>
      <c r="G14" s="149"/>
      <c r="H14" s="348">
        <v>7603840</v>
      </c>
      <c r="I14" s="348">
        <v>0</v>
      </c>
      <c r="J14" s="348">
        <v>7603840</v>
      </c>
      <c r="K14" s="348">
        <v>0</v>
      </c>
      <c r="L14" s="348">
        <v>7603840</v>
      </c>
      <c r="M14" s="349">
        <v>12.62</v>
      </c>
      <c r="N14" s="92"/>
      <c r="O14" s="147"/>
    </row>
    <row r="15" spans="1:15" ht="13.2" customHeight="1" x14ac:dyDescent="0.25">
      <c r="A15" s="347" t="s">
        <v>228</v>
      </c>
      <c r="B15" s="348">
        <v>2062527</v>
      </c>
      <c r="C15" s="348">
        <v>0</v>
      </c>
      <c r="D15" s="348">
        <v>2062527</v>
      </c>
      <c r="E15" s="348">
        <v>377980</v>
      </c>
      <c r="F15" s="348">
        <v>2440507</v>
      </c>
      <c r="G15" s="149"/>
      <c r="H15" s="348">
        <v>2104736</v>
      </c>
      <c r="I15" s="348">
        <v>0</v>
      </c>
      <c r="J15" s="348">
        <v>2104736</v>
      </c>
      <c r="K15" s="348">
        <v>377975</v>
      </c>
      <c r="L15" s="348">
        <v>2482711</v>
      </c>
      <c r="M15" s="349">
        <v>-1.7</v>
      </c>
      <c r="N15" s="92"/>
      <c r="O15" s="147"/>
    </row>
    <row r="16" spans="1:15" ht="13.2" customHeight="1" x14ac:dyDescent="0.25">
      <c r="A16" s="347" t="s">
        <v>229</v>
      </c>
      <c r="B16" s="348">
        <v>0</v>
      </c>
      <c r="C16" s="348">
        <v>0</v>
      </c>
      <c r="D16" s="348">
        <v>0</v>
      </c>
      <c r="E16" s="348">
        <v>0</v>
      </c>
      <c r="F16" s="348">
        <v>0</v>
      </c>
      <c r="G16" s="149"/>
      <c r="H16" s="348">
        <v>0</v>
      </c>
      <c r="I16" s="348">
        <v>0</v>
      </c>
      <c r="J16" s="348">
        <v>0</v>
      </c>
      <c r="K16" s="348">
        <v>0</v>
      </c>
      <c r="L16" s="348">
        <v>0</v>
      </c>
      <c r="M16" s="349" t="s">
        <v>442</v>
      </c>
      <c r="N16" s="92"/>
      <c r="O16" s="147"/>
    </row>
    <row r="17" spans="1:15" ht="13.2" customHeight="1" x14ac:dyDescent="0.25">
      <c r="A17" s="347" t="s">
        <v>230</v>
      </c>
      <c r="B17" s="348">
        <v>0</v>
      </c>
      <c r="C17" s="348">
        <v>0</v>
      </c>
      <c r="D17" s="348">
        <v>0</v>
      </c>
      <c r="E17" s="348">
        <v>0</v>
      </c>
      <c r="F17" s="348">
        <v>0</v>
      </c>
      <c r="G17" s="149"/>
      <c r="H17" s="348">
        <v>0</v>
      </c>
      <c r="I17" s="348">
        <v>0</v>
      </c>
      <c r="J17" s="348">
        <v>0</v>
      </c>
      <c r="K17" s="348">
        <v>0</v>
      </c>
      <c r="L17" s="348">
        <v>0</v>
      </c>
      <c r="M17" s="349" t="s">
        <v>442</v>
      </c>
      <c r="N17" s="92"/>
      <c r="O17" s="147"/>
    </row>
    <row r="18" spans="1:15" s="150" customFormat="1" ht="13.2" customHeight="1" x14ac:dyDescent="0.25">
      <c r="A18" s="347" t="s">
        <v>231</v>
      </c>
      <c r="B18" s="348">
        <v>0</v>
      </c>
      <c r="C18" s="348">
        <v>0</v>
      </c>
      <c r="D18" s="348">
        <v>0</v>
      </c>
      <c r="E18" s="348">
        <v>0</v>
      </c>
      <c r="F18" s="348">
        <v>0</v>
      </c>
      <c r="G18" s="149"/>
      <c r="H18" s="348">
        <v>0</v>
      </c>
      <c r="I18" s="348">
        <v>0</v>
      </c>
      <c r="J18" s="348">
        <v>0</v>
      </c>
      <c r="K18" s="348">
        <v>0</v>
      </c>
      <c r="L18" s="348">
        <v>0</v>
      </c>
      <c r="M18" s="349" t="s">
        <v>442</v>
      </c>
      <c r="N18" s="92"/>
      <c r="O18" s="147"/>
    </row>
    <row r="19" spans="1:15" ht="13.2" customHeight="1" x14ac:dyDescent="0.25">
      <c r="A19" s="347" t="s">
        <v>232</v>
      </c>
      <c r="B19" s="348">
        <v>0</v>
      </c>
      <c r="C19" s="348">
        <v>0</v>
      </c>
      <c r="D19" s="348">
        <v>0</v>
      </c>
      <c r="E19" s="348">
        <v>0</v>
      </c>
      <c r="F19" s="348">
        <v>0</v>
      </c>
      <c r="G19" s="149"/>
      <c r="H19" s="348">
        <v>0</v>
      </c>
      <c r="I19" s="348">
        <v>0</v>
      </c>
      <c r="J19" s="348">
        <v>0</v>
      </c>
      <c r="K19" s="348">
        <v>0</v>
      </c>
      <c r="L19" s="348">
        <v>0</v>
      </c>
      <c r="M19" s="349" t="s">
        <v>442</v>
      </c>
      <c r="N19" s="92"/>
      <c r="O19" s="147"/>
    </row>
    <row r="20" spans="1:15" ht="13.2" customHeight="1" x14ac:dyDescent="0.25">
      <c r="A20" s="350" t="s">
        <v>233</v>
      </c>
      <c r="B20" s="348">
        <v>0</v>
      </c>
      <c r="C20" s="348">
        <v>0</v>
      </c>
      <c r="D20" s="348">
        <v>0</v>
      </c>
      <c r="E20" s="348">
        <v>69134</v>
      </c>
      <c r="F20" s="348">
        <v>69134</v>
      </c>
      <c r="G20" s="149"/>
      <c r="H20" s="348">
        <v>0</v>
      </c>
      <c r="I20" s="348">
        <v>0</v>
      </c>
      <c r="J20" s="348">
        <v>0</v>
      </c>
      <c r="K20" s="348">
        <v>69134</v>
      </c>
      <c r="L20" s="348">
        <v>69134</v>
      </c>
      <c r="M20" s="349">
        <v>0</v>
      </c>
      <c r="N20" s="92"/>
      <c r="O20" s="147"/>
    </row>
    <row r="21" spans="1:15" ht="13.2" customHeight="1" x14ac:dyDescent="0.25">
      <c r="A21" s="350" t="s">
        <v>234</v>
      </c>
      <c r="B21" s="348">
        <v>4754202</v>
      </c>
      <c r="C21" s="348">
        <v>0</v>
      </c>
      <c r="D21" s="348">
        <v>4754202</v>
      </c>
      <c r="E21" s="348">
        <v>0</v>
      </c>
      <c r="F21" s="348">
        <v>4754202</v>
      </c>
      <c r="G21" s="149"/>
      <c r="H21" s="348">
        <v>5081710</v>
      </c>
      <c r="I21" s="348">
        <v>0</v>
      </c>
      <c r="J21" s="348">
        <v>5081710</v>
      </c>
      <c r="K21" s="348">
        <v>0</v>
      </c>
      <c r="L21" s="348">
        <v>5081710</v>
      </c>
      <c r="M21" s="349">
        <v>-6.44</v>
      </c>
      <c r="N21" s="92"/>
      <c r="O21" s="147"/>
    </row>
    <row r="22" spans="1:15" ht="13.2" customHeight="1" x14ac:dyDescent="0.25">
      <c r="A22" s="350" t="s">
        <v>235</v>
      </c>
      <c r="B22" s="348">
        <v>4066011</v>
      </c>
      <c r="C22" s="348">
        <v>0</v>
      </c>
      <c r="D22" s="348">
        <v>4066011</v>
      </c>
      <c r="E22" s="348">
        <v>0</v>
      </c>
      <c r="F22" s="348">
        <v>4066011</v>
      </c>
      <c r="G22" s="149"/>
      <c r="H22" s="348">
        <v>3584294</v>
      </c>
      <c r="I22" s="348">
        <v>0</v>
      </c>
      <c r="J22" s="348">
        <v>3584294</v>
      </c>
      <c r="K22" s="348">
        <v>0</v>
      </c>
      <c r="L22" s="348">
        <v>3584294</v>
      </c>
      <c r="M22" s="349">
        <v>13.44</v>
      </c>
      <c r="N22" s="92"/>
      <c r="O22" s="147"/>
    </row>
    <row r="23" spans="1:15" ht="13.2" customHeight="1" x14ac:dyDescent="0.25">
      <c r="A23" s="350" t="s">
        <v>236</v>
      </c>
      <c r="B23" s="348">
        <v>737865</v>
      </c>
      <c r="C23" s="348">
        <v>0</v>
      </c>
      <c r="D23" s="348">
        <v>737865</v>
      </c>
      <c r="E23" s="348">
        <v>0</v>
      </c>
      <c r="F23" s="348">
        <v>737865</v>
      </c>
      <c r="G23" s="149"/>
      <c r="H23" s="348">
        <v>826710</v>
      </c>
      <c r="I23" s="348">
        <v>0</v>
      </c>
      <c r="J23" s="348">
        <v>826710</v>
      </c>
      <c r="K23" s="348">
        <v>0</v>
      </c>
      <c r="L23" s="348">
        <v>826710</v>
      </c>
      <c r="M23" s="349">
        <v>-10.75</v>
      </c>
      <c r="N23" s="92"/>
      <c r="O23" s="147"/>
    </row>
    <row r="24" spans="1:15" ht="13.2" customHeight="1" x14ac:dyDescent="0.25">
      <c r="A24" s="350" t="s">
        <v>237</v>
      </c>
      <c r="B24" s="348">
        <v>0</v>
      </c>
      <c r="C24" s="348">
        <v>0</v>
      </c>
      <c r="D24" s="348">
        <v>0</v>
      </c>
      <c r="E24" s="348">
        <v>0</v>
      </c>
      <c r="F24" s="348">
        <v>0</v>
      </c>
      <c r="G24" s="149"/>
      <c r="H24" s="348">
        <v>0</v>
      </c>
      <c r="I24" s="348">
        <v>0</v>
      </c>
      <c r="J24" s="348">
        <v>0</v>
      </c>
      <c r="K24" s="348">
        <v>0</v>
      </c>
      <c r="L24" s="348">
        <v>0</v>
      </c>
      <c r="M24" s="349" t="s">
        <v>442</v>
      </c>
      <c r="N24" s="92"/>
      <c r="O24" s="147"/>
    </row>
    <row r="25" spans="1:15" ht="13.2" customHeight="1" x14ac:dyDescent="0.25">
      <c r="A25" s="350" t="s">
        <v>238</v>
      </c>
      <c r="B25" s="348">
        <v>0</v>
      </c>
      <c r="C25" s="348">
        <v>0</v>
      </c>
      <c r="D25" s="348">
        <v>0</v>
      </c>
      <c r="E25" s="348">
        <v>0</v>
      </c>
      <c r="F25" s="348">
        <v>0</v>
      </c>
      <c r="G25" s="149"/>
      <c r="H25" s="348">
        <v>0</v>
      </c>
      <c r="I25" s="348">
        <v>0</v>
      </c>
      <c r="J25" s="348">
        <v>0</v>
      </c>
      <c r="K25" s="348">
        <v>0</v>
      </c>
      <c r="L25" s="348">
        <v>0</v>
      </c>
      <c r="M25" s="349" t="s">
        <v>442</v>
      </c>
      <c r="N25" s="92"/>
      <c r="O25" s="147"/>
    </row>
    <row r="26" spans="1:15" ht="13.2" customHeight="1" x14ac:dyDescent="0.25">
      <c r="A26" s="350" t="s">
        <v>239</v>
      </c>
      <c r="B26" s="348">
        <v>0</v>
      </c>
      <c r="C26" s="348">
        <v>0</v>
      </c>
      <c r="D26" s="348">
        <v>0</v>
      </c>
      <c r="E26" s="348">
        <v>0</v>
      </c>
      <c r="F26" s="348">
        <v>0</v>
      </c>
      <c r="G26" s="149"/>
      <c r="H26" s="348">
        <v>0</v>
      </c>
      <c r="I26" s="348">
        <v>0</v>
      </c>
      <c r="J26" s="348">
        <v>0</v>
      </c>
      <c r="K26" s="348">
        <v>0</v>
      </c>
      <c r="L26" s="348">
        <v>0</v>
      </c>
      <c r="M26" s="349" t="s">
        <v>442</v>
      </c>
      <c r="N26" s="92"/>
      <c r="O26" s="147"/>
    </row>
    <row r="27" spans="1:15" ht="13.2" customHeight="1" x14ac:dyDescent="0.25">
      <c r="A27" s="350" t="s">
        <v>240</v>
      </c>
      <c r="B27" s="348">
        <v>0</v>
      </c>
      <c r="C27" s="348">
        <v>0</v>
      </c>
      <c r="D27" s="348">
        <v>0</v>
      </c>
      <c r="E27" s="348">
        <v>0</v>
      </c>
      <c r="F27" s="348">
        <v>0</v>
      </c>
      <c r="G27" s="149"/>
      <c r="H27" s="348">
        <v>0</v>
      </c>
      <c r="I27" s="348">
        <v>0</v>
      </c>
      <c r="J27" s="348">
        <v>0</v>
      </c>
      <c r="K27" s="348">
        <v>0</v>
      </c>
      <c r="L27" s="348">
        <v>0</v>
      </c>
      <c r="M27" s="349" t="s">
        <v>442</v>
      </c>
      <c r="N27" s="92"/>
      <c r="O27" s="147"/>
    </row>
    <row r="28" spans="1:15" ht="13.2" customHeight="1" x14ac:dyDescent="0.25">
      <c r="A28" s="350" t="s">
        <v>241</v>
      </c>
      <c r="B28" s="348">
        <v>14802937</v>
      </c>
      <c r="C28" s="348">
        <v>0</v>
      </c>
      <c r="D28" s="348">
        <v>14802937</v>
      </c>
      <c r="E28" s="348">
        <v>55371</v>
      </c>
      <c r="F28" s="348">
        <v>14858308</v>
      </c>
      <c r="G28" s="149"/>
      <c r="H28" s="348">
        <v>15486848</v>
      </c>
      <c r="I28" s="348">
        <v>0</v>
      </c>
      <c r="J28" s="348">
        <v>15486848</v>
      </c>
      <c r="K28" s="348">
        <v>25337</v>
      </c>
      <c r="L28" s="348">
        <v>15512185</v>
      </c>
      <c r="M28" s="349">
        <v>-4.22</v>
      </c>
      <c r="N28" s="92"/>
      <c r="O28" s="147"/>
    </row>
    <row r="29" spans="1:15" ht="13.2" customHeight="1" x14ac:dyDescent="0.25">
      <c r="A29" s="350" t="s">
        <v>242</v>
      </c>
      <c r="B29" s="348">
        <v>0</v>
      </c>
      <c r="C29" s="348">
        <v>0</v>
      </c>
      <c r="D29" s="348">
        <v>0</v>
      </c>
      <c r="E29" s="348">
        <v>0</v>
      </c>
      <c r="F29" s="348">
        <v>0</v>
      </c>
      <c r="G29" s="149"/>
      <c r="H29" s="348">
        <v>0</v>
      </c>
      <c r="I29" s="348">
        <v>0</v>
      </c>
      <c r="J29" s="348">
        <v>0</v>
      </c>
      <c r="K29" s="348">
        <v>0</v>
      </c>
      <c r="L29" s="348">
        <v>0</v>
      </c>
      <c r="M29" s="349" t="s">
        <v>442</v>
      </c>
      <c r="N29" s="92"/>
      <c r="O29" s="147"/>
    </row>
    <row r="30" spans="1:15" ht="13.2" customHeight="1" x14ac:dyDescent="0.25">
      <c r="A30" s="350" t="s">
        <v>243</v>
      </c>
      <c r="B30" s="348">
        <v>2510866</v>
      </c>
      <c r="C30" s="348">
        <v>0</v>
      </c>
      <c r="D30" s="348">
        <v>2510866</v>
      </c>
      <c r="E30" s="348">
        <v>1631553</v>
      </c>
      <c r="F30" s="348">
        <v>4142419</v>
      </c>
      <c r="G30" s="149"/>
      <c r="H30" s="348">
        <v>2515996</v>
      </c>
      <c r="I30" s="348">
        <v>0</v>
      </c>
      <c r="J30" s="348">
        <v>2515996</v>
      </c>
      <c r="K30" s="348">
        <v>1715698</v>
      </c>
      <c r="L30" s="348">
        <v>4231694</v>
      </c>
      <c r="M30" s="349">
        <v>-2.11</v>
      </c>
      <c r="N30" s="92"/>
      <c r="O30" s="147"/>
    </row>
    <row r="31" spans="1:15" ht="13.2" customHeight="1" x14ac:dyDescent="0.25">
      <c r="A31" s="350" t="s">
        <v>244</v>
      </c>
      <c r="B31" s="348">
        <v>0</v>
      </c>
      <c r="C31" s="348">
        <v>0</v>
      </c>
      <c r="D31" s="348">
        <v>0</v>
      </c>
      <c r="E31" s="348">
        <v>0</v>
      </c>
      <c r="F31" s="348">
        <v>0</v>
      </c>
      <c r="G31" s="149"/>
      <c r="H31" s="348">
        <v>0</v>
      </c>
      <c r="I31" s="348">
        <v>0</v>
      </c>
      <c r="J31" s="348">
        <v>0</v>
      </c>
      <c r="K31" s="348">
        <v>0</v>
      </c>
      <c r="L31" s="348">
        <v>0</v>
      </c>
      <c r="M31" s="349" t="s">
        <v>442</v>
      </c>
      <c r="N31" s="92"/>
      <c r="O31" s="147"/>
    </row>
    <row r="32" spans="1:15" ht="13.2" customHeight="1" x14ac:dyDescent="0.25">
      <c r="A32" s="347" t="s">
        <v>245</v>
      </c>
      <c r="B32" s="348">
        <v>-445721</v>
      </c>
      <c r="C32" s="348">
        <v>0</v>
      </c>
      <c r="D32" s="348">
        <v>-445721</v>
      </c>
      <c r="E32" s="348">
        <v>-33243</v>
      </c>
      <c r="F32" s="348">
        <v>-478964</v>
      </c>
      <c r="G32" s="149"/>
      <c r="H32" s="348">
        <v>-422161</v>
      </c>
      <c r="I32" s="348">
        <v>0</v>
      </c>
      <c r="J32" s="348">
        <v>-422161</v>
      </c>
      <c r="K32" s="348">
        <v>-57704</v>
      </c>
      <c r="L32" s="348">
        <v>-479865</v>
      </c>
      <c r="M32" s="349">
        <v>-0.19</v>
      </c>
      <c r="N32" s="92"/>
      <c r="O32" s="147"/>
    </row>
    <row r="33" spans="1:15" ht="13.2" customHeight="1" x14ac:dyDescent="0.25">
      <c r="A33" s="68" t="s">
        <v>246</v>
      </c>
      <c r="B33" s="145">
        <v>0</v>
      </c>
      <c r="C33" s="145">
        <v>0</v>
      </c>
      <c r="D33" s="145">
        <v>0</v>
      </c>
      <c r="E33" s="145">
        <v>0</v>
      </c>
      <c r="F33" s="145">
        <v>0</v>
      </c>
      <c r="G33" s="149"/>
      <c r="H33" s="145">
        <v>0</v>
      </c>
      <c r="I33" s="145">
        <v>0</v>
      </c>
      <c r="J33" s="145">
        <v>0</v>
      </c>
      <c r="K33" s="145">
        <v>0</v>
      </c>
      <c r="L33" s="145">
        <v>0</v>
      </c>
      <c r="M33" s="115" t="s">
        <v>442</v>
      </c>
      <c r="N33" s="92"/>
      <c r="O33" s="147"/>
    </row>
    <row r="34" spans="1:15" ht="13.2" customHeight="1" x14ac:dyDescent="0.25">
      <c r="A34" s="65" t="s">
        <v>247</v>
      </c>
      <c r="B34" s="222">
        <v>245798</v>
      </c>
      <c r="C34" s="222">
        <v>0</v>
      </c>
      <c r="D34" s="222">
        <v>245798</v>
      </c>
      <c r="E34" s="222">
        <v>0</v>
      </c>
      <c r="F34" s="222">
        <v>245798</v>
      </c>
      <c r="G34" s="149"/>
      <c r="H34" s="222">
        <v>241225</v>
      </c>
      <c r="I34" s="222">
        <v>0</v>
      </c>
      <c r="J34" s="222">
        <v>241225</v>
      </c>
      <c r="K34" s="222">
        <v>0</v>
      </c>
      <c r="L34" s="222">
        <v>241225</v>
      </c>
      <c r="M34" s="223">
        <v>1.9</v>
      </c>
      <c r="N34" s="92"/>
      <c r="O34" s="147"/>
    </row>
    <row r="35" spans="1:15" ht="13.2" customHeight="1" x14ac:dyDescent="0.25">
      <c r="A35" s="344" t="s">
        <v>248</v>
      </c>
      <c r="B35" s="345">
        <v>245798</v>
      </c>
      <c r="C35" s="345">
        <v>0</v>
      </c>
      <c r="D35" s="345">
        <v>245798</v>
      </c>
      <c r="E35" s="345">
        <v>0</v>
      </c>
      <c r="F35" s="345">
        <v>245798</v>
      </c>
      <c r="G35" s="149"/>
      <c r="H35" s="345">
        <v>241225</v>
      </c>
      <c r="I35" s="345">
        <v>0</v>
      </c>
      <c r="J35" s="345">
        <v>241225</v>
      </c>
      <c r="K35" s="345">
        <v>0</v>
      </c>
      <c r="L35" s="345">
        <v>241225</v>
      </c>
      <c r="M35" s="346">
        <v>1.9</v>
      </c>
      <c r="N35" s="92"/>
      <c r="O35" s="147"/>
    </row>
    <row r="36" spans="1:15" ht="13.2" customHeight="1" x14ac:dyDescent="0.25">
      <c r="A36" s="66" t="s">
        <v>249</v>
      </c>
      <c r="B36" s="145">
        <v>0</v>
      </c>
      <c r="C36" s="145">
        <v>0</v>
      </c>
      <c r="D36" s="145">
        <v>0</v>
      </c>
      <c r="E36" s="145">
        <v>0</v>
      </c>
      <c r="F36" s="145">
        <v>0</v>
      </c>
      <c r="G36" s="149"/>
      <c r="H36" s="145">
        <v>0</v>
      </c>
      <c r="I36" s="145">
        <v>0</v>
      </c>
      <c r="J36" s="145">
        <v>0</v>
      </c>
      <c r="K36" s="145">
        <v>0</v>
      </c>
      <c r="L36" s="145">
        <v>0</v>
      </c>
      <c r="M36" s="115" t="s">
        <v>442</v>
      </c>
      <c r="N36" s="92"/>
      <c r="O36" s="147"/>
    </row>
    <row r="37" spans="1:15" ht="13.2" customHeight="1" x14ac:dyDescent="0.25">
      <c r="A37" s="65" t="s">
        <v>250</v>
      </c>
      <c r="B37" s="222">
        <v>116624</v>
      </c>
      <c r="C37" s="222">
        <v>0</v>
      </c>
      <c r="D37" s="222">
        <v>116624</v>
      </c>
      <c r="E37" s="222">
        <v>18208</v>
      </c>
      <c r="F37" s="222">
        <v>134832</v>
      </c>
      <c r="G37" s="149"/>
      <c r="H37" s="222">
        <v>119565</v>
      </c>
      <c r="I37" s="222">
        <v>0</v>
      </c>
      <c r="J37" s="222">
        <v>119565</v>
      </c>
      <c r="K37" s="222">
        <v>13972</v>
      </c>
      <c r="L37" s="222">
        <v>133537</v>
      </c>
      <c r="M37" s="223">
        <v>0.97</v>
      </c>
      <c r="N37" s="92"/>
      <c r="O37" s="147"/>
    </row>
    <row r="38" spans="1:15" ht="13.2" customHeight="1" x14ac:dyDescent="0.25">
      <c r="A38" s="344" t="s">
        <v>251</v>
      </c>
      <c r="B38" s="345">
        <v>0</v>
      </c>
      <c r="C38" s="345">
        <v>0</v>
      </c>
      <c r="D38" s="345">
        <v>0</v>
      </c>
      <c r="E38" s="345">
        <v>0</v>
      </c>
      <c r="F38" s="345">
        <v>0</v>
      </c>
      <c r="G38" s="149"/>
      <c r="H38" s="345">
        <v>0</v>
      </c>
      <c r="I38" s="345">
        <v>0</v>
      </c>
      <c r="J38" s="345">
        <v>0</v>
      </c>
      <c r="K38" s="345">
        <v>0</v>
      </c>
      <c r="L38" s="345">
        <v>0</v>
      </c>
      <c r="M38" s="346" t="s">
        <v>442</v>
      </c>
      <c r="N38" s="92"/>
      <c r="O38" s="147"/>
    </row>
    <row r="39" spans="1:15" ht="13.2" customHeight="1" x14ac:dyDescent="0.25">
      <c r="A39" s="347" t="s">
        <v>252</v>
      </c>
      <c r="B39" s="348">
        <v>0</v>
      </c>
      <c r="C39" s="348">
        <v>0</v>
      </c>
      <c r="D39" s="348">
        <v>0</v>
      </c>
      <c r="E39" s="348">
        <v>0</v>
      </c>
      <c r="F39" s="348">
        <v>0</v>
      </c>
      <c r="G39" s="149"/>
      <c r="H39" s="348">
        <v>0</v>
      </c>
      <c r="I39" s="348">
        <v>0</v>
      </c>
      <c r="J39" s="348">
        <v>0</v>
      </c>
      <c r="K39" s="348">
        <v>0</v>
      </c>
      <c r="L39" s="348">
        <v>0</v>
      </c>
      <c r="M39" s="349" t="s">
        <v>442</v>
      </c>
      <c r="N39" s="92"/>
      <c r="O39" s="147"/>
    </row>
    <row r="40" spans="1:15" ht="13.2" customHeight="1" x14ac:dyDescent="0.25">
      <c r="A40" s="347" t="s">
        <v>253</v>
      </c>
      <c r="B40" s="348">
        <v>564</v>
      </c>
      <c r="C40" s="348">
        <v>0</v>
      </c>
      <c r="D40" s="348">
        <v>564</v>
      </c>
      <c r="E40" s="348">
        <v>0</v>
      </c>
      <c r="F40" s="348">
        <v>564</v>
      </c>
      <c r="G40" s="149"/>
      <c r="H40" s="348">
        <v>590</v>
      </c>
      <c r="I40" s="348">
        <v>0</v>
      </c>
      <c r="J40" s="348">
        <v>590</v>
      </c>
      <c r="K40" s="348">
        <v>0</v>
      </c>
      <c r="L40" s="348">
        <v>590</v>
      </c>
      <c r="M40" s="349">
        <v>-4.41</v>
      </c>
      <c r="N40" s="92"/>
      <c r="O40" s="147"/>
    </row>
    <row r="41" spans="1:15" ht="13.2" customHeight="1" x14ac:dyDescent="0.25">
      <c r="A41" s="347" t="s">
        <v>64</v>
      </c>
      <c r="B41" s="348">
        <v>116060</v>
      </c>
      <c r="C41" s="348">
        <v>0</v>
      </c>
      <c r="D41" s="348">
        <v>116060</v>
      </c>
      <c r="E41" s="348">
        <v>18208</v>
      </c>
      <c r="F41" s="348">
        <v>134268</v>
      </c>
      <c r="G41" s="149"/>
      <c r="H41" s="348">
        <v>118974</v>
      </c>
      <c r="I41" s="348">
        <v>0</v>
      </c>
      <c r="J41" s="348">
        <v>118974</v>
      </c>
      <c r="K41" s="348">
        <v>13972</v>
      </c>
      <c r="L41" s="348">
        <v>132946</v>
      </c>
      <c r="M41" s="349">
        <v>0.99</v>
      </c>
      <c r="N41" s="92"/>
      <c r="O41" s="147"/>
    </row>
    <row r="42" spans="1:15" ht="13.2" customHeight="1" x14ac:dyDescent="0.25">
      <c r="A42" s="66" t="s">
        <v>254</v>
      </c>
      <c r="B42" s="145">
        <v>0</v>
      </c>
      <c r="C42" s="145">
        <v>0</v>
      </c>
      <c r="D42" s="145">
        <v>0</v>
      </c>
      <c r="E42" s="145">
        <v>0</v>
      </c>
      <c r="F42" s="145">
        <v>0</v>
      </c>
      <c r="G42" s="149"/>
      <c r="H42" s="145">
        <v>0</v>
      </c>
      <c r="I42" s="145">
        <v>0</v>
      </c>
      <c r="J42" s="145">
        <v>0</v>
      </c>
      <c r="K42" s="145">
        <v>0</v>
      </c>
      <c r="L42" s="145">
        <v>0</v>
      </c>
      <c r="M42" s="115" t="s">
        <v>442</v>
      </c>
      <c r="N42" s="92"/>
      <c r="O42" s="147"/>
    </row>
    <row r="43" spans="1:15" s="150" customFormat="1" ht="13.2" customHeight="1" x14ac:dyDescent="0.25">
      <c r="A43" s="69" t="s">
        <v>135</v>
      </c>
      <c r="B43" s="221">
        <v>0</v>
      </c>
      <c r="C43" s="221">
        <v>0</v>
      </c>
      <c r="D43" s="221">
        <v>0</v>
      </c>
      <c r="E43" s="221">
        <v>0</v>
      </c>
      <c r="F43" s="221">
        <v>0</v>
      </c>
      <c r="G43" s="146"/>
      <c r="H43" s="221">
        <v>0</v>
      </c>
      <c r="I43" s="221">
        <v>0</v>
      </c>
      <c r="J43" s="221">
        <v>0</v>
      </c>
      <c r="K43" s="221">
        <v>0</v>
      </c>
      <c r="L43" s="221">
        <v>0</v>
      </c>
      <c r="M43" s="322" t="s">
        <v>442</v>
      </c>
      <c r="N43" s="92"/>
      <c r="O43" s="147"/>
    </row>
    <row r="44" spans="1:15" ht="13.2" customHeight="1" x14ac:dyDescent="0.25">
      <c r="A44" s="69" t="s">
        <v>136</v>
      </c>
      <c r="B44" s="221">
        <v>0</v>
      </c>
      <c r="C44" s="221">
        <v>0</v>
      </c>
      <c r="D44" s="221">
        <v>0</v>
      </c>
      <c r="E44" s="221">
        <v>0</v>
      </c>
      <c r="F44" s="221">
        <v>0</v>
      </c>
      <c r="G44" s="146"/>
      <c r="H44" s="221">
        <v>0</v>
      </c>
      <c r="I44" s="221">
        <v>0</v>
      </c>
      <c r="J44" s="221">
        <v>0</v>
      </c>
      <c r="K44" s="221">
        <v>0</v>
      </c>
      <c r="L44" s="221">
        <v>0</v>
      </c>
      <c r="M44" s="322" t="s">
        <v>442</v>
      </c>
      <c r="N44" s="92"/>
      <c r="O44" s="147"/>
    </row>
    <row r="45" spans="1:15" s="78" customFormat="1" ht="13.2" customHeight="1" x14ac:dyDescent="0.25">
      <c r="A45" s="152" t="s">
        <v>217</v>
      </c>
      <c r="B45" s="221">
        <v>41731465</v>
      </c>
      <c r="C45" s="221">
        <v>999091</v>
      </c>
      <c r="D45" s="221">
        <v>42730556</v>
      </c>
      <c r="E45" s="221">
        <v>910755</v>
      </c>
      <c r="F45" s="221">
        <v>43641311</v>
      </c>
      <c r="G45" s="153"/>
      <c r="H45" s="221">
        <v>41701891</v>
      </c>
      <c r="I45" s="221">
        <v>1209449</v>
      </c>
      <c r="J45" s="221">
        <v>42911340</v>
      </c>
      <c r="K45" s="221">
        <v>1141010</v>
      </c>
      <c r="L45" s="221">
        <v>44052350</v>
      </c>
      <c r="M45" s="322">
        <v>-0.93</v>
      </c>
      <c r="N45" s="92"/>
      <c r="O45" s="147"/>
    </row>
    <row r="46" spans="1:15" s="78" customFormat="1" ht="13.2" customHeight="1" x14ac:dyDescent="0.25">
      <c r="A46" s="69" t="s">
        <v>137</v>
      </c>
      <c r="B46" s="221">
        <v>862311</v>
      </c>
      <c r="C46" s="221">
        <v>768</v>
      </c>
      <c r="D46" s="221">
        <v>863079</v>
      </c>
      <c r="E46" s="221">
        <v>0</v>
      </c>
      <c r="F46" s="221">
        <v>863079</v>
      </c>
      <c r="G46" s="153"/>
      <c r="H46" s="221">
        <v>904229</v>
      </c>
      <c r="I46" s="221">
        <v>768</v>
      </c>
      <c r="J46" s="221">
        <v>904997</v>
      </c>
      <c r="K46" s="221">
        <v>0</v>
      </c>
      <c r="L46" s="221">
        <v>904997</v>
      </c>
      <c r="M46" s="322">
        <v>-4.63</v>
      </c>
      <c r="N46" s="92"/>
      <c r="O46" s="147"/>
    </row>
    <row r="47" spans="1:15" s="78" customFormat="1" ht="13.2" customHeight="1" x14ac:dyDescent="0.25">
      <c r="A47" s="69" t="s">
        <v>138</v>
      </c>
      <c r="B47" s="221">
        <v>28355081</v>
      </c>
      <c r="C47" s="221">
        <v>724448</v>
      </c>
      <c r="D47" s="221">
        <v>29079529</v>
      </c>
      <c r="E47" s="221">
        <v>678250</v>
      </c>
      <c r="F47" s="221">
        <v>29757779</v>
      </c>
      <c r="G47" s="153"/>
      <c r="H47" s="221">
        <v>28548887</v>
      </c>
      <c r="I47" s="221">
        <v>935394</v>
      </c>
      <c r="J47" s="221">
        <v>29484281</v>
      </c>
      <c r="K47" s="221">
        <v>747236</v>
      </c>
      <c r="L47" s="221">
        <v>30231517</v>
      </c>
      <c r="M47" s="322">
        <v>-1.57</v>
      </c>
      <c r="N47" s="92"/>
      <c r="O47" s="147"/>
    </row>
    <row r="48" spans="1:15" ht="13.2" customHeight="1" x14ac:dyDescent="0.25">
      <c r="A48" s="65" t="s">
        <v>221</v>
      </c>
      <c r="B48" s="222">
        <v>27298723</v>
      </c>
      <c r="C48" s="222">
        <v>724448</v>
      </c>
      <c r="D48" s="222">
        <v>28023171</v>
      </c>
      <c r="E48" s="222">
        <v>665363</v>
      </c>
      <c r="F48" s="222">
        <v>28688534</v>
      </c>
      <c r="G48" s="153"/>
      <c r="H48" s="222">
        <v>27437009</v>
      </c>
      <c r="I48" s="222">
        <v>935394</v>
      </c>
      <c r="J48" s="222">
        <v>28372403</v>
      </c>
      <c r="K48" s="222">
        <v>729344</v>
      </c>
      <c r="L48" s="222">
        <v>29101747</v>
      </c>
      <c r="M48" s="223">
        <v>-1.42</v>
      </c>
      <c r="N48" s="92"/>
      <c r="O48" s="147"/>
    </row>
    <row r="49" spans="1:15" ht="13.2" customHeight="1" x14ac:dyDescent="0.25">
      <c r="A49" s="344" t="s">
        <v>222</v>
      </c>
      <c r="B49" s="345">
        <v>2315396</v>
      </c>
      <c r="C49" s="345">
        <v>0</v>
      </c>
      <c r="D49" s="345">
        <v>2315396</v>
      </c>
      <c r="E49" s="345">
        <v>59217</v>
      </c>
      <c r="F49" s="345">
        <v>2374613</v>
      </c>
      <c r="G49" s="153"/>
      <c r="H49" s="345">
        <v>2296941</v>
      </c>
      <c r="I49" s="345">
        <v>0</v>
      </c>
      <c r="J49" s="345">
        <v>2296941</v>
      </c>
      <c r="K49" s="345">
        <v>51453</v>
      </c>
      <c r="L49" s="345">
        <v>2348394</v>
      </c>
      <c r="M49" s="346">
        <v>1.1200000000000001</v>
      </c>
      <c r="N49" s="92"/>
      <c r="O49" s="147"/>
    </row>
    <row r="50" spans="1:15" ht="13.2" customHeight="1" x14ac:dyDescent="0.25">
      <c r="A50" s="347" t="s">
        <v>223</v>
      </c>
      <c r="B50" s="348">
        <v>5756566</v>
      </c>
      <c r="C50" s="348">
        <v>0</v>
      </c>
      <c r="D50" s="348">
        <v>5756566</v>
      </c>
      <c r="E50" s="348">
        <v>32247</v>
      </c>
      <c r="F50" s="348">
        <v>5788813</v>
      </c>
      <c r="G50" s="153"/>
      <c r="H50" s="348">
        <v>5828169</v>
      </c>
      <c r="I50" s="348">
        <v>0</v>
      </c>
      <c r="J50" s="348">
        <v>5828169</v>
      </c>
      <c r="K50" s="348">
        <v>28501</v>
      </c>
      <c r="L50" s="348">
        <v>5856670</v>
      </c>
      <c r="M50" s="349">
        <v>-1.1599999999999999</v>
      </c>
      <c r="N50" s="92"/>
      <c r="O50" s="147"/>
    </row>
    <row r="51" spans="1:15" ht="13.2" customHeight="1" x14ac:dyDescent="0.25">
      <c r="A51" s="347" t="s">
        <v>224</v>
      </c>
      <c r="B51" s="348">
        <v>46377</v>
      </c>
      <c r="C51" s="348">
        <v>0</v>
      </c>
      <c r="D51" s="348">
        <v>46377</v>
      </c>
      <c r="E51" s="348">
        <v>0</v>
      </c>
      <c r="F51" s="348">
        <v>46377</v>
      </c>
      <c r="G51" s="153"/>
      <c r="H51" s="348">
        <v>65071</v>
      </c>
      <c r="I51" s="348">
        <v>0</v>
      </c>
      <c r="J51" s="348">
        <v>65071</v>
      </c>
      <c r="K51" s="348">
        <v>0</v>
      </c>
      <c r="L51" s="348">
        <v>65071</v>
      </c>
      <c r="M51" s="349">
        <v>-28.73</v>
      </c>
      <c r="N51" s="92"/>
      <c r="O51" s="147"/>
    </row>
    <row r="52" spans="1:15" ht="13.2" customHeight="1" x14ac:dyDescent="0.25">
      <c r="A52" s="347" t="s">
        <v>225</v>
      </c>
      <c r="B52" s="348">
        <v>5480000</v>
      </c>
      <c r="C52" s="348">
        <v>0</v>
      </c>
      <c r="D52" s="348">
        <v>5480000</v>
      </c>
      <c r="E52" s="348">
        <v>0</v>
      </c>
      <c r="F52" s="348">
        <v>5480000</v>
      </c>
      <c r="G52" s="153"/>
      <c r="H52" s="348">
        <v>6675000</v>
      </c>
      <c r="I52" s="348">
        <v>0</v>
      </c>
      <c r="J52" s="348">
        <v>6675000</v>
      </c>
      <c r="K52" s="348">
        <v>0</v>
      </c>
      <c r="L52" s="348">
        <v>6675000</v>
      </c>
      <c r="M52" s="349">
        <v>-17.899999999999999</v>
      </c>
      <c r="N52" s="92"/>
      <c r="O52" s="147"/>
    </row>
    <row r="53" spans="1:15" ht="13.2" customHeight="1" x14ac:dyDescent="0.25">
      <c r="A53" s="347" t="s">
        <v>226</v>
      </c>
      <c r="B53" s="348">
        <v>0</v>
      </c>
      <c r="C53" s="348">
        <v>0</v>
      </c>
      <c r="D53" s="348">
        <v>0</v>
      </c>
      <c r="E53" s="348">
        <v>0</v>
      </c>
      <c r="F53" s="348">
        <v>0</v>
      </c>
      <c r="G53" s="153"/>
      <c r="H53" s="348">
        <v>0</v>
      </c>
      <c r="I53" s="348">
        <v>0</v>
      </c>
      <c r="J53" s="348">
        <v>0</v>
      </c>
      <c r="K53" s="348">
        <v>0</v>
      </c>
      <c r="L53" s="348">
        <v>0</v>
      </c>
      <c r="M53" s="349" t="s">
        <v>442</v>
      </c>
      <c r="N53" s="92"/>
      <c r="O53" s="147"/>
    </row>
    <row r="54" spans="1:15" ht="13.2" customHeight="1" x14ac:dyDescent="0.25">
      <c r="A54" s="347" t="s">
        <v>227</v>
      </c>
      <c r="B54" s="348">
        <v>3270118</v>
      </c>
      <c r="C54" s="348">
        <v>0</v>
      </c>
      <c r="D54" s="348">
        <v>3270118</v>
      </c>
      <c r="E54" s="348">
        <v>0</v>
      </c>
      <c r="F54" s="348">
        <v>3270118</v>
      </c>
      <c r="G54" s="153"/>
      <c r="H54" s="348">
        <v>2593725</v>
      </c>
      <c r="I54" s="348">
        <v>0</v>
      </c>
      <c r="J54" s="348">
        <v>2593725</v>
      </c>
      <c r="K54" s="348">
        <v>0</v>
      </c>
      <c r="L54" s="348">
        <v>2593725</v>
      </c>
      <c r="M54" s="349">
        <v>26.08</v>
      </c>
      <c r="N54" s="92"/>
      <c r="O54" s="147"/>
    </row>
    <row r="55" spans="1:15" ht="13.2" customHeight="1" x14ac:dyDescent="0.25">
      <c r="A55" s="347" t="s">
        <v>228</v>
      </c>
      <c r="B55" s="348">
        <v>1030200</v>
      </c>
      <c r="C55" s="348">
        <v>0</v>
      </c>
      <c r="D55" s="348">
        <v>1030200</v>
      </c>
      <c r="E55" s="348">
        <v>1098</v>
      </c>
      <c r="F55" s="348">
        <v>1031298</v>
      </c>
      <c r="G55" s="153"/>
      <c r="H55" s="348">
        <v>1018484</v>
      </c>
      <c r="I55" s="348">
        <v>0</v>
      </c>
      <c r="J55" s="348">
        <v>1018484</v>
      </c>
      <c r="K55" s="348">
        <v>1140</v>
      </c>
      <c r="L55" s="348">
        <v>1019624</v>
      </c>
      <c r="M55" s="349">
        <v>1.1399999999999999</v>
      </c>
      <c r="N55" s="92"/>
      <c r="O55" s="147"/>
    </row>
    <row r="56" spans="1:15" ht="13.2" customHeight="1" x14ac:dyDescent="0.25">
      <c r="A56" s="347" t="s">
        <v>229</v>
      </c>
      <c r="B56" s="348">
        <v>0</v>
      </c>
      <c r="C56" s="348">
        <v>0</v>
      </c>
      <c r="D56" s="348">
        <v>0</v>
      </c>
      <c r="E56" s="348">
        <v>0</v>
      </c>
      <c r="F56" s="348">
        <v>0</v>
      </c>
      <c r="G56" s="153"/>
      <c r="H56" s="348">
        <v>0</v>
      </c>
      <c r="I56" s="348">
        <v>0</v>
      </c>
      <c r="J56" s="348">
        <v>0</v>
      </c>
      <c r="K56" s="348">
        <v>0</v>
      </c>
      <c r="L56" s="348">
        <v>0</v>
      </c>
      <c r="M56" s="349" t="s">
        <v>442</v>
      </c>
      <c r="N56" s="92"/>
      <c r="O56" s="147"/>
    </row>
    <row r="57" spans="1:15" ht="13.2" customHeight="1" x14ac:dyDescent="0.25">
      <c r="A57" s="347" t="s">
        <v>230</v>
      </c>
      <c r="B57" s="348">
        <v>0</v>
      </c>
      <c r="C57" s="348">
        <v>0</v>
      </c>
      <c r="D57" s="348">
        <v>0</v>
      </c>
      <c r="E57" s="348">
        <v>0</v>
      </c>
      <c r="F57" s="348">
        <v>0</v>
      </c>
      <c r="G57" s="153"/>
      <c r="H57" s="348">
        <v>0</v>
      </c>
      <c r="I57" s="348">
        <v>0</v>
      </c>
      <c r="J57" s="348">
        <v>0</v>
      </c>
      <c r="K57" s="348">
        <v>0</v>
      </c>
      <c r="L57" s="348">
        <v>0</v>
      </c>
      <c r="M57" s="349" t="s">
        <v>442</v>
      </c>
      <c r="N57" s="92"/>
      <c r="O57" s="147"/>
    </row>
    <row r="58" spans="1:15" ht="13.2" customHeight="1" x14ac:dyDescent="0.25">
      <c r="A58" s="347" t="s">
        <v>231</v>
      </c>
      <c r="B58" s="348">
        <v>0</v>
      </c>
      <c r="C58" s="348">
        <v>0</v>
      </c>
      <c r="D58" s="348">
        <v>0</v>
      </c>
      <c r="E58" s="348">
        <v>0</v>
      </c>
      <c r="F58" s="348">
        <v>0</v>
      </c>
      <c r="G58" s="153"/>
      <c r="H58" s="348">
        <v>0</v>
      </c>
      <c r="I58" s="348">
        <v>0</v>
      </c>
      <c r="J58" s="348">
        <v>0</v>
      </c>
      <c r="K58" s="348">
        <v>0</v>
      </c>
      <c r="L58" s="348">
        <v>0</v>
      </c>
      <c r="M58" s="349" t="s">
        <v>442</v>
      </c>
      <c r="N58" s="92"/>
      <c r="O58" s="147"/>
    </row>
    <row r="59" spans="1:15" s="150" customFormat="1" ht="13.2" customHeight="1" x14ac:dyDescent="0.25">
      <c r="A59" s="347" t="s">
        <v>232</v>
      </c>
      <c r="B59" s="348">
        <v>0</v>
      </c>
      <c r="C59" s="348">
        <v>0</v>
      </c>
      <c r="D59" s="348">
        <v>0</v>
      </c>
      <c r="E59" s="348">
        <v>0</v>
      </c>
      <c r="F59" s="348">
        <v>0</v>
      </c>
      <c r="G59" s="153"/>
      <c r="H59" s="348">
        <v>0</v>
      </c>
      <c r="I59" s="348">
        <v>0</v>
      </c>
      <c r="J59" s="348">
        <v>0</v>
      </c>
      <c r="K59" s="348">
        <v>0</v>
      </c>
      <c r="L59" s="348">
        <v>0</v>
      </c>
      <c r="M59" s="349" t="s">
        <v>442</v>
      </c>
      <c r="N59" s="92"/>
      <c r="O59" s="147"/>
    </row>
    <row r="60" spans="1:15" ht="13.2" customHeight="1" x14ac:dyDescent="0.25">
      <c r="A60" s="350" t="s">
        <v>233</v>
      </c>
      <c r="B60" s="348">
        <v>0</v>
      </c>
      <c r="C60" s="348">
        <v>0</v>
      </c>
      <c r="D60" s="348">
        <v>0</v>
      </c>
      <c r="E60" s="348">
        <v>9876</v>
      </c>
      <c r="F60" s="348">
        <v>9876</v>
      </c>
      <c r="G60" s="153"/>
      <c r="H60" s="348">
        <v>0</v>
      </c>
      <c r="I60" s="348">
        <v>0</v>
      </c>
      <c r="J60" s="348">
        <v>0</v>
      </c>
      <c r="K60" s="348">
        <v>9876</v>
      </c>
      <c r="L60" s="348">
        <v>9876</v>
      </c>
      <c r="M60" s="349">
        <v>0</v>
      </c>
      <c r="N60" s="92"/>
      <c r="O60" s="147"/>
    </row>
    <row r="61" spans="1:15" ht="13.2" customHeight="1" x14ac:dyDescent="0.25">
      <c r="A61" s="350" t="s">
        <v>234</v>
      </c>
      <c r="B61" s="348">
        <v>3346351</v>
      </c>
      <c r="C61" s="348">
        <v>0</v>
      </c>
      <c r="D61" s="348">
        <v>3346351</v>
      </c>
      <c r="E61" s="348">
        <v>0</v>
      </c>
      <c r="F61" s="348">
        <v>3346351</v>
      </c>
      <c r="G61" s="153"/>
      <c r="H61" s="348">
        <v>3446061</v>
      </c>
      <c r="I61" s="348">
        <v>0</v>
      </c>
      <c r="J61" s="348">
        <v>3446061</v>
      </c>
      <c r="K61" s="348">
        <v>0</v>
      </c>
      <c r="L61" s="348">
        <v>3446061</v>
      </c>
      <c r="M61" s="349">
        <v>-2.89</v>
      </c>
      <c r="N61" s="92"/>
      <c r="O61" s="147"/>
    </row>
    <row r="62" spans="1:15" ht="13.2" customHeight="1" x14ac:dyDescent="0.25">
      <c r="A62" s="350" t="s">
        <v>235</v>
      </c>
      <c r="B62" s="348">
        <v>2018612</v>
      </c>
      <c r="C62" s="348">
        <v>0</v>
      </c>
      <c r="D62" s="348">
        <v>2018612</v>
      </c>
      <c r="E62" s="348">
        <v>0</v>
      </c>
      <c r="F62" s="348">
        <v>2018612</v>
      </c>
      <c r="G62" s="153"/>
      <c r="H62" s="348">
        <v>1751923</v>
      </c>
      <c r="I62" s="348">
        <v>0</v>
      </c>
      <c r="J62" s="348">
        <v>1751923</v>
      </c>
      <c r="K62" s="348">
        <v>0</v>
      </c>
      <c r="L62" s="348">
        <v>1751923</v>
      </c>
      <c r="M62" s="349">
        <v>15.22</v>
      </c>
      <c r="N62" s="92"/>
      <c r="O62" s="147"/>
    </row>
    <row r="63" spans="1:15" ht="13.2" customHeight="1" x14ac:dyDescent="0.25">
      <c r="A63" s="350" t="s">
        <v>236</v>
      </c>
      <c r="B63" s="348">
        <v>330125</v>
      </c>
      <c r="C63" s="348">
        <v>0</v>
      </c>
      <c r="D63" s="348">
        <v>330125</v>
      </c>
      <c r="E63" s="348">
        <v>0</v>
      </c>
      <c r="F63" s="348">
        <v>330125</v>
      </c>
      <c r="G63" s="153"/>
      <c r="H63" s="348">
        <v>354510</v>
      </c>
      <c r="I63" s="348">
        <v>0</v>
      </c>
      <c r="J63" s="348">
        <v>354510</v>
      </c>
      <c r="K63" s="348">
        <v>0</v>
      </c>
      <c r="L63" s="348">
        <v>354510</v>
      </c>
      <c r="M63" s="349">
        <v>-6.88</v>
      </c>
      <c r="N63" s="92"/>
      <c r="O63" s="147"/>
    </row>
    <row r="64" spans="1:15" ht="13.2" customHeight="1" x14ac:dyDescent="0.25">
      <c r="A64" s="350" t="s">
        <v>237</v>
      </c>
      <c r="B64" s="348">
        <v>0</v>
      </c>
      <c r="C64" s="348">
        <v>724160</v>
      </c>
      <c r="D64" s="348">
        <v>724160</v>
      </c>
      <c r="E64" s="348">
        <v>220120</v>
      </c>
      <c r="F64" s="348">
        <v>944280</v>
      </c>
      <c r="G64" s="153"/>
      <c r="H64" s="348">
        <v>0</v>
      </c>
      <c r="I64" s="348">
        <v>934180</v>
      </c>
      <c r="J64" s="348">
        <v>934180</v>
      </c>
      <c r="K64" s="348">
        <v>222218</v>
      </c>
      <c r="L64" s="348">
        <v>1156398</v>
      </c>
      <c r="M64" s="349">
        <v>-18.34</v>
      </c>
      <c r="N64" s="92"/>
      <c r="O64" s="147"/>
    </row>
    <row r="65" spans="1:15" ht="13.2" customHeight="1" x14ac:dyDescent="0.25">
      <c r="A65" s="350" t="s">
        <v>238</v>
      </c>
      <c r="B65" s="348">
        <v>0</v>
      </c>
      <c r="C65" s="348">
        <v>0</v>
      </c>
      <c r="D65" s="348">
        <v>0</v>
      </c>
      <c r="E65" s="348">
        <v>0</v>
      </c>
      <c r="F65" s="348">
        <v>0</v>
      </c>
      <c r="G65" s="153"/>
      <c r="H65" s="348">
        <v>0</v>
      </c>
      <c r="I65" s="348">
        <v>0</v>
      </c>
      <c r="J65" s="348">
        <v>0</v>
      </c>
      <c r="K65" s="348">
        <v>0</v>
      </c>
      <c r="L65" s="348">
        <v>0</v>
      </c>
      <c r="M65" s="349" t="s">
        <v>442</v>
      </c>
      <c r="N65" s="92"/>
      <c r="O65" s="147"/>
    </row>
    <row r="66" spans="1:15" ht="13.2" customHeight="1" x14ac:dyDescent="0.25">
      <c r="A66" s="350" t="s">
        <v>239</v>
      </c>
      <c r="B66" s="348">
        <v>0</v>
      </c>
      <c r="C66" s="348">
        <v>0</v>
      </c>
      <c r="D66" s="348">
        <v>0</v>
      </c>
      <c r="E66" s="348">
        <v>0</v>
      </c>
      <c r="F66" s="348">
        <v>0</v>
      </c>
      <c r="G66" s="153"/>
      <c r="H66" s="348">
        <v>0</v>
      </c>
      <c r="I66" s="348">
        <v>0</v>
      </c>
      <c r="J66" s="348">
        <v>0</v>
      </c>
      <c r="K66" s="348">
        <v>0</v>
      </c>
      <c r="L66" s="348">
        <v>0</v>
      </c>
      <c r="M66" s="349" t="s">
        <v>442</v>
      </c>
      <c r="N66" s="92"/>
      <c r="O66" s="147"/>
    </row>
    <row r="67" spans="1:15" ht="13.2" customHeight="1" x14ac:dyDescent="0.25">
      <c r="A67" s="350" t="s">
        <v>240</v>
      </c>
      <c r="B67" s="348">
        <v>0</v>
      </c>
      <c r="C67" s="348">
        <v>0</v>
      </c>
      <c r="D67" s="348">
        <v>0</v>
      </c>
      <c r="E67" s="348">
        <v>0</v>
      </c>
      <c r="F67" s="348">
        <v>0</v>
      </c>
      <c r="G67" s="145"/>
      <c r="H67" s="348">
        <v>0</v>
      </c>
      <c r="I67" s="348">
        <v>0</v>
      </c>
      <c r="J67" s="348">
        <v>0</v>
      </c>
      <c r="K67" s="348">
        <v>0</v>
      </c>
      <c r="L67" s="348">
        <v>0</v>
      </c>
      <c r="M67" s="349" t="s">
        <v>442</v>
      </c>
      <c r="N67" s="92"/>
      <c r="O67" s="147"/>
    </row>
    <row r="68" spans="1:15" ht="13.2" customHeight="1" x14ac:dyDescent="0.25">
      <c r="A68" s="350" t="s">
        <v>241</v>
      </c>
      <c r="B68" s="348">
        <v>1852833</v>
      </c>
      <c r="C68" s="348">
        <v>0</v>
      </c>
      <c r="D68" s="348">
        <v>1852833</v>
      </c>
      <c r="E68" s="348">
        <v>110998</v>
      </c>
      <c r="F68" s="348">
        <v>1963831</v>
      </c>
      <c r="G68" s="145"/>
      <c r="H68" s="348">
        <v>1579321</v>
      </c>
      <c r="I68" s="348">
        <v>0</v>
      </c>
      <c r="J68" s="348">
        <v>1579321</v>
      </c>
      <c r="K68" s="348">
        <v>144067</v>
      </c>
      <c r="L68" s="348">
        <v>1723388</v>
      </c>
      <c r="M68" s="349">
        <v>13.95</v>
      </c>
      <c r="N68" s="92"/>
      <c r="O68" s="147"/>
    </row>
    <row r="69" spans="1:15" ht="13.2" customHeight="1" x14ac:dyDescent="0.25">
      <c r="A69" s="350" t="s">
        <v>242</v>
      </c>
      <c r="B69" s="348">
        <v>915328</v>
      </c>
      <c r="C69" s="348">
        <v>0</v>
      </c>
      <c r="D69" s="348">
        <v>915328</v>
      </c>
      <c r="E69" s="348">
        <v>8402</v>
      </c>
      <c r="F69" s="348">
        <v>923730</v>
      </c>
      <c r="G69" s="145"/>
      <c r="H69" s="348">
        <v>857296</v>
      </c>
      <c r="I69" s="348">
        <v>0</v>
      </c>
      <c r="J69" s="348">
        <v>857296</v>
      </c>
      <c r="K69" s="348">
        <v>6912</v>
      </c>
      <c r="L69" s="348">
        <v>864208</v>
      </c>
      <c r="M69" s="349">
        <v>6.89</v>
      </c>
      <c r="N69" s="92"/>
      <c r="O69" s="147"/>
    </row>
    <row r="70" spans="1:15" ht="13.2" customHeight="1" x14ac:dyDescent="0.25">
      <c r="A70" s="350" t="s">
        <v>255</v>
      </c>
      <c r="B70" s="348">
        <v>14296</v>
      </c>
      <c r="C70" s="348">
        <v>0</v>
      </c>
      <c r="D70" s="348">
        <v>14296</v>
      </c>
      <c r="E70" s="348">
        <v>330</v>
      </c>
      <c r="F70" s="348">
        <v>14626</v>
      </c>
      <c r="G70" s="145"/>
      <c r="H70" s="348">
        <v>12107</v>
      </c>
      <c r="I70" s="348">
        <v>0</v>
      </c>
      <c r="J70" s="348">
        <v>12107</v>
      </c>
      <c r="K70" s="348">
        <v>353</v>
      </c>
      <c r="L70" s="348">
        <v>12460</v>
      </c>
      <c r="M70" s="349">
        <v>17.38</v>
      </c>
      <c r="N70" s="92"/>
      <c r="O70" s="147"/>
    </row>
    <row r="71" spans="1:15" ht="13.2" customHeight="1" x14ac:dyDescent="0.25">
      <c r="A71" s="347" t="s">
        <v>256</v>
      </c>
      <c r="B71" s="348">
        <v>1553301</v>
      </c>
      <c r="C71" s="348">
        <v>288</v>
      </c>
      <c r="D71" s="348">
        <v>1553589</v>
      </c>
      <c r="E71" s="348">
        <v>244629</v>
      </c>
      <c r="F71" s="348">
        <v>1798218</v>
      </c>
      <c r="G71" s="145"/>
      <c r="H71" s="348">
        <v>1503647</v>
      </c>
      <c r="I71" s="348">
        <v>1214</v>
      </c>
      <c r="J71" s="348">
        <v>1504861</v>
      </c>
      <c r="K71" s="348">
        <v>331622</v>
      </c>
      <c r="L71" s="348">
        <v>1836483</v>
      </c>
      <c r="M71" s="349">
        <v>-2.08</v>
      </c>
      <c r="N71" s="92"/>
      <c r="O71" s="147"/>
    </row>
    <row r="72" spans="1:15" ht="13.2" customHeight="1" x14ac:dyDescent="0.25">
      <c r="A72" s="347" t="s">
        <v>257</v>
      </c>
      <c r="B72" s="348">
        <v>49013</v>
      </c>
      <c r="C72" s="348">
        <v>0</v>
      </c>
      <c r="D72" s="348">
        <v>49013</v>
      </c>
      <c r="E72" s="348">
        <v>8569</v>
      </c>
      <c r="F72" s="348">
        <v>57582</v>
      </c>
      <c r="G72" s="154"/>
      <c r="H72" s="348">
        <v>46786</v>
      </c>
      <c r="I72" s="348">
        <v>0</v>
      </c>
      <c r="J72" s="348">
        <v>46786</v>
      </c>
      <c r="K72" s="348">
        <v>11785</v>
      </c>
      <c r="L72" s="348">
        <v>58571</v>
      </c>
      <c r="M72" s="349">
        <v>-1.69</v>
      </c>
      <c r="N72" s="92"/>
      <c r="O72" s="147"/>
    </row>
    <row r="73" spans="1:15" ht="13.2" customHeight="1" x14ac:dyDescent="0.25">
      <c r="A73" s="350" t="s">
        <v>258</v>
      </c>
      <c r="B73" s="348">
        <v>-679794</v>
      </c>
      <c r="C73" s="348">
        <v>0</v>
      </c>
      <c r="D73" s="348">
        <v>-679794</v>
      </c>
      <c r="E73" s="348">
        <v>-30122</v>
      </c>
      <c r="F73" s="348">
        <v>-709916</v>
      </c>
      <c r="G73" s="154"/>
      <c r="H73" s="348">
        <v>-592032</v>
      </c>
      <c r="I73" s="348">
        <v>0</v>
      </c>
      <c r="J73" s="348">
        <v>-592032</v>
      </c>
      <c r="K73" s="348">
        <v>-78584</v>
      </c>
      <c r="L73" s="348">
        <v>-670616</v>
      </c>
      <c r="M73" s="349">
        <v>5.86</v>
      </c>
      <c r="N73" s="92"/>
      <c r="O73" s="147"/>
    </row>
    <row r="74" spans="1:15" ht="13.2" customHeight="1" x14ac:dyDescent="0.25">
      <c r="A74" s="67" t="s">
        <v>259</v>
      </c>
      <c r="B74" s="145">
        <v>0</v>
      </c>
      <c r="C74" s="145">
        <v>0</v>
      </c>
      <c r="D74" s="145">
        <v>0</v>
      </c>
      <c r="E74" s="145">
        <v>0</v>
      </c>
      <c r="F74" s="145">
        <v>0</v>
      </c>
      <c r="G74" s="154"/>
      <c r="H74" s="145">
        <v>0</v>
      </c>
      <c r="I74" s="145">
        <v>0</v>
      </c>
      <c r="J74" s="145">
        <v>0</v>
      </c>
      <c r="K74" s="145">
        <v>0</v>
      </c>
      <c r="L74" s="145">
        <v>0</v>
      </c>
      <c r="M74" s="115" t="s">
        <v>442</v>
      </c>
      <c r="N74" s="92"/>
      <c r="O74" s="147"/>
    </row>
    <row r="75" spans="1:15" ht="13.2" customHeight="1" x14ac:dyDescent="0.25">
      <c r="A75" s="65" t="s">
        <v>247</v>
      </c>
      <c r="B75" s="222">
        <v>17724</v>
      </c>
      <c r="C75" s="222">
        <v>0</v>
      </c>
      <c r="D75" s="222">
        <v>17724</v>
      </c>
      <c r="E75" s="222">
        <v>0</v>
      </c>
      <c r="F75" s="222">
        <v>17724</v>
      </c>
      <c r="G75" s="154"/>
      <c r="H75" s="222">
        <v>17090</v>
      </c>
      <c r="I75" s="222">
        <v>0</v>
      </c>
      <c r="J75" s="222">
        <v>17090</v>
      </c>
      <c r="K75" s="222">
        <v>0</v>
      </c>
      <c r="L75" s="222">
        <v>17090</v>
      </c>
      <c r="M75" s="223">
        <v>3.71</v>
      </c>
      <c r="N75" s="92"/>
      <c r="O75" s="147"/>
    </row>
    <row r="76" spans="1:15" ht="13.2" customHeight="1" x14ac:dyDescent="0.25">
      <c r="A76" s="344" t="s">
        <v>248</v>
      </c>
      <c r="B76" s="345">
        <v>17724</v>
      </c>
      <c r="C76" s="345">
        <v>0</v>
      </c>
      <c r="D76" s="345">
        <v>17724</v>
      </c>
      <c r="E76" s="345">
        <v>0</v>
      </c>
      <c r="F76" s="345">
        <v>17724</v>
      </c>
      <c r="G76" s="154"/>
      <c r="H76" s="345">
        <v>17090</v>
      </c>
      <c r="I76" s="345">
        <v>0</v>
      </c>
      <c r="J76" s="345">
        <v>17090</v>
      </c>
      <c r="K76" s="345">
        <v>0</v>
      </c>
      <c r="L76" s="345">
        <v>17090</v>
      </c>
      <c r="M76" s="346">
        <v>3.71</v>
      </c>
      <c r="N76" s="92"/>
      <c r="O76" s="147"/>
    </row>
    <row r="77" spans="1:15" ht="13.2" customHeight="1" x14ac:dyDescent="0.25">
      <c r="A77" s="66" t="s">
        <v>249</v>
      </c>
      <c r="B77" s="145">
        <v>0</v>
      </c>
      <c r="C77" s="145">
        <v>0</v>
      </c>
      <c r="D77" s="145">
        <v>0</v>
      </c>
      <c r="E77" s="145">
        <v>0</v>
      </c>
      <c r="F77" s="145">
        <v>0</v>
      </c>
      <c r="G77" s="154"/>
      <c r="H77" s="145">
        <v>0</v>
      </c>
      <c r="I77" s="145">
        <v>0</v>
      </c>
      <c r="J77" s="145">
        <v>0</v>
      </c>
      <c r="K77" s="145">
        <v>0</v>
      </c>
      <c r="L77" s="145">
        <v>0</v>
      </c>
      <c r="M77" s="115" t="s">
        <v>442</v>
      </c>
      <c r="N77" s="92"/>
      <c r="O77" s="147"/>
    </row>
    <row r="78" spans="1:15" ht="13.2" customHeight="1" x14ac:dyDescent="0.25">
      <c r="A78" s="65" t="s">
        <v>250</v>
      </c>
      <c r="B78" s="222">
        <v>1038634</v>
      </c>
      <c r="C78" s="222">
        <v>0</v>
      </c>
      <c r="D78" s="222">
        <v>1038634</v>
      </c>
      <c r="E78" s="222">
        <v>12886</v>
      </c>
      <c r="F78" s="222">
        <v>1051520</v>
      </c>
      <c r="G78" s="154"/>
      <c r="H78" s="222">
        <v>1094789</v>
      </c>
      <c r="I78" s="222">
        <v>0</v>
      </c>
      <c r="J78" s="222">
        <v>1094789</v>
      </c>
      <c r="K78" s="222">
        <v>17892</v>
      </c>
      <c r="L78" s="222">
        <v>1112681</v>
      </c>
      <c r="M78" s="223">
        <v>-5.5</v>
      </c>
      <c r="N78" s="92"/>
      <c r="O78" s="147"/>
    </row>
    <row r="79" spans="1:15" ht="13.2" customHeight="1" x14ac:dyDescent="0.25">
      <c r="A79" s="344" t="s">
        <v>251</v>
      </c>
      <c r="B79" s="345">
        <v>0</v>
      </c>
      <c r="C79" s="345">
        <v>0</v>
      </c>
      <c r="D79" s="345">
        <v>0</v>
      </c>
      <c r="E79" s="345">
        <v>0</v>
      </c>
      <c r="F79" s="345">
        <v>0</v>
      </c>
      <c r="G79" s="154"/>
      <c r="H79" s="345">
        <v>0</v>
      </c>
      <c r="I79" s="345">
        <v>0</v>
      </c>
      <c r="J79" s="345">
        <v>0</v>
      </c>
      <c r="K79" s="345">
        <v>0</v>
      </c>
      <c r="L79" s="345">
        <v>0</v>
      </c>
      <c r="M79" s="346" t="s">
        <v>442</v>
      </c>
      <c r="N79" s="92"/>
      <c r="O79" s="147"/>
    </row>
    <row r="80" spans="1:15" ht="13.2" customHeight="1" x14ac:dyDescent="0.25">
      <c r="A80" s="347" t="s">
        <v>252</v>
      </c>
      <c r="B80" s="348">
        <v>0</v>
      </c>
      <c r="C80" s="348">
        <v>0</v>
      </c>
      <c r="D80" s="348">
        <v>0</v>
      </c>
      <c r="E80" s="348">
        <v>0</v>
      </c>
      <c r="F80" s="348">
        <v>0</v>
      </c>
      <c r="G80" s="154"/>
      <c r="H80" s="348">
        <v>0</v>
      </c>
      <c r="I80" s="348">
        <v>0</v>
      </c>
      <c r="J80" s="348">
        <v>0</v>
      </c>
      <c r="K80" s="348">
        <v>0</v>
      </c>
      <c r="L80" s="348">
        <v>0</v>
      </c>
      <c r="M80" s="349" t="s">
        <v>442</v>
      </c>
      <c r="N80" s="92"/>
      <c r="O80" s="147"/>
    </row>
    <row r="81" spans="1:15" ht="13.2" customHeight="1" x14ac:dyDescent="0.25">
      <c r="A81" s="347" t="s">
        <v>260</v>
      </c>
      <c r="B81" s="348">
        <v>986625</v>
      </c>
      <c r="C81" s="348">
        <v>0</v>
      </c>
      <c r="D81" s="348">
        <v>986625</v>
      </c>
      <c r="E81" s="348">
        <v>8690</v>
      </c>
      <c r="F81" s="348">
        <v>995315</v>
      </c>
      <c r="G81" s="154"/>
      <c r="H81" s="348">
        <v>1042597</v>
      </c>
      <c r="I81" s="348">
        <v>0</v>
      </c>
      <c r="J81" s="348">
        <v>1042597</v>
      </c>
      <c r="K81" s="348">
        <v>9311</v>
      </c>
      <c r="L81" s="348">
        <v>1051908</v>
      </c>
      <c r="M81" s="349">
        <v>-5.38</v>
      </c>
      <c r="N81" s="92"/>
      <c r="O81" s="147"/>
    </row>
    <row r="82" spans="1:15" ht="13.2" customHeight="1" x14ac:dyDescent="0.25">
      <c r="A82" s="347" t="s">
        <v>261</v>
      </c>
      <c r="B82" s="348">
        <v>1</v>
      </c>
      <c r="C82" s="348">
        <v>0</v>
      </c>
      <c r="D82" s="348">
        <v>1</v>
      </c>
      <c r="E82" s="348">
        <v>0</v>
      </c>
      <c r="F82" s="348">
        <v>1</v>
      </c>
      <c r="G82" s="154"/>
      <c r="H82" s="348">
        <v>1</v>
      </c>
      <c r="I82" s="348">
        <v>0</v>
      </c>
      <c r="J82" s="348">
        <v>1</v>
      </c>
      <c r="K82" s="348">
        <v>0</v>
      </c>
      <c r="L82" s="348">
        <v>1</v>
      </c>
      <c r="M82" s="349">
        <v>0</v>
      </c>
      <c r="N82" s="92"/>
      <c r="O82" s="147"/>
    </row>
    <row r="83" spans="1:15" ht="13.2" customHeight="1" x14ac:dyDescent="0.25">
      <c r="A83" s="347" t="s">
        <v>262</v>
      </c>
      <c r="B83" s="348">
        <v>52009</v>
      </c>
      <c r="C83" s="348">
        <v>0</v>
      </c>
      <c r="D83" s="348">
        <v>52009</v>
      </c>
      <c r="E83" s="348">
        <v>4196</v>
      </c>
      <c r="F83" s="348">
        <v>56205</v>
      </c>
      <c r="G83" s="154"/>
      <c r="H83" s="348">
        <v>52191</v>
      </c>
      <c r="I83" s="348">
        <v>0</v>
      </c>
      <c r="J83" s="348">
        <v>52191</v>
      </c>
      <c r="K83" s="348">
        <v>8581</v>
      </c>
      <c r="L83" s="348">
        <v>60772</v>
      </c>
      <c r="M83" s="349">
        <v>-7.51</v>
      </c>
      <c r="N83" s="92"/>
      <c r="O83" s="147"/>
    </row>
    <row r="84" spans="1:15" s="150" customFormat="1" ht="13.2" customHeight="1" x14ac:dyDescent="0.25">
      <c r="A84" s="66" t="s">
        <v>263</v>
      </c>
      <c r="B84" s="145">
        <v>0</v>
      </c>
      <c r="C84" s="145">
        <v>0</v>
      </c>
      <c r="D84" s="145">
        <v>0</v>
      </c>
      <c r="E84" s="145">
        <v>0</v>
      </c>
      <c r="F84" s="145">
        <v>0</v>
      </c>
      <c r="G84" s="154"/>
      <c r="H84" s="145">
        <v>0</v>
      </c>
      <c r="I84" s="145">
        <v>0</v>
      </c>
      <c r="J84" s="145">
        <v>0</v>
      </c>
      <c r="K84" s="145">
        <v>0</v>
      </c>
      <c r="L84" s="145">
        <v>0</v>
      </c>
      <c r="M84" s="115" t="s">
        <v>442</v>
      </c>
      <c r="N84" s="92"/>
      <c r="O84" s="147"/>
    </row>
    <row r="85" spans="1:15" s="78" customFormat="1" ht="13.2" customHeight="1" x14ac:dyDescent="0.25">
      <c r="A85" s="69" t="s">
        <v>211</v>
      </c>
      <c r="B85" s="221">
        <v>9632</v>
      </c>
      <c r="C85" s="221">
        <v>0</v>
      </c>
      <c r="D85" s="221">
        <v>9632</v>
      </c>
      <c r="E85" s="221">
        <v>10186</v>
      </c>
      <c r="F85" s="221">
        <v>19818</v>
      </c>
      <c r="G85" s="154"/>
      <c r="H85" s="221">
        <v>9048</v>
      </c>
      <c r="I85" s="221">
        <v>0</v>
      </c>
      <c r="J85" s="221">
        <v>9048</v>
      </c>
      <c r="K85" s="221">
        <v>9339</v>
      </c>
      <c r="L85" s="221">
        <v>18387</v>
      </c>
      <c r="M85" s="322">
        <v>7.78</v>
      </c>
      <c r="N85" s="92"/>
      <c r="O85" s="147"/>
    </row>
    <row r="86" spans="1:15" ht="13.2" customHeight="1" x14ac:dyDescent="0.25">
      <c r="A86" s="344" t="s">
        <v>212</v>
      </c>
      <c r="B86" s="345">
        <v>281</v>
      </c>
      <c r="C86" s="345">
        <v>0</v>
      </c>
      <c r="D86" s="345">
        <v>281</v>
      </c>
      <c r="E86" s="345">
        <v>0</v>
      </c>
      <c r="F86" s="345">
        <v>281</v>
      </c>
      <c r="G86" s="154"/>
      <c r="H86" s="345">
        <v>174</v>
      </c>
      <c r="I86" s="345">
        <v>0</v>
      </c>
      <c r="J86" s="345">
        <v>174</v>
      </c>
      <c r="K86" s="345">
        <v>0</v>
      </c>
      <c r="L86" s="345">
        <v>174</v>
      </c>
      <c r="M86" s="346">
        <v>61.49</v>
      </c>
      <c r="N86" s="92"/>
      <c r="O86" s="147"/>
    </row>
    <row r="87" spans="1:15" ht="13.2" customHeight="1" x14ac:dyDescent="0.25">
      <c r="A87" s="155" t="s">
        <v>213</v>
      </c>
      <c r="B87" s="224">
        <v>9350</v>
      </c>
      <c r="C87" s="224">
        <v>0</v>
      </c>
      <c r="D87" s="224">
        <v>9350</v>
      </c>
      <c r="E87" s="224">
        <v>10186</v>
      </c>
      <c r="F87" s="224">
        <v>19536</v>
      </c>
      <c r="G87" s="154"/>
      <c r="H87" s="224">
        <v>8874</v>
      </c>
      <c r="I87" s="224">
        <v>0</v>
      </c>
      <c r="J87" s="224">
        <v>8874</v>
      </c>
      <c r="K87" s="224">
        <v>9339</v>
      </c>
      <c r="L87" s="224">
        <v>18213</v>
      </c>
      <c r="M87" s="220">
        <v>7.26</v>
      </c>
      <c r="N87" s="92"/>
      <c r="O87" s="147"/>
    </row>
    <row r="88" spans="1:15" s="78" customFormat="1" ht="13.2" customHeight="1" x14ac:dyDescent="0.25">
      <c r="A88" s="69" t="s">
        <v>214</v>
      </c>
      <c r="B88" s="221">
        <v>12504442</v>
      </c>
      <c r="C88" s="221">
        <v>273875</v>
      </c>
      <c r="D88" s="221">
        <v>12778317</v>
      </c>
      <c r="E88" s="221">
        <v>222320</v>
      </c>
      <c r="F88" s="221">
        <v>13000637</v>
      </c>
      <c r="G88" s="154"/>
      <c r="H88" s="221">
        <v>12239726</v>
      </c>
      <c r="I88" s="221">
        <v>273287</v>
      </c>
      <c r="J88" s="221">
        <v>12513013</v>
      </c>
      <c r="K88" s="221">
        <v>384436</v>
      </c>
      <c r="L88" s="221">
        <v>12897449</v>
      </c>
      <c r="M88" s="322">
        <v>0.8</v>
      </c>
      <c r="N88" s="92"/>
      <c r="O88" s="147"/>
    </row>
    <row r="89" spans="1:15" ht="13.2" customHeight="1" x14ac:dyDescent="0.25">
      <c r="A89" s="344" t="s">
        <v>215</v>
      </c>
      <c r="B89" s="345">
        <v>12504442</v>
      </c>
      <c r="C89" s="345">
        <v>273875</v>
      </c>
      <c r="D89" s="345">
        <v>12778317</v>
      </c>
      <c r="E89" s="345">
        <v>222320</v>
      </c>
      <c r="F89" s="345">
        <v>13000637</v>
      </c>
      <c r="G89" s="154"/>
      <c r="H89" s="345">
        <v>12239726</v>
      </c>
      <c r="I89" s="345">
        <v>273287</v>
      </c>
      <c r="J89" s="345">
        <v>12513013</v>
      </c>
      <c r="K89" s="345">
        <v>384436</v>
      </c>
      <c r="L89" s="345">
        <v>12897449</v>
      </c>
      <c r="M89" s="346">
        <v>0.8</v>
      </c>
      <c r="N89" s="92"/>
      <c r="O89" s="147"/>
    </row>
    <row r="90" spans="1:15" ht="13.2" customHeight="1" x14ac:dyDescent="0.25">
      <c r="A90" s="66" t="s">
        <v>216</v>
      </c>
      <c r="B90" s="145">
        <v>0</v>
      </c>
      <c r="C90" s="145">
        <v>0</v>
      </c>
      <c r="D90" s="145">
        <v>0</v>
      </c>
      <c r="E90" s="145">
        <v>0</v>
      </c>
      <c r="F90" s="145">
        <v>0</v>
      </c>
      <c r="G90" s="154"/>
      <c r="H90" s="145">
        <v>0</v>
      </c>
      <c r="I90" s="145">
        <v>0</v>
      </c>
      <c r="J90" s="145">
        <v>0</v>
      </c>
      <c r="K90" s="145">
        <v>0</v>
      </c>
      <c r="L90" s="145">
        <v>0</v>
      </c>
      <c r="M90" s="115" t="s">
        <v>442</v>
      </c>
      <c r="N90" s="92"/>
      <c r="O90" s="147"/>
    </row>
    <row r="91" spans="1:15" s="78" customFormat="1" ht="13.2" customHeight="1" x14ac:dyDescent="0.25">
      <c r="A91" s="148" t="s">
        <v>4</v>
      </c>
      <c r="B91" s="221">
        <v>217679801</v>
      </c>
      <c r="C91" s="221">
        <v>999091</v>
      </c>
      <c r="D91" s="221">
        <v>218678892</v>
      </c>
      <c r="E91" s="221">
        <v>3898748</v>
      </c>
      <c r="F91" s="221">
        <v>222577640</v>
      </c>
      <c r="G91" s="154"/>
      <c r="H91" s="221">
        <v>219988233</v>
      </c>
      <c r="I91" s="221">
        <v>1209449</v>
      </c>
      <c r="J91" s="221">
        <v>221197682</v>
      </c>
      <c r="K91" s="221">
        <v>4201401</v>
      </c>
      <c r="L91" s="221">
        <v>225399083</v>
      </c>
      <c r="M91" s="322">
        <v>-1.25</v>
      </c>
      <c r="N91" s="92"/>
      <c r="O91" s="147"/>
    </row>
    <row r="92" spans="1:15" ht="13.2" customHeight="1" x14ac:dyDescent="0.25">
      <c r="A92" s="77" t="s">
        <v>31</v>
      </c>
      <c r="B92" s="157"/>
      <c r="C92" s="157"/>
      <c r="D92" s="157"/>
      <c r="E92" s="391"/>
      <c r="F92" s="391"/>
      <c r="H92" s="391"/>
      <c r="I92" s="391"/>
      <c r="J92" s="391"/>
      <c r="K92" s="391"/>
      <c r="L92" s="391"/>
      <c r="M92" s="391"/>
      <c r="N92" s="92"/>
      <c r="O92" s="147"/>
    </row>
    <row r="93" spans="1:15" ht="13.2" customHeight="1" x14ac:dyDescent="0.25">
      <c r="A93" s="156" t="s">
        <v>177</v>
      </c>
      <c r="B93" s="221">
        <v>187574402</v>
      </c>
      <c r="C93" s="221">
        <v>0</v>
      </c>
      <c r="D93" s="221">
        <v>187574402</v>
      </c>
      <c r="E93" s="221">
        <v>2557346</v>
      </c>
      <c r="F93" s="221">
        <v>190131748</v>
      </c>
      <c r="G93" s="154"/>
      <c r="H93" s="221">
        <v>190158221</v>
      </c>
      <c r="I93" s="221">
        <v>0</v>
      </c>
      <c r="J93" s="221">
        <v>190158221</v>
      </c>
      <c r="K93" s="221">
        <v>2951469</v>
      </c>
      <c r="L93" s="221">
        <v>193109690</v>
      </c>
      <c r="M93" s="322">
        <v>-1.54</v>
      </c>
      <c r="N93" s="92"/>
      <c r="O93" s="147"/>
    </row>
    <row r="94" spans="1:15" ht="13.2" customHeight="1" x14ac:dyDescent="0.25">
      <c r="A94" s="353" t="s">
        <v>178</v>
      </c>
      <c r="B94" s="352">
        <v>654419</v>
      </c>
      <c r="C94" s="352">
        <v>0</v>
      </c>
      <c r="D94" s="352">
        <v>654419</v>
      </c>
      <c r="E94" s="352">
        <v>0</v>
      </c>
      <c r="F94" s="352">
        <v>654419</v>
      </c>
      <c r="G94" s="154"/>
      <c r="H94" s="352">
        <v>656201</v>
      </c>
      <c r="I94" s="352">
        <v>0</v>
      </c>
      <c r="J94" s="352">
        <v>656201</v>
      </c>
      <c r="K94" s="352">
        <v>0</v>
      </c>
      <c r="L94" s="352">
        <v>656201</v>
      </c>
      <c r="M94" s="354">
        <v>-0.27</v>
      </c>
      <c r="N94" s="92"/>
      <c r="O94" s="147"/>
    </row>
    <row r="95" spans="1:15" ht="13.2" customHeight="1" x14ac:dyDescent="0.25">
      <c r="A95" s="347" t="s">
        <v>264</v>
      </c>
      <c r="B95" s="348">
        <v>0</v>
      </c>
      <c r="C95" s="348">
        <v>0</v>
      </c>
      <c r="D95" s="348">
        <v>0</v>
      </c>
      <c r="E95" s="348">
        <v>0</v>
      </c>
      <c r="F95" s="348">
        <v>0</v>
      </c>
      <c r="G95" s="145"/>
      <c r="H95" s="348">
        <v>0</v>
      </c>
      <c r="I95" s="348">
        <v>0</v>
      </c>
      <c r="J95" s="348">
        <v>0</v>
      </c>
      <c r="K95" s="348">
        <v>0</v>
      </c>
      <c r="L95" s="348">
        <v>0</v>
      </c>
      <c r="M95" s="349" t="s">
        <v>442</v>
      </c>
      <c r="N95" s="92"/>
      <c r="O95" s="147"/>
    </row>
    <row r="96" spans="1:15" ht="13.2" customHeight="1" x14ac:dyDescent="0.25">
      <c r="A96" s="347" t="s">
        <v>265</v>
      </c>
      <c r="B96" s="348">
        <v>654419</v>
      </c>
      <c r="C96" s="348">
        <v>0</v>
      </c>
      <c r="D96" s="348">
        <v>654419</v>
      </c>
      <c r="E96" s="348">
        <v>0</v>
      </c>
      <c r="F96" s="348">
        <v>654419</v>
      </c>
      <c r="G96" s="145"/>
      <c r="H96" s="348">
        <v>656201</v>
      </c>
      <c r="I96" s="348">
        <v>0</v>
      </c>
      <c r="J96" s="348">
        <v>656201</v>
      </c>
      <c r="K96" s="348">
        <v>0</v>
      </c>
      <c r="L96" s="348">
        <v>656201</v>
      </c>
      <c r="M96" s="349">
        <v>-0.27</v>
      </c>
      <c r="N96" s="92"/>
      <c r="O96" s="147"/>
    </row>
    <row r="97" spans="1:15" ht="13.2" customHeight="1" x14ac:dyDescent="0.25">
      <c r="A97" s="66" t="s">
        <v>266</v>
      </c>
      <c r="B97" s="145">
        <v>0</v>
      </c>
      <c r="C97" s="145">
        <v>0</v>
      </c>
      <c r="D97" s="145">
        <v>0</v>
      </c>
      <c r="E97" s="145">
        <v>0</v>
      </c>
      <c r="F97" s="145">
        <v>0</v>
      </c>
      <c r="G97" s="145"/>
      <c r="H97" s="145">
        <v>0</v>
      </c>
      <c r="I97" s="145">
        <v>0</v>
      </c>
      <c r="J97" s="145">
        <v>0</v>
      </c>
      <c r="K97" s="145">
        <v>0</v>
      </c>
      <c r="L97" s="145">
        <v>0</v>
      </c>
      <c r="M97" s="115" t="s">
        <v>442</v>
      </c>
      <c r="N97" s="92"/>
      <c r="O97" s="147"/>
    </row>
    <row r="98" spans="1:15" ht="13.2" customHeight="1" x14ac:dyDescent="0.25">
      <c r="A98" s="69" t="s">
        <v>179</v>
      </c>
      <c r="B98" s="222">
        <v>186919982</v>
      </c>
      <c r="C98" s="222">
        <v>0</v>
      </c>
      <c r="D98" s="222">
        <v>186919982</v>
      </c>
      <c r="E98" s="222">
        <v>2557346</v>
      </c>
      <c r="F98" s="222">
        <v>189477328</v>
      </c>
      <c r="G98" s="145"/>
      <c r="H98" s="222">
        <v>189502020</v>
      </c>
      <c r="I98" s="222">
        <v>0</v>
      </c>
      <c r="J98" s="222">
        <v>189502020</v>
      </c>
      <c r="K98" s="222">
        <v>2951469</v>
      </c>
      <c r="L98" s="222">
        <v>192453489</v>
      </c>
      <c r="M98" s="223">
        <v>-1.55</v>
      </c>
      <c r="N98" s="92"/>
      <c r="O98" s="147"/>
    </row>
    <row r="99" spans="1:15" ht="13.2" customHeight="1" x14ac:dyDescent="0.25">
      <c r="A99" s="65" t="s">
        <v>267</v>
      </c>
      <c r="B99" s="222">
        <v>176250161</v>
      </c>
      <c r="C99" s="222">
        <v>0</v>
      </c>
      <c r="D99" s="222">
        <v>176250161</v>
      </c>
      <c r="E99" s="222">
        <v>2529492</v>
      </c>
      <c r="F99" s="222">
        <v>178779653</v>
      </c>
      <c r="G99" s="145"/>
      <c r="H99" s="222">
        <v>178703929</v>
      </c>
      <c r="I99" s="222">
        <v>0</v>
      </c>
      <c r="J99" s="222">
        <v>178703929</v>
      </c>
      <c r="K99" s="222">
        <v>2926332</v>
      </c>
      <c r="L99" s="222">
        <v>181630261</v>
      </c>
      <c r="M99" s="223">
        <v>-1.57</v>
      </c>
      <c r="N99" s="92"/>
      <c r="O99" s="147"/>
    </row>
    <row r="100" spans="1:15" ht="13.2" customHeight="1" x14ac:dyDescent="0.25">
      <c r="A100" s="344" t="s">
        <v>73</v>
      </c>
      <c r="B100" s="345">
        <v>135731337</v>
      </c>
      <c r="C100" s="345">
        <v>0</v>
      </c>
      <c r="D100" s="345">
        <v>135731337</v>
      </c>
      <c r="E100" s="345">
        <v>3052381</v>
      </c>
      <c r="F100" s="345">
        <v>138783718</v>
      </c>
      <c r="G100" s="145"/>
      <c r="H100" s="345">
        <v>138153434</v>
      </c>
      <c r="I100" s="345">
        <v>0</v>
      </c>
      <c r="J100" s="345">
        <v>138153434</v>
      </c>
      <c r="K100" s="345">
        <v>3354391</v>
      </c>
      <c r="L100" s="345">
        <v>141507825</v>
      </c>
      <c r="M100" s="346">
        <v>-1.93</v>
      </c>
      <c r="N100" s="92"/>
      <c r="O100" s="147"/>
    </row>
    <row r="101" spans="1:15" ht="13.2" customHeight="1" x14ac:dyDescent="0.25">
      <c r="A101" s="347" t="s">
        <v>74</v>
      </c>
      <c r="B101" s="348">
        <v>41435418</v>
      </c>
      <c r="C101" s="348">
        <v>0</v>
      </c>
      <c r="D101" s="348">
        <v>41435418</v>
      </c>
      <c r="E101" s="348">
        <v>524725</v>
      </c>
      <c r="F101" s="348">
        <v>41960143</v>
      </c>
      <c r="G101" s="145"/>
      <c r="H101" s="348">
        <v>41453240</v>
      </c>
      <c r="I101" s="348">
        <v>0</v>
      </c>
      <c r="J101" s="348">
        <v>41453240</v>
      </c>
      <c r="K101" s="348">
        <v>525019</v>
      </c>
      <c r="L101" s="348">
        <v>41978259</v>
      </c>
      <c r="M101" s="349">
        <v>-0.04</v>
      </c>
      <c r="N101" s="92"/>
      <c r="O101" s="147"/>
    </row>
    <row r="102" spans="1:15" s="150" customFormat="1" ht="13.2" customHeight="1" x14ac:dyDescent="0.25">
      <c r="A102" s="347" t="s">
        <v>268</v>
      </c>
      <c r="B102" s="348">
        <v>-916594</v>
      </c>
      <c r="C102" s="348">
        <v>0</v>
      </c>
      <c r="D102" s="348">
        <v>-916594</v>
      </c>
      <c r="E102" s="348">
        <v>-1047614</v>
      </c>
      <c r="F102" s="348">
        <v>-1964208</v>
      </c>
      <c r="G102" s="145"/>
      <c r="H102" s="348">
        <v>-902745</v>
      </c>
      <c r="I102" s="348">
        <v>0</v>
      </c>
      <c r="J102" s="348">
        <v>-902745</v>
      </c>
      <c r="K102" s="348">
        <v>-953077</v>
      </c>
      <c r="L102" s="348">
        <v>-1855822</v>
      </c>
      <c r="M102" s="349">
        <v>5.84</v>
      </c>
      <c r="N102" s="92"/>
      <c r="O102" s="147"/>
    </row>
    <row r="103" spans="1:15" ht="13.2" customHeight="1" x14ac:dyDescent="0.25">
      <c r="A103" s="347" t="s">
        <v>269</v>
      </c>
      <c r="B103" s="348">
        <v>0</v>
      </c>
      <c r="C103" s="348">
        <v>0</v>
      </c>
      <c r="D103" s="348">
        <v>0</v>
      </c>
      <c r="E103" s="348">
        <v>0</v>
      </c>
      <c r="F103" s="348">
        <v>0</v>
      </c>
      <c r="G103" s="145"/>
      <c r="H103" s="348">
        <v>0</v>
      </c>
      <c r="I103" s="348">
        <v>0</v>
      </c>
      <c r="J103" s="348">
        <v>0</v>
      </c>
      <c r="K103" s="348">
        <v>0</v>
      </c>
      <c r="L103" s="348">
        <v>0</v>
      </c>
      <c r="M103" s="349" t="s">
        <v>442</v>
      </c>
      <c r="N103" s="92"/>
      <c r="O103" s="147"/>
    </row>
    <row r="104" spans="1:15" ht="13.2" customHeight="1" x14ac:dyDescent="0.25">
      <c r="A104" s="66" t="s">
        <v>75</v>
      </c>
      <c r="B104" s="145">
        <v>0</v>
      </c>
      <c r="C104" s="145">
        <v>0</v>
      </c>
      <c r="D104" s="145">
        <v>0</v>
      </c>
      <c r="E104" s="145">
        <v>0</v>
      </c>
      <c r="F104" s="145">
        <v>0</v>
      </c>
      <c r="G104" s="145"/>
      <c r="H104" s="145">
        <v>0</v>
      </c>
      <c r="I104" s="145">
        <v>0</v>
      </c>
      <c r="J104" s="145">
        <v>0</v>
      </c>
      <c r="K104" s="145">
        <v>0</v>
      </c>
      <c r="L104" s="145">
        <v>0</v>
      </c>
      <c r="M104" s="115" t="s">
        <v>442</v>
      </c>
      <c r="N104" s="92"/>
      <c r="O104" s="147"/>
    </row>
    <row r="105" spans="1:15" ht="13.2" customHeight="1" x14ac:dyDescent="0.25">
      <c r="A105" s="65" t="s">
        <v>76</v>
      </c>
      <c r="B105" s="222">
        <v>9798248</v>
      </c>
      <c r="C105" s="222">
        <v>0</v>
      </c>
      <c r="D105" s="222">
        <v>9798248</v>
      </c>
      <c r="E105" s="222">
        <v>9658</v>
      </c>
      <c r="F105" s="222">
        <v>9807906</v>
      </c>
      <c r="G105" s="145"/>
      <c r="H105" s="222">
        <v>9858286</v>
      </c>
      <c r="I105" s="222">
        <v>0</v>
      </c>
      <c r="J105" s="222">
        <v>9858286</v>
      </c>
      <c r="K105" s="222">
        <v>11148</v>
      </c>
      <c r="L105" s="222">
        <v>9869434</v>
      </c>
      <c r="M105" s="223">
        <v>-0.62</v>
      </c>
      <c r="N105" s="92"/>
      <c r="O105" s="147"/>
    </row>
    <row r="106" spans="1:15" ht="13.2" customHeight="1" x14ac:dyDescent="0.25">
      <c r="A106" s="344" t="s">
        <v>270</v>
      </c>
      <c r="B106" s="345">
        <v>9547819</v>
      </c>
      <c r="C106" s="345">
        <v>0</v>
      </c>
      <c r="D106" s="345">
        <v>9547819</v>
      </c>
      <c r="E106" s="345">
        <v>749</v>
      </c>
      <c r="F106" s="345">
        <v>9548568</v>
      </c>
      <c r="G106" s="145"/>
      <c r="H106" s="345">
        <v>9601625</v>
      </c>
      <c r="I106" s="345">
        <v>0</v>
      </c>
      <c r="J106" s="345">
        <v>9601625</v>
      </c>
      <c r="K106" s="345">
        <v>899</v>
      </c>
      <c r="L106" s="345">
        <v>9602524</v>
      </c>
      <c r="M106" s="346">
        <v>-0.56000000000000005</v>
      </c>
      <c r="N106" s="92"/>
      <c r="O106" s="147"/>
    </row>
    <row r="107" spans="1:15" ht="13.2" customHeight="1" x14ac:dyDescent="0.25">
      <c r="A107" s="347" t="s">
        <v>271</v>
      </c>
      <c r="B107" s="348">
        <v>476343</v>
      </c>
      <c r="C107" s="348">
        <v>0</v>
      </c>
      <c r="D107" s="348">
        <v>476343</v>
      </c>
      <c r="E107" s="348">
        <v>8909</v>
      </c>
      <c r="F107" s="348">
        <v>485252</v>
      </c>
      <c r="G107" s="145"/>
      <c r="H107" s="348">
        <v>485162</v>
      </c>
      <c r="I107" s="348">
        <v>0</v>
      </c>
      <c r="J107" s="348">
        <v>485162</v>
      </c>
      <c r="K107" s="348">
        <v>10249</v>
      </c>
      <c r="L107" s="348">
        <v>495411</v>
      </c>
      <c r="M107" s="349">
        <v>-2.0499999999999998</v>
      </c>
      <c r="N107" s="92"/>
      <c r="O107" s="147"/>
    </row>
    <row r="108" spans="1:15" ht="13.2" customHeight="1" x14ac:dyDescent="0.25">
      <c r="A108" s="347" t="s">
        <v>77</v>
      </c>
      <c r="B108" s="348">
        <v>518609</v>
      </c>
      <c r="C108" s="348">
        <v>0</v>
      </c>
      <c r="D108" s="348">
        <v>518609</v>
      </c>
      <c r="E108" s="348">
        <v>0</v>
      </c>
      <c r="F108" s="348">
        <v>518609</v>
      </c>
      <c r="G108" s="145"/>
      <c r="H108" s="348">
        <v>505904</v>
      </c>
      <c r="I108" s="348">
        <v>0</v>
      </c>
      <c r="J108" s="348">
        <v>505904</v>
      </c>
      <c r="K108" s="348">
        <v>0</v>
      </c>
      <c r="L108" s="348">
        <v>505904</v>
      </c>
      <c r="M108" s="349">
        <v>2.5099999999999998</v>
      </c>
      <c r="N108" s="92"/>
      <c r="O108" s="147"/>
    </row>
    <row r="109" spans="1:15" s="150" customFormat="1" ht="13.2" customHeight="1" x14ac:dyDescent="0.25">
      <c r="A109" s="347" t="s">
        <v>272</v>
      </c>
      <c r="B109" s="348">
        <v>-748595</v>
      </c>
      <c r="C109" s="348">
        <v>0</v>
      </c>
      <c r="D109" s="348">
        <v>-748595</v>
      </c>
      <c r="E109" s="348">
        <v>0</v>
      </c>
      <c r="F109" s="348">
        <v>-748595</v>
      </c>
      <c r="G109" s="145"/>
      <c r="H109" s="348">
        <v>-738165</v>
      </c>
      <c r="I109" s="348">
        <v>0</v>
      </c>
      <c r="J109" s="348">
        <v>-738165</v>
      </c>
      <c r="K109" s="348">
        <v>0</v>
      </c>
      <c r="L109" s="348">
        <v>-738165</v>
      </c>
      <c r="M109" s="349">
        <v>1.41</v>
      </c>
      <c r="N109" s="92"/>
      <c r="O109" s="147"/>
    </row>
    <row r="110" spans="1:15" s="150" customFormat="1" ht="13.2" customHeight="1" x14ac:dyDescent="0.25">
      <c r="A110" s="347" t="s">
        <v>273</v>
      </c>
      <c r="B110" s="348">
        <v>4073</v>
      </c>
      <c r="C110" s="348">
        <v>0</v>
      </c>
      <c r="D110" s="348">
        <v>4073</v>
      </c>
      <c r="E110" s="348">
        <v>0</v>
      </c>
      <c r="F110" s="348">
        <v>4073</v>
      </c>
      <c r="G110" s="145"/>
      <c r="H110" s="348">
        <v>3760</v>
      </c>
      <c r="I110" s="348">
        <v>0</v>
      </c>
      <c r="J110" s="348">
        <v>3760</v>
      </c>
      <c r="K110" s="348">
        <v>0</v>
      </c>
      <c r="L110" s="348">
        <v>3760</v>
      </c>
      <c r="M110" s="349">
        <v>8.32</v>
      </c>
      <c r="N110" s="92"/>
      <c r="O110" s="147"/>
    </row>
    <row r="111" spans="1:15" ht="13.2" customHeight="1" x14ac:dyDescent="0.25">
      <c r="A111" s="66" t="s">
        <v>78</v>
      </c>
      <c r="B111" s="145">
        <v>0</v>
      </c>
      <c r="C111" s="145">
        <v>0</v>
      </c>
      <c r="D111" s="145">
        <v>0</v>
      </c>
      <c r="E111" s="145">
        <v>0</v>
      </c>
      <c r="F111" s="145">
        <v>0</v>
      </c>
      <c r="G111" s="145"/>
      <c r="H111" s="145">
        <v>0</v>
      </c>
      <c r="I111" s="145">
        <v>0</v>
      </c>
      <c r="J111" s="145">
        <v>0</v>
      </c>
      <c r="K111" s="145">
        <v>0</v>
      </c>
      <c r="L111" s="145">
        <v>0</v>
      </c>
      <c r="M111" s="115" t="s">
        <v>442</v>
      </c>
      <c r="N111" s="92"/>
      <c r="O111" s="147"/>
    </row>
    <row r="112" spans="1:15" ht="13.2" customHeight="1" x14ac:dyDescent="0.25">
      <c r="A112" s="65" t="s">
        <v>274</v>
      </c>
      <c r="B112" s="222">
        <v>698680</v>
      </c>
      <c r="C112" s="222">
        <v>0</v>
      </c>
      <c r="D112" s="222">
        <v>698680</v>
      </c>
      <c r="E112" s="222">
        <v>0</v>
      </c>
      <c r="F112" s="222">
        <v>698680</v>
      </c>
      <c r="G112" s="145"/>
      <c r="H112" s="222">
        <v>762302</v>
      </c>
      <c r="I112" s="222">
        <v>0</v>
      </c>
      <c r="J112" s="222">
        <v>762302</v>
      </c>
      <c r="K112" s="222">
        <v>0</v>
      </c>
      <c r="L112" s="222">
        <v>762302</v>
      </c>
      <c r="M112" s="223">
        <v>-8.35</v>
      </c>
      <c r="N112" s="92"/>
      <c r="O112" s="147"/>
    </row>
    <row r="113" spans="1:15" ht="13.2" customHeight="1" x14ac:dyDescent="0.25">
      <c r="A113" s="344" t="s">
        <v>133</v>
      </c>
      <c r="B113" s="345">
        <v>698680</v>
      </c>
      <c r="C113" s="345">
        <v>0</v>
      </c>
      <c r="D113" s="345">
        <v>698680</v>
      </c>
      <c r="E113" s="345">
        <v>0</v>
      </c>
      <c r="F113" s="345">
        <v>698680</v>
      </c>
      <c r="G113" s="145"/>
      <c r="H113" s="345">
        <v>762302</v>
      </c>
      <c r="I113" s="345">
        <v>0</v>
      </c>
      <c r="J113" s="345">
        <v>762302</v>
      </c>
      <c r="K113" s="345">
        <v>0</v>
      </c>
      <c r="L113" s="345">
        <v>762302</v>
      </c>
      <c r="M113" s="346">
        <v>-8.35</v>
      </c>
      <c r="N113" s="92"/>
      <c r="O113" s="147"/>
    </row>
    <row r="114" spans="1:15" ht="13.2" customHeight="1" x14ac:dyDescent="0.25">
      <c r="A114" s="347" t="s">
        <v>134</v>
      </c>
      <c r="B114" s="348">
        <v>0</v>
      </c>
      <c r="C114" s="348">
        <v>0</v>
      </c>
      <c r="D114" s="348">
        <v>0</v>
      </c>
      <c r="E114" s="348">
        <v>0</v>
      </c>
      <c r="F114" s="348">
        <v>0</v>
      </c>
      <c r="G114" s="145"/>
      <c r="H114" s="348">
        <v>0</v>
      </c>
      <c r="I114" s="348">
        <v>0</v>
      </c>
      <c r="J114" s="348">
        <v>0</v>
      </c>
      <c r="K114" s="348">
        <v>0</v>
      </c>
      <c r="L114" s="348">
        <v>0</v>
      </c>
      <c r="M114" s="349" t="s">
        <v>442</v>
      </c>
      <c r="N114" s="92"/>
      <c r="O114" s="147"/>
    </row>
    <row r="115" spans="1:15" ht="13.2" customHeight="1" x14ac:dyDescent="0.25">
      <c r="A115" s="66" t="s">
        <v>275</v>
      </c>
      <c r="B115" s="145">
        <v>0</v>
      </c>
      <c r="C115" s="145">
        <v>0</v>
      </c>
      <c r="D115" s="145">
        <v>0</v>
      </c>
      <c r="E115" s="145">
        <v>0</v>
      </c>
      <c r="F115" s="145">
        <v>0</v>
      </c>
      <c r="G115" s="145"/>
      <c r="H115" s="145">
        <v>0</v>
      </c>
      <c r="I115" s="145">
        <v>0</v>
      </c>
      <c r="J115" s="145">
        <v>0</v>
      </c>
      <c r="K115" s="145">
        <v>0</v>
      </c>
      <c r="L115" s="145">
        <v>0</v>
      </c>
      <c r="M115" s="115" t="s">
        <v>442</v>
      </c>
      <c r="N115" s="92"/>
      <c r="O115" s="147"/>
    </row>
    <row r="116" spans="1:15" ht="13.2" customHeight="1" x14ac:dyDescent="0.25">
      <c r="A116" s="65" t="s">
        <v>79</v>
      </c>
      <c r="B116" s="222">
        <v>172894</v>
      </c>
      <c r="C116" s="222">
        <v>0</v>
      </c>
      <c r="D116" s="222">
        <v>172894</v>
      </c>
      <c r="E116" s="222">
        <v>18196</v>
      </c>
      <c r="F116" s="222">
        <v>191090</v>
      </c>
      <c r="G116" s="145"/>
      <c r="H116" s="222">
        <v>177503</v>
      </c>
      <c r="I116" s="222">
        <v>0</v>
      </c>
      <c r="J116" s="222">
        <v>177503</v>
      </c>
      <c r="K116" s="222">
        <v>13989</v>
      </c>
      <c r="L116" s="222">
        <v>191492</v>
      </c>
      <c r="M116" s="223">
        <v>-0.21</v>
      </c>
      <c r="N116" s="92"/>
      <c r="O116" s="147"/>
    </row>
    <row r="117" spans="1:15" ht="13.2" customHeight="1" x14ac:dyDescent="0.25">
      <c r="A117" s="344" t="s">
        <v>276</v>
      </c>
      <c r="B117" s="345">
        <v>35623</v>
      </c>
      <c r="C117" s="345">
        <v>0</v>
      </c>
      <c r="D117" s="345">
        <v>35623</v>
      </c>
      <c r="E117" s="345">
        <v>18196</v>
      </c>
      <c r="F117" s="345">
        <v>53819</v>
      </c>
      <c r="G117" s="145"/>
      <c r="H117" s="345">
        <v>35245</v>
      </c>
      <c r="I117" s="345">
        <v>0</v>
      </c>
      <c r="J117" s="345">
        <v>35245</v>
      </c>
      <c r="K117" s="345">
        <v>13989</v>
      </c>
      <c r="L117" s="345">
        <v>49234</v>
      </c>
      <c r="M117" s="346">
        <v>9.31</v>
      </c>
      <c r="N117" s="92"/>
      <c r="O117" s="147"/>
    </row>
    <row r="118" spans="1:15" ht="13.2" customHeight="1" x14ac:dyDescent="0.25">
      <c r="A118" s="347" t="s">
        <v>277</v>
      </c>
      <c r="B118" s="348">
        <v>137271</v>
      </c>
      <c r="C118" s="348">
        <v>0</v>
      </c>
      <c r="D118" s="348">
        <v>137271</v>
      </c>
      <c r="E118" s="348">
        <v>0</v>
      </c>
      <c r="F118" s="348">
        <v>137271</v>
      </c>
      <c r="G118" s="145"/>
      <c r="H118" s="348">
        <v>142258</v>
      </c>
      <c r="I118" s="348">
        <v>0</v>
      </c>
      <c r="J118" s="348">
        <v>142258</v>
      </c>
      <c r="K118" s="348">
        <v>0</v>
      </c>
      <c r="L118" s="348">
        <v>142258</v>
      </c>
      <c r="M118" s="349">
        <v>-3.51</v>
      </c>
      <c r="N118" s="92"/>
      <c r="O118" s="147"/>
    </row>
    <row r="119" spans="1:15" ht="13.2" customHeight="1" x14ac:dyDescent="0.25">
      <c r="A119" s="66" t="s">
        <v>278</v>
      </c>
      <c r="B119" s="145">
        <v>0</v>
      </c>
      <c r="C119" s="145">
        <v>0</v>
      </c>
      <c r="D119" s="145">
        <v>0</v>
      </c>
      <c r="E119" s="145">
        <v>0</v>
      </c>
      <c r="F119" s="145">
        <v>0</v>
      </c>
      <c r="G119" s="145"/>
      <c r="H119" s="145">
        <v>0</v>
      </c>
      <c r="I119" s="145">
        <v>0</v>
      </c>
      <c r="J119" s="145">
        <v>0</v>
      </c>
      <c r="K119" s="145">
        <v>0</v>
      </c>
      <c r="L119" s="145">
        <v>0</v>
      </c>
      <c r="M119" s="115" t="s">
        <v>442</v>
      </c>
      <c r="N119" s="92"/>
      <c r="O119" s="147"/>
    </row>
    <row r="120" spans="1:15" ht="13.2" customHeight="1" x14ac:dyDescent="0.25">
      <c r="A120" s="69" t="s">
        <v>180</v>
      </c>
      <c r="B120" s="221">
        <v>0</v>
      </c>
      <c r="C120" s="221">
        <v>0</v>
      </c>
      <c r="D120" s="221">
        <v>0</v>
      </c>
      <c r="E120" s="221">
        <v>0</v>
      </c>
      <c r="F120" s="221">
        <v>0</v>
      </c>
      <c r="G120" s="154"/>
      <c r="H120" s="221">
        <v>0</v>
      </c>
      <c r="I120" s="221">
        <v>0</v>
      </c>
      <c r="J120" s="221">
        <v>0</v>
      </c>
      <c r="K120" s="221">
        <v>0</v>
      </c>
      <c r="L120" s="221">
        <v>0</v>
      </c>
      <c r="M120" s="322" t="s">
        <v>442</v>
      </c>
      <c r="N120" s="92"/>
      <c r="O120" s="147"/>
    </row>
    <row r="121" spans="1:15" s="78" customFormat="1" ht="13.2" customHeight="1" x14ac:dyDescent="0.25">
      <c r="A121" s="148" t="s">
        <v>181</v>
      </c>
      <c r="B121" s="221">
        <v>30652087</v>
      </c>
      <c r="C121" s="221">
        <v>999091</v>
      </c>
      <c r="D121" s="221">
        <v>31651178</v>
      </c>
      <c r="E121" s="221">
        <v>1341403</v>
      </c>
      <c r="F121" s="221">
        <v>32992581</v>
      </c>
      <c r="G121" s="154"/>
      <c r="H121" s="221">
        <v>30446725</v>
      </c>
      <c r="I121" s="221">
        <v>1209449</v>
      </c>
      <c r="J121" s="221">
        <v>31656174</v>
      </c>
      <c r="K121" s="221">
        <v>1249932</v>
      </c>
      <c r="L121" s="221">
        <v>32906106</v>
      </c>
      <c r="M121" s="322">
        <v>0.26</v>
      </c>
      <c r="N121" s="92"/>
      <c r="O121" s="147"/>
    </row>
    <row r="122" spans="1:15" s="78" customFormat="1" ht="13.2" customHeight="1" x14ac:dyDescent="0.25">
      <c r="A122" s="355" t="s">
        <v>182</v>
      </c>
      <c r="B122" s="352">
        <v>0</v>
      </c>
      <c r="C122" s="352">
        <v>0</v>
      </c>
      <c r="D122" s="352">
        <v>0</v>
      </c>
      <c r="E122" s="352">
        <v>0</v>
      </c>
      <c r="F122" s="352">
        <v>0</v>
      </c>
      <c r="G122" s="154"/>
      <c r="H122" s="352">
        <v>0</v>
      </c>
      <c r="I122" s="352">
        <v>0</v>
      </c>
      <c r="J122" s="352">
        <v>0</v>
      </c>
      <c r="K122" s="352">
        <v>0</v>
      </c>
      <c r="L122" s="352">
        <v>0</v>
      </c>
      <c r="M122" s="354" t="s">
        <v>442</v>
      </c>
      <c r="N122" s="92"/>
      <c r="O122" s="147"/>
    </row>
    <row r="123" spans="1:15" s="78" customFormat="1" ht="13.2" customHeight="1" x14ac:dyDescent="0.25">
      <c r="A123" s="356" t="s">
        <v>183</v>
      </c>
      <c r="B123" s="351">
        <v>17386</v>
      </c>
      <c r="C123" s="351">
        <v>0</v>
      </c>
      <c r="D123" s="351">
        <v>17386</v>
      </c>
      <c r="E123" s="351">
        <v>0</v>
      </c>
      <c r="F123" s="351">
        <v>17386</v>
      </c>
      <c r="G123" s="154"/>
      <c r="H123" s="351">
        <v>1586</v>
      </c>
      <c r="I123" s="351">
        <v>0</v>
      </c>
      <c r="J123" s="351">
        <v>1586</v>
      </c>
      <c r="K123" s="351">
        <v>0</v>
      </c>
      <c r="L123" s="351">
        <v>1586</v>
      </c>
      <c r="M123" s="357">
        <v>996.22</v>
      </c>
      <c r="N123" s="92"/>
      <c r="O123" s="147"/>
    </row>
    <row r="124" spans="1:15" ht="13.2" customHeight="1" x14ac:dyDescent="0.25">
      <c r="A124" s="347" t="s">
        <v>264</v>
      </c>
      <c r="B124" s="348">
        <v>0</v>
      </c>
      <c r="C124" s="348">
        <v>0</v>
      </c>
      <c r="D124" s="348">
        <v>0</v>
      </c>
      <c r="E124" s="348">
        <v>0</v>
      </c>
      <c r="F124" s="348">
        <v>0</v>
      </c>
      <c r="G124" s="145"/>
      <c r="H124" s="348">
        <v>0</v>
      </c>
      <c r="I124" s="348">
        <v>0</v>
      </c>
      <c r="J124" s="348">
        <v>0</v>
      </c>
      <c r="K124" s="348">
        <v>0</v>
      </c>
      <c r="L124" s="348">
        <v>0</v>
      </c>
      <c r="M124" s="349" t="s">
        <v>442</v>
      </c>
      <c r="N124" s="92"/>
      <c r="O124" s="147"/>
    </row>
    <row r="125" spans="1:15" ht="13.2" customHeight="1" x14ac:dyDescent="0.25">
      <c r="A125" s="347" t="s">
        <v>265</v>
      </c>
      <c r="B125" s="348">
        <v>17386</v>
      </c>
      <c r="C125" s="348">
        <v>0</v>
      </c>
      <c r="D125" s="348">
        <v>17386</v>
      </c>
      <c r="E125" s="348">
        <v>0</v>
      </c>
      <c r="F125" s="348">
        <v>17386</v>
      </c>
      <c r="G125" s="145"/>
      <c r="H125" s="348">
        <v>777</v>
      </c>
      <c r="I125" s="348">
        <v>0</v>
      </c>
      <c r="J125" s="348">
        <v>777</v>
      </c>
      <c r="K125" s="348">
        <v>0</v>
      </c>
      <c r="L125" s="348">
        <v>777</v>
      </c>
      <c r="M125" s="349" t="s">
        <v>441</v>
      </c>
      <c r="N125" s="92"/>
      <c r="O125" s="147"/>
    </row>
    <row r="126" spans="1:15" ht="13.2" customHeight="1" x14ac:dyDescent="0.25">
      <c r="A126" s="66" t="s">
        <v>266</v>
      </c>
      <c r="B126" s="145">
        <v>0</v>
      </c>
      <c r="C126" s="145">
        <v>0</v>
      </c>
      <c r="D126" s="145">
        <v>0</v>
      </c>
      <c r="E126" s="145">
        <v>0</v>
      </c>
      <c r="F126" s="145">
        <v>0</v>
      </c>
      <c r="G126" s="145"/>
      <c r="H126" s="145">
        <v>809</v>
      </c>
      <c r="I126" s="145">
        <v>0</v>
      </c>
      <c r="J126" s="145">
        <v>809</v>
      </c>
      <c r="K126" s="145">
        <v>0</v>
      </c>
      <c r="L126" s="145">
        <v>809</v>
      </c>
      <c r="M126" s="115">
        <v>-100</v>
      </c>
      <c r="N126" s="92"/>
      <c r="O126" s="147"/>
    </row>
    <row r="127" spans="1:15" s="78" customFormat="1" ht="13.2" customHeight="1" x14ac:dyDescent="0.25">
      <c r="A127" s="69" t="s">
        <v>184</v>
      </c>
      <c r="B127" s="221">
        <v>29340796</v>
      </c>
      <c r="C127" s="221">
        <v>967775</v>
      </c>
      <c r="D127" s="221">
        <v>30308571</v>
      </c>
      <c r="E127" s="221">
        <v>1332369</v>
      </c>
      <c r="F127" s="221">
        <v>31640940</v>
      </c>
      <c r="G127" s="154"/>
      <c r="H127" s="221">
        <v>29158254</v>
      </c>
      <c r="I127" s="221">
        <v>1178351</v>
      </c>
      <c r="J127" s="221">
        <v>30336605</v>
      </c>
      <c r="K127" s="221">
        <v>1228668</v>
      </c>
      <c r="L127" s="221">
        <v>31565273</v>
      </c>
      <c r="M127" s="322">
        <v>0.24</v>
      </c>
      <c r="N127" s="92"/>
      <c r="O127" s="147"/>
    </row>
    <row r="128" spans="1:15" ht="13.2" customHeight="1" x14ac:dyDescent="0.25">
      <c r="A128" s="65" t="s">
        <v>267</v>
      </c>
      <c r="B128" s="222">
        <v>27618427</v>
      </c>
      <c r="C128" s="222">
        <v>800233</v>
      </c>
      <c r="D128" s="222">
        <v>28418660</v>
      </c>
      <c r="E128" s="222">
        <v>1221878</v>
      </c>
      <c r="F128" s="222">
        <v>29640538</v>
      </c>
      <c r="G128" s="145"/>
      <c r="H128" s="222">
        <v>27505551</v>
      </c>
      <c r="I128" s="222">
        <v>1080233</v>
      </c>
      <c r="J128" s="222">
        <v>28585784</v>
      </c>
      <c r="K128" s="222">
        <v>1111762</v>
      </c>
      <c r="L128" s="222">
        <v>29697546</v>
      </c>
      <c r="M128" s="223">
        <v>-0.19</v>
      </c>
      <c r="N128" s="92"/>
      <c r="O128" s="147"/>
    </row>
    <row r="129" spans="1:15" ht="13.2" customHeight="1" x14ac:dyDescent="0.25">
      <c r="A129" s="344" t="s">
        <v>73</v>
      </c>
      <c r="B129" s="345">
        <v>22388412</v>
      </c>
      <c r="C129" s="345">
        <v>800000</v>
      </c>
      <c r="D129" s="345">
        <v>23188412</v>
      </c>
      <c r="E129" s="345">
        <v>333721</v>
      </c>
      <c r="F129" s="345">
        <v>23522133</v>
      </c>
      <c r="G129" s="145"/>
      <c r="H129" s="345">
        <v>22160181</v>
      </c>
      <c r="I129" s="345">
        <v>1080000</v>
      </c>
      <c r="J129" s="345">
        <v>23240181</v>
      </c>
      <c r="K129" s="345">
        <v>290355</v>
      </c>
      <c r="L129" s="345">
        <v>23530536</v>
      </c>
      <c r="M129" s="346">
        <v>-0.04</v>
      </c>
      <c r="N129" s="92"/>
      <c r="O129" s="147"/>
    </row>
    <row r="130" spans="1:15" ht="13.2" customHeight="1" x14ac:dyDescent="0.25">
      <c r="A130" s="347" t="s">
        <v>74</v>
      </c>
      <c r="B130" s="348">
        <v>4100721</v>
      </c>
      <c r="C130" s="348">
        <v>0</v>
      </c>
      <c r="D130" s="348">
        <v>4100721</v>
      </c>
      <c r="E130" s="348">
        <v>216</v>
      </c>
      <c r="F130" s="348">
        <v>4100937</v>
      </c>
      <c r="G130" s="145"/>
      <c r="H130" s="348">
        <v>4086194</v>
      </c>
      <c r="I130" s="348">
        <v>0</v>
      </c>
      <c r="J130" s="348">
        <v>4086194</v>
      </c>
      <c r="K130" s="348">
        <v>108</v>
      </c>
      <c r="L130" s="348">
        <v>4086302</v>
      </c>
      <c r="M130" s="349">
        <v>0.36</v>
      </c>
      <c r="N130" s="92"/>
      <c r="O130" s="147"/>
    </row>
    <row r="131" spans="1:15" s="150" customFormat="1" ht="13.2" customHeight="1" x14ac:dyDescent="0.25">
      <c r="A131" s="347" t="s">
        <v>268</v>
      </c>
      <c r="B131" s="348">
        <v>-139058</v>
      </c>
      <c r="C131" s="348">
        <v>0</v>
      </c>
      <c r="D131" s="348">
        <v>-139058</v>
      </c>
      <c r="E131" s="348">
        <v>-54838</v>
      </c>
      <c r="F131" s="348">
        <v>-193896</v>
      </c>
      <c r="G131" s="145"/>
      <c r="H131" s="348">
        <v>-144259</v>
      </c>
      <c r="I131" s="348">
        <v>0</v>
      </c>
      <c r="J131" s="348">
        <v>-144259</v>
      </c>
      <c r="K131" s="348">
        <v>-58965</v>
      </c>
      <c r="L131" s="348">
        <v>-203224</v>
      </c>
      <c r="M131" s="349">
        <v>-4.59</v>
      </c>
      <c r="N131" s="92"/>
      <c r="O131" s="147"/>
    </row>
    <row r="132" spans="1:15" ht="13.2" customHeight="1" x14ac:dyDescent="0.25">
      <c r="A132" s="347" t="s">
        <v>269</v>
      </c>
      <c r="B132" s="348">
        <v>969353</v>
      </c>
      <c r="C132" s="348">
        <v>233</v>
      </c>
      <c r="D132" s="348">
        <v>969586</v>
      </c>
      <c r="E132" s="348">
        <v>32156</v>
      </c>
      <c r="F132" s="348">
        <v>1001742</v>
      </c>
      <c r="G132" s="145"/>
      <c r="H132" s="348">
        <v>1114021</v>
      </c>
      <c r="I132" s="348">
        <v>233</v>
      </c>
      <c r="J132" s="348">
        <v>1114254</v>
      </c>
      <c r="K132" s="348">
        <v>40653</v>
      </c>
      <c r="L132" s="348">
        <v>1154907</v>
      </c>
      <c r="M132" s="349">
        <v>-13.26</v>
      </c>
      <c r="N132" s="92"/>
      <c r="O132" s="147"/>
    </row>
    <row r="133" spans="1:15" ht="13.2" customHeight="1" x14ac:dyDescent="0.25">
      <c r="A133" s="347" t="s">
        <v>279</v>
      </c>
      <c r="B133" s="348">
        <v>298999</v>
      </c>
      <c r="C133" s="348">
        <v>0</v>
      </c>
      <c r="D133" s="348">
        <v>298999</v>
      </c>
      <c r="E133" s="348">
        <v>910622</v>
      </c>
      <c r="F133" s="348">
        <v>1209621</v>
      </c>
      <c r="G133" s="145"/>
      <c r="H133" s="348">
        <v>289414</v>
      </c>
      <c r="I133" s="348">
        <v>0</v>
      </c>
      <c r="J133" s="348">
        <v>289414</v>
      </c>
      <c r="K133" s="348">
        <v>839611</v>
      </c>
      <c r="L133" s="348">
        <v>1129025</v>
      </c>
      <c r="M133" s="349">
        <v>7.14</v>
      </c>
      <c r="N133" s="92"/>
      <c r="O133" s="147"/>
    </row>
    <row r="134" spans="1:15" ht="13.2" customHeight="1" x14ac:dyDescent="0.25">
      <c r="A134" s="66" t="s">
        <v>280</v>
      </c>
      <c r="B134" s="145">
        <v>0</v>
      </c>
      <c r="C134" s="145">
        <v>0</v>
      </c>
      <c r="D134" s="145">
        <v>0</v>
      </c>
      <c r="E134" s="145">
        <v>0</v>
      </c>
      <c r="F134" s="145">
        <v>0</v>
      </c>
      <c r="G134" s="145"/>
      <c r="H134" s="145">
        <v>0</v>
      </c>
      <c r="I134" s="145">
        <v>0</v>
      </c>
      <c r="J134" s="145">
        <v>0</v>
      </c>
      <c r="K134" s="145">
        <v>0</v>
      </c>
      <c r="L134" s="145">
        <v>0</v>
      </c>
      <c r="M134" s="115" t="s">
        <v>442</v>
      </c>
      <c r="N134" s="92"/>
      <c r="O134" s="147"/>
    </row>
    <row r="135" spans="1:15" ht="13.2" customHeight="1" x14ac:dyDescent="0.25">
      <c r="A135" s="65" t="s">
        <v>76</v>
      </c>
      <c r="B135" s="222">
        <v>1019192</v>
      </c>
      <c r="C135" s="222">
        <v>167542</v>
      </c>
      <c r="D135" s="222">
        <v>1186734</v>
      </c>
      <c r="E135" s="222">
        <v>651</v>
      </c>
      <c r="F135" s="222">
        <v>1187385</v>
      </c>
      <c r="G135" s="145"/>
      <c r="H135" s="222">
        <v>1050028</v>
      </c>
      <c r="I135" s="222">
        <v>98118</v>
      </c>
      <c r="J135" s="222">
        <v>1148146</v>
      </c>
      <c r="K135" s="222">
        <v>635</v>
      </c>
      <c r="L135" s="222">
        <v>1148781</v>
      </c>
      <c r="M135" s="223">
        <v>3.36</v>
      </c>
      <c r="N135" s="92"/>
      <c r="O135" s="147"/>
    </row>
    <row r="136" spans="1:15" ht="13.2" customHeight="1" x14ac:dyDescent="0.25">
      <c r="A136" s="344" t="s">
        <v>270</v>
      </c>
      <c r="B136" s="345">
        <v>716344</v>
      </c>
      <c r="C136" s="345">
        <v>0</v>
      </c>
      <c r="D136" s="345">
        <v>716344</v>
      </c>
      <c r="E136" s="345">
        <v>599</v>
      </c>
      <c r="F136" s="345">
        <v>716943</v>
      </c>
      <c r="G136" s="145"/>
      <c r="H136" s="345">
        <v>667286</v>
      </c>
      <c r="I136" s="345">
        <v>0</v>
      </c>
      <c r="J136" s="345">
        <v>667286</v>
      </c>
      <c r="K136" s="345">
        <v>599</v>
      </c>
      <c r="L136" s="345">
        <v>667885</v>
      </c>
      <c r="M136" s="346">
        <v>7.35</v>
      </c>
      <c r="N136" s="92"/>
      <c r="O136" s="147"/>
    </row>
    <row r="137" spans="1:15" ht="13.2" customHeight="1" x14ac:dyDescent="0.25">
      <c r="A137" s="347" t="s">
        <v>271</v>
      </c>
      <c r="B137" s="348">
        <v>39736</v>
      </c>
      <c r="C137" s="348">
        <v>167409</v>
      </c>
      <c r="D137" s="348">
        <v>207145</v>
      </c>
      <c r="E137" s="348">
        <v>0</v>
      </c>
      <c r="F137" s="348">
        <v>207145</v>
      </c>
      <c r="G137" s="145"/>
      <c r="H137" s="348">
        <v>156997</v>
      </c>
      <c r="I137" s="348">
        <v>98046</v>
      </c>
      <c r="J137" s="348">
        <v>255043</v>
      </c>
      <c r="K137" s="348">
        <v>0</v>
      </c>
      <c r="L137" s="348">
        <v>255043</v>
      </c>
      <c r="M137" s="349">
        <v>-18.78</v>
      </c>
      <c r="N137" s="92"/>
      <c r="O137" s="147"/>
    </row>
    <row r="138" spans="1:15" s="150" customFormat="1" ht="13.2" customHeight="1" x14ac:dyDescent="0.25">
      <c r="A138" s="347" t="s">
        <v>77</v>
      </c>
      <c r="B138" s="348">
        <v>164588</v>
      </c>
      <c r="C138" s="348">
        <v>0</v>
      </c>
      <c r="D138" s="348">
        <v>164588</v>
      </c>
      <c r="E138" s="348">
        <v>0</v>
      </c>
      <c r="F138" s="348">
        <v>164588</v>
      </c>
      <c r="G138" s="145"/>
      <c r="H138" s="348">
        <v>192922</v>
      </c>
      <c r="I138" s="348">
        <v>0</v>
      </c>
      <c r="J138" s="348">
        <v>192922</v>
      </c>
      <c r="K138" s="348">
        <v>0</v>
      </c>
      <c r="L138" s="348">
        <v>192922</v>
      </c>
      <c r="M138" s="349">
        <v>-14.69</v>
      </c>
      <c r="N138" s="92"/>
      <c r="O138" s="147"/>
    </row>
    <row r="139" spans="1:15" s="150" customFormat="1" ht="13.2" customHeight="1" x14ac:dyDescent="0.25">
      <c r="A139" s="347" t="s">
        <v>272</v>
      </c>
      <c r="B139" s="348">
        <v>-313330</v>
      </c>
      <c r="C139" s="348">
        <v>0</v>
      </c>
      <c r="D139" s="348">
        <v>-313330</v>
      </c>
      <c r="E139" s="348">
        <v>0</v>
      </c>
      <c r="F139" s="348">
        <v>-313330</v>
      </c>
      <c r="G139" s="145"/>
      <c r="H139" s="348">
        <v>-381701</v>
      </c>
      <c r="I139" s="348">
        <v>0</v>
      </c>
      <c r="J139" s="348">
        <v>-381701</v>
      </c>
      <c r="K139" s="348">
        <v>0</v>
      </c>
      <c r="L139" s="348">
        <v>-381701</v>
      </c>
      <c r="M139" s="349">
        <v>-17.91</v>
      </c>
      <c r="N139" s="92"/>
      <c r="O139" s="147"/>
    </row>
    <row r="140" spans="1:15" ht="13.2" customHeight="1" x14ac:dyDescent="0.25">
      <c r="A140" s="347" t="s">
        <v>273</v>
      </c>
      <c r="B140" s="348">
        <v>11938</v>
      </c>
      <c r="C140" s="348">
        <v>0</v>
      </c>
      <c r="D140" s="348">
        <v>11938</v>
      </c>
      <c r="E140" s="348">
        <v>52</v>
      </c>
      <c r="F140" s="348">
        <v>11990</v>
      </c>
      <c r="G140" s="145"/>
      <c r="H140" s="348">
        <v>14898</v>
      </c>
      <c r="I140" s="348">
        <v>72</v>
      </c>
      <c r="J140" s="348">
        <v>14970</v>
      </c>
      <c r="K140" s="348">
        <v>36</v>
      </c>
      <c r="L140" s="348">
        <v>15006</v>
      </c>
      <c r="M140" s="349">
        <v>-20.100000000000001</v>
      </c>
      <c r="N140" s="92"/>
      <c r="O140" s="147"/>
    </row>
    <row r="141" spans="1:15" ht="13.2" customHeight="1" x14ac:dyDescent="0.25">
      <c r="A141" s="347" t="s">
        <v>49</v>
      </c>
      <c r="B141" s="348">
        <v>399917</v>
      </c>
      <c r="C141" s="348">
        <v>133</v>
      </c>
      <c r="D141" s="348">
        <v>400050</v>
      </c>
      <c r="E141" s="348">
        <v>0</v>
      </c>
      <c r="F141" s="348">
        <v>400050</v>
      </c>
      <c r="G141" s="145"/>
      <c r="H141" s="348">
        <v>399627</v>
      </c>
      <c r="I141" s="348">
        <v>0</v>
      </c>
      <c r="J141" s="348">
        <v>399627</v>
      </c>
      <c r="K141" s="348">
        <v>0</v>
      </c>
      <c r="L141" s="348">
        <v>399627</v>
      </c>
      <c r="M141" s="349">
        <v>0.11</v>
      </c>
      <c r="N141" s="92"/>
      <c r="O141" s="147"/>
    </row>
    <row r="142" spans="1:15" ht="13.2" customHeight="1" x14ac:dyDescent="0.25">
      <c r="A142" s="66" t="s">
        <v>281</v>
      </c>
      <c r="B142" s="145">
        <v>0</v>
      </c>
      <c r="C142" s="145">
        <v>0</v>
      </c>
      <c r="D142" s="145">
        <v>0</v>
      </c>
      <c r="E142" s="145">
        <v>0</v>
      </c>
      <c r="F142" s="145">
        <v>0</v>
      </c>
      <c r="G142" s="145"/>
      <c r="H142" s="145">
        <v>0</v>
      </c>
      <c r="I142" s="145">
        <v>0</v>
      </c>
      <c r="J142" s="145">
        <v>0</v>
      </c>
      <c r="K142" s="145">
        <v>0</v>
      </c>
      <c r="L142" s="145">
        <v>0</v>
      </c>
      <c r="M142" s="115" t="s">
        <v>442</v>
      </c>
      <c r="N142" s="92"/>
      <c r="O142" s="147"/>
    </row>
    <row r="143" spans="1:15" ht="13.2" customHeight="1" x14ac:dyDescent="0.25">
      <c r="A143" s="65" t="s">
        <v>274</v>
      </c>
      <c r="B143" s="222">
        <v>146481</v>
      </c>
      <c r="C143" s="222">
        <v>0</v>
      </c>
      <c r="D143" s="222">
        <v>146481</v>
      </c>
      <c r="E143" s="222">
        <v>0</v>
      </c>
      <c r="F143" s="222">
        <v>146481</v>
      </c>
      <c r="G143" s="145"/>
      <c r="H143" s="222">
        <v>138049</v>
      </c>
      <c r="I143" s="222">
        <v>0</v>
      </c>
      <c r="J143" s="222">
        <v>138049</v>
      </c>
      <c r="K143" s="222">
        <v>0</v>
      </c>
      <c r="L143" s="222">
        <v>138049</v>
      </c>
      <c r="M143" s="223">
        <v>6.11</v>
      </c>
      <c r="N143" s="92"/>
      <c r="O143" s="147"/>
    </row>
    <row r="144" spans="1:15" ht="13.2" customHeight="1" x14ac:dyDescent="0.25">
      <c r="A144" s="344" t="s">
        <v>133</v>
      </c>
      <c r="B144" s="345">
        <v>146481</v>
      </c>
      <c r="C144" s="345">
        <v>0</v>
      </c>
      <c r="D144" s="345">
        <v>146481</v>
      </c>
      <c r="E144" s="345">
        <v>0</v>
      </c>
      <c r="F144" s="345">
        <v>146481</v>
      </c>
      <c r="G144" s="145"/>
      <c r="H144" s="345">
        <v>138049</v>
      </c>
      <c r="I144" s="345">
        <v>0</v>
      </c>
      <c r="J144" s="345">
        <v>138049</v>
      </c>
      <c r="K144" s="345">
        <v>0</v>
      </c>
      <c r="L144" s="345">
        <v>138049</v>
      </c>
      <c r="M144" s="346">
        <v>6.11</v>
      </c>
      <c r="N144" s="92"/>
      <c r="O144" s="147"/>
    </row>
    <row r="145" spans="1:15" ht="13.2" customHeight="1" x14ac:dyDescent="0.25">
      <c r="A145" s="347" t="s">
        <v>134</v>
      </c>
      <c r="B145" s="348">
        <v>0</v>
      </c>
      <c r="C145" s="348">
        <v>0</v>
      </c>
      <c r="D145" s="348">
        <v>0</v>
      </c>
      <c r="E145" s="348">
        <v>0</v>
      </c>
      <c r="F145" s="348">
        <v>0</v>
      </c>
      <c r="G145" s="145"/>
      <c r="H145" s="348">
        <v>0</v>
      </c>
      <c r="I145" s="348">
        <v>0</v>
      </c>
      <c r="J145" s="348">
        <v>0</v>
      </c>
      <c r="K145" s="348">
        <v>0</v>
      </c>
      <c r="L145" s="348">
        <v>0</v>
      </c>
      <c r="M145" s="349" t="s">
        <v>442</v>
      </c>
      <c r="N145" s="92"/>
      <c r="O145" s="147"/>
    </row>
    <row r="146" spans="1:15" ht="13.2" customHeight="1" x14ac:dyDescent="0.25">
      <c r="A146" s="66" t="s">
        <v>275</v>
      </c>
      <c r="B146" s="145">
        <v>0</v>
      </c>
      <c r="C146" s="145">
        <v>0</v>
      </c>
      <c r="D146" s="145">
        <v>0</v>
      </c>
      <c r="E146" s="145">
        <v>0</v>
      </c>
      <c r="F146" s="145">
        <v>0</v>
      </c>
      <c r="G146" s="145"/>
      <c r="H146" s="145">
        <v>0</v>
      </c>
      <c r="I146" s="145">
        <v>0</v>
      </c>
      <c r="J146" s="145">
        <v>0</v>
      </c>
      <c r="K146" s="145">
        <v>0</v>
      </c>
      <c r="L146" s="145">
        <v>0</v>
      </c>
      <c r="M146" s="115" t="s">
        <v>442</v>
      </c>
      <c r="N146" s="92"/>
      <c r="O146" s="147"/>
    </row>
    <row r="147" spans="1:15" ht="13.2" customHeight="1" x14ac:dyDescent="0.25">
      <c r="A147" s="65" t="s">
        <v>79</v>
      </c>
      <c r="B147" s="222">
        <v>556695</v>
      </c>
      <c r="C147" s="222">
        <v>0</v>
      </c>
      <c r="D147" s="222">
        <v>556695</v>
      </c>
      <c r="E147" s="222">
        <v>109840</v>
      </c>
      <c r="F147" s="222">
        <v>666535</v>
      </c>
      <c r="G147" s="145"/>
      <c r="H147" s="222">
        <v>464626</v>
      </c>
      <c r="I147" s="222">
        <v>0</v>
      </c>
      <c r="J147" s="222">
        <v>464626</v>
      </c>
      <c r="K147" s="222">
        <v>116271</v>
      </c>
      <c r="L147" s="222">
        <v>580897</v>
      </c>
      <c r="M147" s="223">
        <v>14.74</v>
      </c>
      <c r="N147" s="92"/>
      <c r="O147" s="147"/>
    </row>
    <row r="148" spans="1:15" ht="13.2" customHeight="1" x14ac:dyDescent="0.25">
      <c r="A148" s="344" t="s">
        <v>282</v>
      </c>
      <c r="B148" s="345">
        <v>424729</v>
      </c>
      <c r="C148" s="345">
        <v>0</v>
      </c>
      <c r="D148" s="345">
        <v>424729</v>
      </c>
      <c r="E148" s="345">
        <v>105906</v>
      </c>
      <c r="F148" s="348">
        <v>530635</v>
      </c>
      <c r="G148" s="145"/>
      <c r="H148" s="345">
        <v>323420</v>
      </c>
      <c r="I148" s="345">
        <v>0</v>
      </c>
      <c r="J148" s="345">
        <v>323420</v>
      </c>
      <c r="K148" s="345">
        <v>108261</v>
      </c>
      <c r="L148" s="348">
        <v>431681</v>
      </c>
      <c r="M148" s="346">
        <v>22.92</v>
      </c>
      <c r="N148" s="92"/>
      <c r="O148" s="147"/>
    </row>
    <row r="149" spans="1:15" ht="13.2" customHeight="1" x14ac:dyDescent="0.25">
      <c r="A149" s="347" t="s">
        <v>283</v>
      </c>
      <c r="B149" s="348">
        <v>13786</v>
      </c>
      <c r="C149" s="348">
        <v>0</v>
      </c>
      <c r="D149" s="348">
        <v>13786</v>
      </c>
      <c r="E149" s="348">
        <v>2632</v>
      </c>
      <c r="F149" s="348">
        <v>16418</v>
      </c>
      <c r="G149" s="145"/>
      <c r="H149" s="348">
        <v>12606</v>
      </c>
      <c r="I149" s="348">
        <v>0</v>
      </c>
      <c r="J149" s="348">
        <v>12606</v>
      </c>
      <c r="K149" s="348">
        <v>6839</v>
      </c>
      <c r="L149" s="348">
        <v>19445</v>
      </c>
      <c r="M149" s="349">
        <v>-15.57</v>
      </c>
      <c r="N149" s="92"/>
      <c r="O149" s="147"/>
    </row>
    <row r="150" spans="1:15" ht="13.2" customHeight="1" x14ac:dyDescent="0.25">
      <c r="A150" s="347" t="s">
        <v>51</v>
      </c>
      <c r="B150" s="348">
        <v>118179</v>
      </c>
      <c r="C150" s="348">
        <v>0</v>
      </c>
      <c r="D150" s="348">
        <v>118179</v>
      </c>
      <c r="E150" s="348">
        <v>1302</v>
      </c>
      <c r="F150" s="348">
        <v>119481</v>
      </c>
      <c r="G150" s="145"/>
      <c r="H150" s="348">
        <v>128602</v>
      </c>
      <c r="I150" s="348">
        <v>0</v>
      </c>
      <c r="J150" s="348">
        <v>128602</v>
      </c>
      <c r="K150" s="348">
        <v>1171</v>
      </c>
      <c r="L150" s="348">
        <v>129773</v>
      </c>
      <c r="M150" s="349">
        <v>-7.93</v>
      </c>
      <c r="N150" s="92"/>
      <c r="O150" s="147"/>
    </row>
    <row r="151" spans="1:15" ht="13.2" customHeight="1" x14ac:dyDescent="0.25">
      <c r="A151" s="66" t="s">
        <v>284</v>
      </c>
      <c r="B151" s="145">
        <v>0</v>
      </c>
      <c r="C151" s="145">
        <v>0</v>
      </c>
      <c r="D151" s="145">
        <v>0</v>
      </c>
      <c r="E151" s="145">
        <v>0</v>
      </c>
      <c r="F151" s="145">
        <v>0</v>
      </c>
      <c r="G151" s="145"/>
      <c r="H151" s="145">
        <v>-2</v>
      </c>
      <c r="I151" s="145">
        <v>0</v>
      </c>
      <c r="J151" s="145">
        <v>-2</v>
      </c>
      <c r="K151" s="145">
        <v>0</v>
      </c>
      <c r="L151" s="145">
        <v>-2</v>
      </c>
      <c r="M151" s="115">
        <v>-100</v>
      </c>
      <c r="N151" s="92"/>
      <c r="O151" s="147"/>
    </row>
    <row r="152" spans="1:15" ht="13.2" customHeight="1" x14ac:dyDescent="0.25">
      <c r="A152" s="69" t="s">
        <v>185</v>
      </c>
      <c r="B152" s="221">
        <v>1293905</v>
      </c>
      <c r="C152" s="221">
        <v>31316</v>
      </c>
      <c r="D152" s="221">
        <v>1325221</v>
      </c>
      <c r="E152" s="221">
        <v>9034</v>
      </c>
      <c r="F152" s="221">
        <v>1334255</v>
      </c>
      <c r="G152" s="154"/>
      <c r="H152" s="221">
        <v>1286885</v>
      </c>
      <c r="I152" s="221">
        <v>31098</v>
      </c>
      <c r="J152" s="221">
        <v>1317983</v>
      </c>
      <c r="K152" s="221">
        <v>21264</v>
      </c>
      <c r="L152" s="221">
        <v>1339247</v>
      </c>
      <c r="M152" s="322">
        <v>-0.37</v>
      </c>
      <c r="N152" s="92"/>
      <c r="O152" s="147"/>
    </row>
    <row r="153" spans="1:15" ht="13.2" customHeight="1" x14ac:dyDescent="0.25">
      <c r="A153" s="65" t="s">
        <v>212</v>
      </c>
      <c r="B153" s="222">
        <v>1248764</v>
      </c>
      <c r="C153" s="222">
        <v>31214</v>
      </c>
      <c r="D153" s="222">
        <v>1279978</v>
      </c>
      <c r="E153" s="222">
        <v>7991</v>
      </c>
      <c r="F153" s="222">
        <v>1287969</v>
      </c>
      <c r="G153" s="145"/>
      <c r="H153" s="222">
        <v>1247447</v>
      </c>
      <c r="I153" s="222">
        <v>31012</v>
      </c>
      <c r="J153" s="222">
        <v>1278459</v>
      </c>
      <c r="K153" s="222">
        <v>20201</v>
      </c>
      <c r="L153" s="222">
        <v>1298660</v>
      </c>
      <c r="M153" s="223">
        <v>-0.82</v>
      </c>
      <c r="N153" s="92"/>
      <c r="O153" s="147"/>
    </row>
    <row r="154" spans="1:15" ht="13.2" customHeight="1" x14ac:dyDescent="0.25">
      <c r="A154" s="344" t="s">
        <v>85</v>
      </c>
      <c r="B154" s="345">
        <v>3175</v>
      </c>
      <c r="C154" s="345">
        <v>10</v>
      </c>
      <c r="D154" s="345">
        <v>3185</v>
      </c>
      <c r="E154" s="345">
        <v>68</v>
      </c>
      <c r="F154" s="348">
        <v>3253</v>
      </c>
      <c r="G154" s="145"/>
      <c r="H154" s="345">
        <v>3116</v>
      </c>
      <c r="I154" s="345">
        <v>9</v>
      </c>
      <c r="J154" s="345">
        <v>3125</v>
      </c>
      <c r="K154" s="345">
        <v>60</v>
      </c>
      <c r="L154" s="348">
        <v>3185</v>
      </c>
      <c r="M154" s="346">
        <v>2.14</v>
      </c>
      <c r="N154" s="92"/>
      <c r="O154" s="147"/>
    </row>
    <row r="155" spans="1:15" ht="13.2" customHeight="1" x14ac:dyDescent="0.25">
      <c r="A155" s="347" t="s">
        <v>86</v>
      </c>
      <c r="B155" s="348">
        <v>23522</v>
      </c>
      <c r="C155" s="348">
        <v>1</v>
      </c>
      <c r="D155" s="348">
        <v>23523</v>
      </c>
      <c r="E155" s="348">
        <v>114</v>
      </c>
      <c r="F155" s="348">
        <v>23637</v>
      </c>
      <c r="G155" s="145"/>
      <c r="H155" s="348">
        <v>22704</v>
      </c>
      <c r="I155" s="348">
        <v>1</v>
      </c>
      <c r="J155" s="348">
        <v>22705</v>
      </c>
      <c r="K155" s="348">
        <v>12770</v>
      </c>
      <c r="L155" s="348">
        <v>35475</v>
      </c>
      <c r="M155" s="346">
        <v>-33.369999999999997</v>
      </c>
      <c r="N155" s="92"/>
      <c r="O155" s="147"/>
    </row>
    <row r="156" spans="1:15" ht="13.2" customHeight="1" x14ac:dyDescent="0.25">
      <c r="A156" s="347" t="s">
        <v>87</v>
      </c>
      <c r="B156" s="348">
        <v>331</v>
      </c>
      <c r="C156" s="348">
        <v>0</v>
      </c>
      <c r="D156" s="348">
        <v>331</v>
      </c>
      <c r="E156" s="348">
        <v>8</v>
      </c>
      <c r="F156" s="348">
        <v>339</v>
      </c>
      <c r="G156" s="145"/>
      <c r="H156" s="348">
        <v>346</v>
      </c>
      <c r="I156" s="348">
        <v>0</v>
      </c>
      <c r="J156" s="348">
        <v>346</v>
      </c>
      <c r="K156" s="348">
        <v>6</v>
      </c>
      <c r="L156" s="348">
        <v>352</v>
      </c>
      <c r="M156" s="346">
        <v>-3.69</v>
      </c>
      <c r="N156" s="92"/>
      <c r="O156" s="147"/>
    </row>
    <row r="157" spans="1:15" ht="13.2" customHeight="1" x14ac:dyDescent="0.25">
      <c r="A157" s="347" t="s">
        <v>285</v>
      </c>
      <c r="B157" s="348">
        <v>1705888</v>
      </c>
      <c r="C157" s="348">
        <v>34291</v>
      </c>
      <c r="D157" s="348">
        <v>1740179</v>
      </c>
      <c r="E157" s="348">
        <v>7662</v>
      </c>
      <c r="F157" s="348">
        <v>1747841</v>
      </c>
      <c r="G157" s="145"/>
      <c r="H157" s="348">
        <v>1691417</v>
      </c>
      <c r="I157" s="348">
        <v>34290</v>
      </c>
      <c r="J157" s="348">
        <v>1725707</v>
      </c>
      <c r="K157" s="348">
        <v>6654</v>
      </c>
      <c r="L157" s="348">
        <v>1732361</v>
      </c>
      <c r="M157" s="346">
        <v>0.89</v>
      </c>
      <c r="N157" s="92"/>
      <c r="O157" s="147"/>
    </row>
    <row r="158" spans="1:15" ht="13.2" customHeight="1" x14ac:dyDescent="0.25">
      <c r="A158" s="347" t="s">
        <v>286</v>
      </c>
      <c r="B158" s="348">
        <v>0</v>
      </c>
      <c r="C158" s="348">
        <v>0</v>
      </c>
      <c r="D158" s="348">
        <v>0</v>
      </c>
      <c r="E158" s="348">
        <v>0</v>
      </c>
      <c r="F158" s="348">
        <v>0</v>
      </c>
      <c r="G158" s="145"/>
      <c r="H158" s="348">
        <v>0</v>
      </c>
      <c r="I158" s="348">
        <v>0</v>
      </c>
      <c r="J158" s="348">
        <v>0</v>
      </c>
      <c r="K158" s="348">
        <v>0</v>
      </c>
      <c r="L158" s="348">
        <v>0</v>
      </c>
      <c r="M158" s="349" t="s">
        <v>442</v>
      </c>
      <c r="N158" s="92"/>
      <c r="O158" s="147"/>
    </row>
    <row r="159" spans="1:15" ht="13.2" customHeight="1" x14ac:dyDescent="0.25">
      <c r="A159" s="347" t="s">
        <v>287</v>
      </c>
      <c r="B159" s="348">
        <v>-484489</v>
      </c>
      <c r="C159" s="348">
        <v>-3088</v>
      </c>
      <c r="D159" s="348">
        <v>-487577</v>
      </c>
      <c r="E159" s="348">
        <v>-211</v>
      </c>
      <c r="F159" s="348">
        <v>-487788</v>
      </c>
      <c r="G159" s="145"/>
      <c r="H159" s="348">
        <v>-470794</v>
      </c>
      <c r="I159" s="348">
        <v>-3288</v>
      </c>
      <c r="J159" s="348">
        <v>-474082</v>
      </c>
      <c r="K159" s="348">
        <v>-216</v>
      </c>
      <c r="L159" s="348">
        <v>-474298</v>
      </c>
      <c r="M159" s="349">
        <v>2.84</v>
      </c>
      <c r="N159" s="92"/>
      <c r="O159" s="147"/>
    </row>
    <row r="160" spans="1:15" ht="13.2" customHeight="1" x14ac:dyDescent="0.25">
      <c r="A160" s="68" t="s">
        <v>288</v>
      </c>
      <c r="B160" s="145">
        <v>337</v>
      </c>
      <c r="C160" s="145">
        <v>0</v>
      </c>
      <c r="D160" s="145">
        <v>337</v>
      </c>
      <c r="E160" s="145">
        <v>352</v>
      </c>
      <c r="F160" s="348">
        <v>689</v>
      </c>
      <c r="G160" s="145"/>
      <c r="H160" s="145">
        <v>658</v>
      </c>
      <c r="I160" s="145">
        <v>0</v>
      </c>
      <c r="J160" s="145">
        <v>658</v>
      </c>
      <c r="K160" s="145">
        <v>928</v>
      </c>
      <c r="L160" s="348">
        <v>1586</v>
      </c>
      <c r="M160" s="346">
        <v>-56.56</v>
      </c>
      <c r="N160" s="92"/>
      <c r="O160" s="147"/>
    </row>
    <row r="161" spans="1:15" ht="13.2" customHeight="1" x14ac:dyDescent="0.25">
      <c r="A161" s="65" t="s">
        <v>213</v>
      </c>
      <c r="B161" s="222">
        <v>45142</v>
      </c>
      <c r="C161" s="222">
        <v>102</v>
      </c>
      <c r="D161" s="222">
        <v>45244</v>
      </c>
      <c r="E161" s="222">
        <v>1043</v>
      </c>
      <c r="F161" s="222">
        <v>46287</v>
      </c>
      <c r="G161" s="145"/>
      <c r="H161" s="222">
        <v>39439</v>
      </c>
      <c r="I161" s="222">
        <v>86</v>
      </c>
      <c r="J161" s="222">
        <v>39525</v>
      </c>
      <c r="K161" s="222">
        <v>1063</v>
      </c>
      <c r="L161" s="222">
        <v>40588</v>
      </c>
      <c r="M161" s="223">
        <v>14.04</v>
      </c>
      <c r="N161" s="92"/>
      <c r="O161" s="147"/>
    </row>
    <row r="162" spans="1:15" ht="13.2" customHeight="1" x14ac:dyDescent="0.25">
      <c r="A162" s="69" t="s">
        <v>186</v>
      </c>
      <c r="B162" s="221">
        <v>-546686</v>
      </c>
      <c r="C162" s="221">
        <v>0</v>
      </c>
      <c r="D162" s="221">
        <v>-546686</v>
      </c>
      <c r="E162" s="221">
        <v>0</v>
      </c>
      <c r="F162" s="221">
        <v>-546686</v>
      </c>
      <c r="G162" s="154"/>
      <c r="H162" s="221">
        <v>-616713</v>
      </c>
      <c r="I162" s="221">
        <v>0</v>
      </c>
      <c r="J162" s="221">
        <v>-616713</v>
      </c>
      <c r="K162" s="221">
        <v>0</v>
      </c>
      <c r="L162" s="221">
        <v>-616713</v>
      </c>
      <c r="M162" s="322">
        <v>-11.35</v>
      </c>
      <c r="N162" s="92"/>
      <c r="O162" s="147"/>
    </row>
    <row r="163" spans="1:15" ht="13.2" customHeight="1" x14ac:dyDescent="0.25">
      <c r="A163" s="355" t="s">
        <v>187</v>
      </c>
      <c r="B163" s="352">
        <v>0</v>
      </c>
      <c r="C163" s="352">
        <v>0</v>
      </c>
      <c r="D163" s="352">
        <v>0</v>
      </c>
      <c r="E163" s="352">
        <v>0</v>
      </c>
      <c r="F163" s="352">
        <v>0</v>
      </c>
      <c r="G163" s="154"/>
      <c r="H163" s="352">
        <v>0</v>
      </c>
      <c r="I163" s="352">
        <v>0</v>
      </c>
      <c r="J163" s="352">
        <v>0</v>
      </c>
      <c r="K163" s="352">
        <v>0</v>
      </c>
      <c r="L163" s="352">
        <v>0</v>
      </c>
      <c r="M163" s="354" t="s">
        <v>442</v>
      </c>
      <c r="N163" s="92"/>
      <c r="O163" s="147"/>
    </row>
    <row r="164" spans="1:15" ht="13.2" customHeight="1" x14ac:dyDescent="0.25">
      <c r="A164" s="358" t="s">
        <v>188</v>
      </c>
      <c r="B164" s="351">
        <v>-544553</v>
      </c>
      <c r="C164" s="351">
        <v>0</v>
      </c>
      <c r="D164" s="351">
        <v>-544553</v>
      </c>
      <c r="E164" s="351">
        <v>0</v>
      </c>
      <c r="F164" s="351">
        <v>-544553</v>
      </c>
      <c r="G164" s="154"/>
      <c r="H164" s="351">
        <v>-614407</v>
      </c>
      <c r="I164" s="351">
        <v>0</v>
      </c>
      <c r="J164" s="351">
        <v>-614407</v>
      </c>
      <c r="K164" s="351">
        <v>0</v>
      </c>
      <c r="L164" s="351">
        <v>-614407</v>
      </c>
      <c r="M164" s="357">
        <v>-11.37</v>
      </c>
      <c r="N164" s="92"/>
      <c r="O164" s="147"/>
    </row>
    <row r="165" spans="1:15" ht="13.2" customHeight="1" x14ac:dyDescent="0.25">
      <c r="A165" s="71" t="s">
        <v>189</v>
      </c>
      <c r="B165" s="154">
        <v>-2133</v>
      </c>
      <c r="C165" s="154">
        <v>0</v>
      </c>
      <c r="D165" s="154">
        <v>-2133</v>
      </c>
      <c r="E165" s="154">
        <v>0</v>
      </c>
      <c r="F165" s="154">
        <v>-2133</v>
      </c>
      <c r="G165" s="154"/>
      <c r="H165" s="154">
        <v>-2306</v>
      </c>
      <c r="I165" s="154">
        <v>0</v>
      </c>
      <c r="J165" s="154">
        <v>-2306</v>
      </c>
      <c r="K165" s="154">
        <v>0</v>
      </c>
      <c r="L165" s="154">
        <v>-2306</v>
      </c>
      <c r="M165" s="225">
        <v>-7.5</v>
      </c>
      <c r="N165" s="92"/>
      <c r="O165" s="147"/>
    </row>
    <row r="166" spans="1:15" ht="13.2" customHeight="1" x14ac:dyDescent="0.25">
      <c r="A166" s="148" t="s">
        <v>88</v>
      </c>
      <c r="B166" s="221">
        <v>217679801</v>
      </c>
      <c r="C166" s="221">
        <v>999091</v>
      </c>
      <c r="D166" s="221">
        <v>218678892</v>
      </c>
      <c r="E166" s="221">
        <v>3898748</v>
      </c>
      <c r="F166" s="221">
        <v>222577640</v>
      </c>
      <c r="G166" s="154"/>
      <c r="H166" s="221">
        <v>219988233</v>
      </c>
      <c r="I166" s="221">
        <v>1209449</v>
      </c>
      <c r="J166" s="221">
        <v>221197682</v>
      </c>
      <c r="K166" s="221">
        <v>4201401</v>
      </c>
      <c r="L166" s="221">
        <v>225399083</v>
      </c>
      <c r="M166" s="322">
        <v>-1.25</v>
      </c>
      <c r="N166" s="92"/>
      <c r="O166" s="147"/>
    </row>
    <row r="167" spans="1:15" x14ac:dyDescent="0.25">
      <c r="A167" s="475"/>
      <c r="B167" s="475"/>
    </row>
  </sheetData>
  <customSheetViews>
    <customSheetView guid="{722B3250-471E-4256-A122-1330806A5616}" scale="110" topLeftCell="A148">
      <selection activeCell="A169" sqref="A169"/>
      <rowBreaks count="3" manualBreakCount="3">
        <brk id="44" max="11" man="1"/>
        <brk id="94" max="11" man="1"/>
        <brk id="128" max="11" man="1"/>
      </rowBreaks>
      <pageMargins left="0.59055118110236227" right="0.59055118110236227" top="0.39370078740157483" bottom="0.59055118110236227" header="0" footer="0.39370078740157483"/>
      <printOptions horizontalCentered="1"/>
      <pageSetup paperSize="9" scale="84" orientation="landscape" r:id="rId1"/>
      <headerFooter alignWithMargins="0"/>
    </customSheetView>
    <customSheetView guid="{8DCB927E-1FB2-45E1-A382-88D5F1827B16}" scale="110" topLeftCell="A142">
      <selection activeCell="L174" sqref="L174:L176"/>
      <rowBreaks count="3" manualBreakCount="3">
        <brk id="44" max="11" man="1"/>
        <brk id="94" max="11" man="1"/>
        <brk id="128" max="11" man="1"/>
      </rowBreaks>
      <pageMargins left="0.59055118110236227" right="0.59055118110236227" top="0.39370078740157483" bottom="0.59055118110236227" header="0" footer="0.39370078740157483"/>
      <printOptions horizontalCentered="1"/>
      <pageSetup paperSize="9" scale="84" orientation="landscape" r:id="rId2"/>
      <headerFooter alignWithMargins="0"/>
    </customSheetView>
    <customSheetView guid="{FA2E1843-2BE2-47CF-BE01-D42B5FFA5AE3}" scale="110" showPageBreaks="1" topLeftCell="A142">
      <selection activeCell="L174" sqref="L174:L176"/>
      <rowBreaks count="4" manualBreakCount="4">
        <brk id="44" max="11" man="1"/>
        <brk id="94" max="11" man="1"/>
        <brk id="128" max="11" man="1"/>
        <brk id="182" max="16383" man="1"/>
      </rowBreaks>
      <pageMargins left="0.59055118110236227" right="0.59055118110236227" top="0.39370078740157483" bottom="0.59055118110236227" header="0" footer="0.39370078740157483"/>
      <printOptions horizontalCentered="1"/>
      <pageSetup paperSize="9" scale="84" orientation="landscape" r:id="rId3"/>
      <headerFooter alignWithMargins="0"/>
    </customSheetView>
  </customSheetViews>
  <mergeCells count="4">
    <mergeCell ref="B3:F3"/>
    <mergeCell ref="M3:M4"/>
    <mergeCell ref="H3:L3"/>
    <mergeCell ref="A167:B167"/>
  </mergeCells>
  <phoneticPr fontId="7" type="noConversion"/>
  <pageMargins left="0.59055118110236227" right="0.59055118110236227" top="0.39370078740157483" bottom="0.39370078740157483" header="0" footer="0.19685039370078741"/>
  <pageSetup paperSize="9" scale="78" orientation="landscape" r:id="rId4"/>
  <headerFooter alignWithMargins="0">
    <oddFooter>&amp;L&amp;"Myriad Pro,Normal"&amp;8Estadísticas sobre la información económica y financiera de los Fondos de titulización de activos&amp;R&amp;"Myriad Pro,Normal"&amp;8Página &amp;P</oddFooter>
  </headerFooter>
  <rowBreaks count="3" manualBreakCount="3">
    <brk id="44" max="12" man="1"/>
    <brk id="91" max="12" man="1"/>
    <brk id="120"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80" workbookViewId="0"/>
  </sheetViews>
  <sheetFormatPr baseColWidth="10" defaultRowHeight="13.2" x14ac:dyDescent="0.25"/>
  <cols>
    <col min="1" max="1" width="30.6640625" customWidth="1"/>
    <col min="3" max="3" width="14" customWidth="1"/>
    <col min="6" max="6" width="12.33203125" customWidth="1"/>
    <col min="7" max="7" width="11.44140625" customWidth="1"/>
    <col min="8" max="8" width="14.109375" customWidth="1"/>
    <col min="10" max="10" width="18.44140625" bestFit="1" customWidth="1"/>
  </cols>
  <sheetData>
    <row r="1" spans="1:15" s="50" customFormat="1" ht="15" customHeight="1" x14ac:dyDescent="0.3">
      <c r="A1" s="59"/>
      <c r="B1" s="60"/>
      <c r="C1" s="60"/>
      <c r="D1" s="60"/>
      <c r="E1" s="60"/>
      <c r="F1" s="60"/>
      <c r="G1" s="60"/>
      <c r="H1" s="60"/>
      <c r="I1" s="60"/>
      <c r="J1" s="60"/>
      <c r="K1" s="11"/>
      <c r="L1" s="11"/>
      <c r="M1" s="11"/>
      <c r="N1" s="11"/>
      <c r="O1" s="7"/>
    </row>
    <row r="2" spans="1:15" s="283" customFormat="1" ht="20.25" customHeight="1" x14ac:dyDescent="0.25">
      <c r="A2" s="272" t="s">
        <v>15</v>
      </c>
      <c r="B2" s="273"/>
      <c r="C2" s="274"/>
      <c r="D2" s="274"/>
      <c r="E2" s="274"/>
      <c r="F2" s="274"/>
      <c r="G2" s="274"/>
      <c r="H2" s="274"/>
      <c r="I2" s="274"/>
      <c r="J2" s="23" t="s">
        <v>377</v>
      </c>
      <c r="K2" s="281"/>
      <c r="L2" s="281"/>
      <c r="M2" s="281"/>
      <c r="N2" s="281"/>
      <c r="O2" s="282"/>
    </row>
    <row r="3" spans="1:15" s="50" customFormat="1" ht="13.8" x14ac:dyDescent="0.3">
      <c r="E3" s="51"/>
      <c r="F3" s="51"/>
      <c r="G3" s="51"/>
      <c r="H3" s="51"/>
      <c r="I3" s="51"/>
      <c r="J3" s="61"/>
      <c r="K3" s="51"/>
      <c r="L3" s="51"/>
    </row>
    <row r="4" spans="1:15" s="130" customFormat="1" ht="16.2" customHeight="1" x14ac:dyDescent="0.25">
      <c r="A4" s="67"/>
      <c r="B4" s="479" t="s">
        <v>39</v>
      </c>
      <c r="C4" s="479" t="s">
        <v>112</v>
      </c>
      <c r="D4" s="479" t="s">
        <v>42</v>
      </c>
      <c r="E4" s="479" t="s">
        <v>45</v>
      </c>
      <c r="F4" s="479" t="s">
        <v>163</v>
      </c>
      <c r="G4" s="479" t="s">
        <v>167</v>
      </c>
      <c r="H4" s="479" t="s">
        <v>168</v>
      </c>
      <c r="I4" s="479" t="s">
        <v>361</v>
      </c>
      <c r="J4" s="479" t="s">
        <v>871</v>
      </c>
      <c r="K4" s="129"/>
      <c r="L4" s="129"/>
      <c r="M4" s="129"/>
      <c r="N4" s="129"/>
    </row>
    <row r="5" spans="1:15" s="132" customFormat="1" ht="16.2" customHeight="1" x14ac:dyDescent="0.25">
      <c r="A5" s="9" t="s">
        <v>0</v>
      </c>
      <c r="B5" s="474"/>
      <c r="C5" s="474"/>
      <c r="D5" s="474"/>
      <c r="E5" s="474" t="s">
        <v>45</v>
      </c>
      <c r="F5" s="474" t="s">
        <v>46</v>
      </c>
      <c r="G5" s="474" t="s">
        <v>113</v>
      </c>
      <c r="H5" s="474"/>
      <c r="I5" s="474"/>
      <c r="J5" s="474"/>
      <c r="K5" s="131"/>
      <c r="L5" s="131"/>
      <c r="M5" s="131"/>
      <c r="N5" s="131"/>
    </row>
    <row r="6" spans="1:15" s="4" customFormat="1" ht="13.8" x14ac:dyDescent="0.3">
      <c r="A6" s="12"/>
      <c r="B6" s="13"/>
      <c r="C6" s="13"/>
      <c r="D6" s="13"/>
      <c r="E6" s="13"/>
      <c r="F6" s="13"/>
      <c r="G6" s="13"/>
      <c r="H6" s="13"/>
      <c r="I6" s="13"/>
      <c r="J6" s="13"/>
      <c r="K6" s="37"/>
      <c r="L6" s="37"/>
      <c r="M6" s="37"/>
      <c r="N6" s="37"/>
      <c r="O6" s="55"/>
    </row>
    <row r="7" spans="1:15" s="4" customFormat="1" ht="10.8" x14ac:dyDescent="0.25">
      <c r="A7" s="44" t="s">
        <v>91</v>
      </c>
      <c r="B7" s="39"/>
      <c r="C7" s="5"/>
      <c r="D7" s="5"/>
      <c r="E7" s="5"/>
      <c r="F7" s="5"/>
      <c r="G7" s="5"/>
      <c r="H7" s="5"/>
      <c r="I7" s="5"/>
      <c r="K7" s="5"/>
      <c r="M7" s="5"/>
      <c r="N7" s="5"/>
      <c r="O7" s="5"/>
    </row>
    <row r="8" spans="1:15" s="4" customFormat="1" ht="10.8" x14ac:dyDescent="0.25">
      <c r="A8" s="380" t="s">
        <v>110</v>
      </c>
      <c r="B8" s="380"/>
      <c r="C8" s="380"/>
      <c r="D8" s="380"/>
      <c r="E8" s="380"/>
      <c r="F8" s="380"/>
      <c r="G8" s="380"/>
      <c r="H8" s="380"/>
      <c r="I8" s="380"/>
      <c r="J8" s="380"/>
      <c r="K8" s="5"/>
      <c r="M8" s="5"/>
      <c r="N8" s="5"/>
      <c r="O8" s="5"/>
    </row>
    <row r="9" spans="1:15" s="4" customFormat="1" ht="10.8" x14ac:dyDescent="0.25">
      <c r="A9" s="506" t="s">
        <v>111</v>
      </c>
      <c r="B9" s="506"/>
      <c r="C9" s="506"/>
      <c r="D9" s="506"/>
      <c r="E9" s="506"/>
      <c r="F9" s="506"/>
      <c r="G9" s="506"/>
      <c r="H9" s="506"/>
      <c r="I9" s="506"/>
      <c r="J9" s="506"/>
      <c r="K9" s="5"/>
      <c r="M9" s="5"/>
      <c r="N9" s="5"/>
      <c r="O9" s="5"/>
    </row>
    <row r="10" spans="1:15" s="4" customFormat="1" ht="10.95" customHeight="1" x14ac:dyDescent="0.25">
      <c r="A10" s="500" t="s">
        <v>43</v>
      </c>
      <c r="B10" s="500"/>
      <c r="C10" s="500"/>
      <c r="D10" s="500"/>
      <c r="E10" s="500"/>
      <c r="F10" s="500"/>
      <c r="G10" s="500"/>
      <c r="H10" s="500"/>
      <c r="I10" s="500"/>
      <c r="J10" s="500"/>
      <c r="K10" s="5"/>
      <c r="M10" s="5"/>
      <c r="N10" s="5"/>
      <c r="O10" s="5"/>
    </row>
    <row r="11" spans="1:15" s="4" customFormat="1" ht="10.95" customHeight="1" x14ac:dyDescent="0.25">
      <c r="A11" s="500" t="s">
        <v>162</v>
      </c>
      <c r="B11" s="500"/>
      <c r="C11" s="500"/>
      <c r="D11" s="500"/>
      <c r="E11" s="500"/>
      <c r="F11" s="500"/>
      <c r="G11" s="500"/>
      <c r="H11" s="500"/>
      <c r="I11" s="500"/>
      <c r="J11" s="500"/>
      <c r="K11" s="5"/>
      <c r="M11" s="5"/>
      <c r="N11" s="5"/>
      <c r="O11" s="5"/>
    </row>
    <row r="12" spans="1:15" s="4" customFormat="1" ht="24" customHeight="1" x14ac:dyDescent="0.25">
      <c r="A12" s="500" t="s">
        <v>164</v>
      </c>
      <c r="B12" s="500"/>
      <c r="C12" s="500"/>
      <c r="D12" s="500"/>
      <c r="E12" s="500"/>
      <c r="F12" s="500"/>
      <c r="G12" s="500"/>
      <c r="H12" s="500"/>
      <c r="I12" s="500"/>
      <c r="J12" s="500"/>
      <c r="K12" s="5"/>
      <c r="M12" s="5"/>
      <c r="N12" s="5"/>
      <c r="O12" s="5"/>
    </row>
    <row r="13" spans="1:15" s="4" customFormat="1" ht="10.95" customHeight="1" x14ac:dyDescent="0.25">
      <c r="A13" s="500" t="s">
        <v>169</v>
      </c>
      <c r="B13" s="500"/>
      <c r="C13" s="500"/>
      <c r="D13" s="500"/>
      <c r="E13" s="500"/>
      <c r="F13" s="500"/>
      <c r="G13" s="500"/>
      <c r="H13" s="500"/>
      <c r="I13" s="500"/>
      <c r="J13" s="500"/>
      <c r="K13" s="5"/>
      <c r="M13" s="5"/>
      <c r="N13" s="5"/>
      <c r="O13" s="5"/>
    </row>
    <row r="14" spans="1:15" s="4" customFormat="1" ht="10.95" customHeight="1" x14ac:dyDescent="0.25">
      <c r="A14" s="500" t="s">
        <v>170</v>
      </c>
      <c r="B14" s="500"/>
      <c r="C14" s="500"/>
      <c r="D14" s="500"/>
      <c r="E14" s="500"/>
      <c r="F14" s="500"/>
      <c r="G14" s="500"/>
      <c r="H14" s="500"/>
      <c r="I14" s="500"/>
      <c r="J14" s="500"/>
      <c r="K14" s="5"/>
      <c r="M14" s="5"/>
      <c r="N14" s="5"/>
      <c r="O14" s="5"/>
    </row>
    <row r="15" spans="1:15" s="4" customFormat="1" ht="10.8" x14ac:dyDescent="0.25">
      <c r="A15" s="496" t="s">
        <v>362</v>
      </c>
      <c r="B15" s="496"/>
      <c r="C15" s="496"/>
      <c r="D15" s="496"/>
      <c r="E15" s="496"/>
      <c r="F15" s="496"/>
      <c r="G15" s="496"/>
      <c r="H15" s="496"/>
      <c r="I15" s="496"/>
      <c r="J15" s="496"/>
      <c r="K15" s="5"/>
      <c r="M15" s="5"/>
      <c r="N15" s="5"/>
      <c r="O15" s="5"/>
    </row>
    <row r="16" spans="1:15" s="4" customFormat="1" ht="10.95" customHeight="1" x14ac:dyDescent="0.25">
      <c r="A16" s="496" t="s">
        <v>364</v>
      </c>
      <c r="B16" s="496"/>
      <c r="C16" s="496"/>
      <c r="D16" s="496"/>
      <c r="E16" s="496"/>
      <c r="F16" s="496"/>
      <c r="G16" s="496"/>
      <c r="H16" s="496"/>
      <c r="I16" s="496"/>
      <c r="J16" s="496"/>
      <c r="K16" s="5"/>
      <c r="M16" s="5"/>
      <c r="N16" s="5"/>
      <c r="O16" s="5"/>
    </row>
    <row r="42" spans="1:1" x14ac:dyDescent="0.25">
      <c r="A42" s="142"/>
    </row>
  </sheetData>
  <mergeCells count="17">
    <mergeCell ref="A11:J11"/>
    <mergeCell ref="A10:J10"/>
    <mergeCell ref="A9:J9"/>
    <mergeCell ref="G4:G5"/>
    <mergeCell ref="H4:H5"/>
    <mergeCell ref="I4:I5"/>
    <mergeCell ref="J4:J5"/>
    <mergeCell ref="B4:B5"/>
    <mergeCell ref="C4:C5"/>
    <mergeCell ref="D4:D5"/>
    <mergeCell ref="E4:E5"/>
    <mergeCell ref="F4:F5"/>
    <mergeCell ref="A16:J16"/>
    <mergeCell ref="A15:J15"/>
    <mergeCell ref="A14:J14"/>
    <mergeCell ref="A13:J13"/>
    <mergeCell ref="A12:J12"/>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80" workbookViewId="0"/>
  </sheetViews>
  <sheetFormatPr baseColWidth="10" defaultRowHeight="13.2" x14ac:dyDescent="0.25"/>
  <cols>
    <col min="1" max="1" width="30.6640625" customWidth="1"/>
    <col min="3" max="3" width="13.88671875" customWidth="1"/>
    <col min="6" max="6" width="12.88671875" customWidth="1"/>
    <col min="7" max="7" width="13.109375" customWidth="1"/>
    <col min="8" max="8" width="14.88671875" customWidth="1"/>
    <col min="10" max="10" width="14.88671875" customWidth="1"/>
  </cols>
  <sheetData>
    <row r="1" spans="1:15" s="50" customFormat="1" ht="15" customHeight="1" x14ac:dyDescent="0.3">
      <c r="A1" s="47"/>
      <c r="B1" s="47"/>
      <c r="C1" s="47"/>
      <c r="D1" s="47"/>
      <c r="E1" s="6"/>
      <c r="F1" s="6"/>
      <c r="G1" s="6"/>
      <c r="H1" s="6"/>
      <c r="I1" s="6"/>
      <c r="J1" s="6"/>
      <c r="K1" s="11"/>
      <c r="L1" s="11"/>
      <c r="M1" s="11"/>
      <c r="N1" s="11"/>
      <c r="O1" s="7"/>
    </row>
    <row r="2" spans="1:15" s="282" customFormat="1" ht="20.25" customHeight="1" x14ac:dyDescent="0.25">
      <c r="A2" s="272" t="s">
        <v>16</v>
      </c>
      <c r="B2" s="273"/>
      <c r="C2" s="274"/>
      <c r="D2" s="274"/>
      <c r="E2" s="274"/>
      <c r="F2" s="274"/>
      <c r="G2" s="274"/>
      <c r="H2" s="274"/>
      <c r="I2" s="274"/>
      <c r="J2" s="23" t="s">
        <v>378</v>
      </c>
      <c r="K2" s="281"/>
      <c r="L2" s="281"/>
      <c r="M2" s="281"/>
      <c r="N2" s="281"/>
    </row>
    <row r="3" spans="1:15" s="10" customFormat="1" ht="13.8" x14ac:dyDescent="0.3">
      <c r="A3" s="50"/>
      <c r="B3" s="50"/>
      <c r="C3" s="50"/>
      <c r="D3" s="50"/>
      <c r="E3" s="51"/>
      <c r="F3" s="51"/>
      <c r="G3" s="51"/>
      <c r="H3" s="51"/>
      <c r="I3" s="51"/>
      <c r="J3" s="61"/>
      <c r="K3" s="51"/>
      <c r="L3" s="51"/>
      <c r="M3" s="51"/>
      <c r="N3" s="51"/>
      <c r="O3" s="50"/>
    </row>
    <row r="4" spans="1:15" s="130" customFormat="1" ht="16.2" customHeight="1" x14ac:dyDescent="0.25">
      <c r="A4" s="67"/>
      <c r="B4" s="479" t="s">
        <v>39</v>
      </c>
      <c r="C4" s="479" t="s">
        <v>112</v>
      </c>
      <c r="D4" s="479" t="s">
        <v>42</v>
      </c>
      <c r="E4" s="479" t="s">
        <v>45</v>
      </c>
      <c r="F4" s="479" t="s">
        <v>163</v>
      </c>
      <c r="G4" s="479" t="s">
        <v>167</v>
      </c>
      <c r="H4" s="479" t="s">
        <v>168</v>
      </c>
      <c r="I4" s="479" t="s">
        <v>361</v>
      </c>
      <c r="J4" s="479" t="s">
        <v>871</v>
      </c>
      <c r="K4" s="129"/>
      <c r="L4" s="129"/>
      <c r="M4" s="129"/>
      <c r="N4" s="129"/>
    </row>
    <row r="5" spans="1:15" s="132" customFormat="1" ht="16.2" customHeight="1" x14ac:dyDescent="0.25">
      <c r="A5" s="9" t="s">
        <v>0</v>
      </c>
      <c r="B5" s="474"/>
      <c r="C5" s="474"/>
      <c r="D5" s="474"/>
      <c r="E5" s="474" t="s">
        <v>45</v>
      </c>
      <c r="F5" s="474" t="s">
        <v>46</v>
      </c>
      <c r="G5" s="474" t="s">
        <v>113</v>
      </c>
      <c r="H5" s="474"/>
      <c r="I5" s="474"/>
      <c r="J5" s="474"/>
      <c r="K5" s="131"/>
      <c r="L5" s="131"/>
      <c r="M5" s="131"/>
      <c r="N5" s="131"/>
    </row>
    <row r="6" spans="1:15" s="10" customFormat="1" ht="22.2" x14ac:dyDescent="0.3">
      <c r="A6" s="334" t="s">
        <v>648</v>
      </c>
      <c r="B6" s="335">
        <v>0</v>
      </c>
      <c r="C6" s="335">
        <v>0</v>
      </c>
      <c r="D6" s="335">
        <v>0</v>
      </c>
      <c r="E6" s="335">
        <v>0</v>
      </c>
      <c r="F6" s="335">
        <v>0</v>
      </c>
      <c r="G6" s="335">
        <v>9.11</v>
      </c>
      <c r="H6" s="335">
        <v>5.72</v>
      </c>
      <c r="I6" s="335">
        <v>3.78</v>
      </c>
      <c r="J6" s="335">
        <v>100</v>
      </c>
      <c r="K6" s="54"/>
      <c r="L6" s="54"/>
      <c r="M6" s="54"/>
      <c r="N6" s="54"/>
    </row>
    <row r="7" spans="1:15" s="10" customFormat="1" ht="13.8" x14ac:dyDescent="0.3">
      <c r="A7" s="419" t="s">
        <v>590</v>
      </c>
      <c r="B7" s="442">
        <v>0</v>
      </c>
      <c r="C7" s="442">
        <v>0</v>
      </c>
      <c r="D7" s="442">
        <v>0.05</v>
      </c>
      <c r="E7" s="442">
        <v>0</v>
      </c>
      <c r="F7" s="442">
        <v>0</v>
      </c>
      <c r="G7" s="442">
        <v>1.06</v>
      </c>
      <c r="H7" s="442">
        <v>13.94</v>
      </c>
      <c r="I7" s="442">
        <v>0</v>
      </c>
      <c r="J7" s="442">
        <v>100</v>
      </c>
      <c r="K7" s="54"/>
      <c r="L7" s="54"/>
      <c r="M7" s="54"/>
      <c r="N7" s="54"/>
    </row>
    <row r="8" spans="1:15" s="10" customFormat="1" ht="13.95" customHeight="1" x14ac:dyDescent="0.3">
      <c r="A8" s="433" t="s">
        <v>889</v>
      </c>
      <c r="B8" s="427">
        <v>0</v>
      </c>
      <c r="C8" s="427">
        <v>0</v>
      </c>
      <c r="D8" s="427">
        <v>0</v>
      </c>
      <c r="E8" s="427">
        <v>0</v>
      </c>
      <c r="F8" s="427">
        <v>0</v>
      </c>
      <c r="G8" s="427">
        <v>9.09</v>
      </c>
      <c r="H8" s="427">
        <v>5.74</v>
      </c>
      <c r="I8" s="427">
        <v>3.77</v>
      </c>
      <c r="J8" s="427">
        <v>100</v>
      </c>
      <c r="K8" s="54"/>
      <c r="L8" s="54"/>
      <c r="M8" s="54"/>
      <c r="N8" s="54"/>
    </row>
    <row r="9" spans="1:15" s="55" customFormat="1" ht="13.95" customHeight="1" x14ac:dyDescent="0.3">
      <c r="A9" s="408" t="s">
        <v>870</v>
      </c>
      <c r="B9" s="423">
        <v>0</v>
      </c>
      <c r="C9" s="423">
        <v>0</v>
      </c>
      <c r="D9" s="423">
        <v>0</v>
      </c>
      <c r="E9" s="423">
        <v>0</v>
      </c>
      <c r="F9" s="423">
        <v>0</v>
      </c>
      <c r="G9" s="423">
        <v>9.34</v>
      </c>
      <c r="H9" s="423">
        <v>5.5</v>
      </c>
      <c r="I9" s="423">
        <v>3.81</v>
      </c>
      <c r="J9" s="423">
        <v>100</v>
      </c>
      <c r="K9" s="37"/>
      <c r="L9" s="37"/>
      <c r="M9" s="37"/>
      <c r="N9" s="37"/>
    </row>
    <row r="10" spans="1:15" s="10" customFormat="1" ht="13.95" customHeight="1" x14ac:dyDescent="0.3">
      <c r="A10" s="421" t="s">
        <v>81</v>
      </c>
      <c r="B10" s="427" t="s">
        <v>442</v>
      </c>
      <c r="C10" s="427" t="s">
        <v>442</v>
      </c>
      <c r="D10" s="427" t="s">
        <v>442</v>
      </c>
      <c r="E10" s="427" t="s">
        <v>442</v>
      </c>
      <c r="F10" s="427" t="s">
        <v>442</v>
      </c>
      <c r="G10" s="427">
        <v>-2.68</v>
      </c>
      <c r="H10" s="427">
        <v>4.3600000000000003</v>
      </c>
      <c r="I10" s="427">
        <v>-1.05</v>
      </c>
      <c r="J10" s="427">
        <v>0</v>
      </c>
      <c r="K10" s="54"/>
      <c r="L10" s="54"/>
      <c r="M10" s="54"/>
      <c r="N10" s="54"/>
    </row>
    <row r="11" spans="1:15" s="4" customFormat="1" ht="13.8" x14ac:dyDescent="0.3">
      <c r="A11" s="12"/>
      <c r="B11" s="13"/>
      <c r="C11" s="13"/>
      <c r="D11" s="13"/>
      <c r="E11" s="13"/>
      <c r="F11" s="13"/>
      <c r="G11" s="13"/>
      <c r="H11" s="13"/>
      <c r="I11" s="13"/>
      <c r="J11" s="13"/>
      <c r="K11" s="37"/>
      <c r="L11" s="37"/>
      <c r="M11" s="37"/>
      <c r="N11" s="37"/>
      <c r="O11" s="55"/>
    </row>
    <row r="12" spans="1:15" s="4" customFormat="1" ht="10.8" x14ac:dyDescent="0.25">
      <c r="A12" s="44" t="s">
        <v>91</v>
      </c>
      <c r="B12" s="39"/>
      <c r="C12" s="5"/>
      <c r="D12" s="5"/>
      <c r="E12" s="5"/>
      <c r="F12" s="5"/>
      <c r="G12" s="5"/>
      <c r="H12" s="5"/>
      <c r="I12" s="5"/>
      <c r="K12" s="5"/>
      <c r="M12" s="5"/>
      <c r="N12" s="5"/>
      <c r="O12" s="5"/>
    </row>
    <row r="13" spans="1:15" s="4" customFormat="1" ht="10.8" x14ac:dyDescent="0.25">
      <c r="A13" s="500" t="s">
        <v>110</v>
      </c>
      <c r="B13" s="500"/>
      <c r="C13" s="500"/>
      <c r="D13" s="500"/>
      <c r="E13" s="500"/>
      <c r="F13" s="500"/>
      <c r="G13" s="500"/>
      <c r="H13" s="500"/>
      <c r="I13" s="500"/>
      <c r="J13" s="500"/>
      <c r="K13" s="5"/>
      <c r="M13" s="5"/>
      <c r="N13" s="5"/>
      <c r="O13" s="5"/>
    </row>
    <row r="14" spans="1:15" s="4" customFormat="1" ht="10.8" x14ac:dyDescent="0.25">
      <c r="A14" s="39" t="s">
        <v>111</v>
      </c>
      <c r="B14" s="39"/>
      <c r="C14" s="5"/>
      <c r="D14" s="5"/>
      <c r="E14" s="5"/>
      <c r="F14" s="5"/>
      <c r="G14" s="5"/>
      <c r="H14" s="5"/>
      <c r="I14" s="5"/>
      <c r="K14" s="5"/>
      <c r="M14" s="5"/>
      <c r="N14" s="5"/>
      <c r="O14" s="5"/>
    </row>
    <row r="15" spans="1:15" s="4" customFormat="1" ht="10.8" x14ac:dyDescent="0.25">
      <c r="A15" s="500" t="s">
        <v>43</v>
      </c>
      <c r="B15" s="500"/>
      <c r="C15" s="500"/>
      <c r="D15" s="500"/>
      <c r="E15" s="500"/>
      <c r="F15" s="500"/>
      <c r="G15" s="500"/>
      <c r="H15" s="500"/>
      <c r="I15" s="500"/>
      <c r="J15" s="500"/>
      <c r="K15" s="5"/>
      <c r="M15" s="5"/>
      <c r="N15" s="5"/>
      <c r="O15" s="5"/>
    </row>
    <row r="16" spans="1:15" s="4" customFormat="1" ht="10.8" x14ac:dyDescent="0.25">
      <c r="A16" s="500" t="s">
        <v>162</v>
      </c>
      <c r="B16" s="500"/>
      <c r="C16" s="500"/>
      <c r="D16" s="500"/>
      <c r="E16" s="500"/>
      <c r="F16" s="500"/>
      <c r="G16" s="500"/>
      <c r="H16" s="500"/>
      <c r="I16" s="500"/>
      <c r="J16" s="500"/>
      <c r="K16" s="5"/>
      <c r="M16" s="5"/>
      <c r="N16" s="5"/>
      <c r="O16" s="5"/>
    </row>
    <row r="17" spans="1:15" s="4" customFormat="1" ht="24" customHeight="1" x14ac:dyDescent="0.25">
      <c r="A17" s="500" t="s">
        <v>164</v>
      </c>
      <c r="B17" s="500"/>
      <c r="C17" s="500"/>
      <c r="D17" s="500"/>
      <c r="E17" s="500"/>
      <c r="F17" s="500"/>
      <c r="G17" s="500"/>
      <c r="H17" s="500"/>
      <c r="I17" s="500"/>
      <c r="J17" s="500"/>
      <c r="K17" s="5"/>
      <c r="M17" s="5"/>
      <c r="N17" s="5"/>
      <c r="O17" s="5"/>
    </row>
    <row r="18" spans="1:15" s="4" customFormat="1" ht="10.8" x14ac:dyDescent="0.25">
      <c r="A18" s="500" t="s">
        <v>169</v>
      </c>
      <c r="B18" s="500"/>
      <c r="C18" s="500"/>
      <c r="D18" s="500"/>
      <c r="E18" s="500"/>
      <c r="F18" s="500"/>
      <c r="G18" s="500"/>
      <c r="H18" s="500"/>
      <c r="I18" s="500"/>
      <c r="J18" s="500"/>
      <c r="K18" s="5"/>
      <c r="M18" s="5"/>
      <c r="N18" s="5"/>
      <c r="O18" s="5"/>
    </row>
    <row r="19" spans="1:15" s="4" customFormat="1" ht="10.8" x14ac:dyDescent="0.25">
      <c r="A19" s="500" t="s">
        <v>170</v>
      </c>
      <c r="B19" s="500"/>
      <c r="C19" s="500"/>
      <c r="D19" s="500"/>
      <c r="E19" s="500"/>
      <c r="F19" s="500"/>
      <c r="G19" s="500"/>
      <c r="H19" s="500"/>
      <c r="I19" s="500"/>
      <c r="J19" s="500"/>
      <c r="K19" s="5"/>
      <c r="M19" s="5"/>
      <c r="N19" s="5"/>
      <c r="O19" s="5"/>
    </row>
    <row r="20" spans="1:15" s="4" customFormat="1" ht="10.8" x14ac:dyDescent="0.25">
      <c r="A20" s="496" t="s">
        <v>362</v>
      </c>
      <c r="B20" s="500"/>
      <c r="C20" s="500"/>
      <c r="D20" s="500"/>
      <c r="E20" s="500"/>
      <c r="F20" s="500"/>
      <c r="G20" s="500"/>
      <c r="H20" s="500"/>
      <c r="I20" s="500"/>
      <c r="J20" s="500"/>
      <c r="K20" s="5"/>
      <c r="M20" s="5"/>
      <c r="N20" s="5"/>
      <c r="O20" s="5"/>
    </row>
    <row r="21" spans="1:15" s="4" customFormat="1" ht="10.8" x14ac:dyDescent="0.25">
      <c r="A21" s="496" t="s">
        <v>364</v>
      </c>
      <c r="B21" s="500"/>
      <c r="C21" s="500"/>
      <c r="D21" s="500"/>
      <c r="E21" s="500"/>
      <c r="F21" s="500"/>
      <c r="G21" s="500"/>
      <c r="H21" s="500"/>
      <c r="I21" s="500"/>
      <c r="J21" s="500"/>
      <c r="K21" s="5"/>
      <c r="M21" s="5"/>
      <c r="N21" s="5"/>
      <c r="O21" s="5"/>
    </row>
    <row r="42" spans="1:1" x14ac:dyDescent="0.25">
      <c r="A42" s="142"/>
    </row>
  </sheetData>
  <mergeCells count="17">
    <mergeCell ref="A17:J17"/>
    <mergeCell ref="A18:J18"/>
    <mergeCell ref="A19:J19"/>
    <mergeCell ref="A20:J20"/>
    <mergeCell ref="A21:J21"/>
    <mergeCell ref="A16:J16"/>
    <mergeCell ref="B4:B5"/>
    <mergeCell ref="C4:C5"/>
    <mergeCell ref="D4:D5"/>
    <mergeCell ref="E4:E5"/>
    <mergeCell ref="F4:F5"/>
    <mergeCell ref="G4:G5"/>
    <mergeCell ref="H4:H5"/>
    <mergeCell ref="I4:I5"/>
    <mergeCell ref="J4:J5"/>
    <mergeCell ref="A13:J13"/>
    <mergeCell ref="A15:J15"/>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Normal="100" zoomScaleSheetLayoutView="80" workbookViewId="0"/>
  </sheetViews>
  <sheetFormatPr baseColWidth="10" defaultRowHeight="13.2" x14ac:dyDescent="0.25"/>
  <cols>
    <col min="1" max="1" width="30.6640625" customWidth="1"/>
    <col min="3" max="3" width="14.33203125" customWidth="1"/>
    <col min="6" max="6" width="12.44140625" customWidth="1"/>
    <col min="7" max="7" width="12.88671875" customWidth="1"/>
    <col min="8" max="8" width="15.44140625" customWidth="1"/>
    <col min="9" max="9" width="13" customWidth="1"/>
    <col min="10" max="10" width="15.5546875" customWidth="1"/>
  </cols>
  <sheetData>
    <row r="1" spans="1:16" s="87" customFormat="1" ht="15" customHeight="1" x14ac:dyDescent="0.3">
      <c r="A1" s="81"/>
      <c r="B1" s="81"/>
      <c r="C1" s="81"/>
      <c r="D1" s="81"/>
      <c r="E1" s="88"/>
      <c r="F1" s="88"/>
      <c r="G1" s="88"/>
      <c r="H1" s="88"/>
      <c r="I1" s="88"/>
      <c r="J1" s="88"/>
      <c r="K1" s="86"/>
      <c r="L1" s="86"/>
      <c r="M1" s="86"/>
      <c r="N1" s="86"/>
      <c r="O1" s="80"/>
    </row>
    <row r="2" spans="1:16" s="283" customFormat="1" ht="20.25" customHeight="1" x14ac:dyDescent="0.25">
      <c r="A2" s="272" t="s">
        <v>25</v>
      </c>
      <c r="B2" s="273"/>
      <c r="C2" s="274"/>
      <c r="D2" s="274"/>
      <c r="E2" s="274"/>
      <c r="F2" s="274"/>
      <c r="G2" s="274"/>
      <c r="H2" s="274"/>
      <c r="I2" s="274"/>
      <c r="J2" s="23" t="s">
        <v>414</v>
      </c>
      <c r="K2" s="281"/>
      <c r="L2" s="281"/>
      <c r="M2" s="281"/>
      <c r="N2" s="281"/>
      <c r="O2" s="282"/>
    </row>
    <row r="3" spans="1:16" s="50" customFormat="1" ht="13.5" customHeight="1" x14ac:dyDescent="0.3">
      <c r="E3" s="51"/>
      <c r="F3" s="51"/>
      <c r="G3" s="51"/>
      <c r="H3" s="51"/>
      <c r="I3" s="51"/>
      <c r="J3" s="61"/>
      <c r="K3" s="51"/>
      <c r="L3" s="51"/>
      <c r="M3" s="51"/>
      <c r="P3" s="51"/>
    </row>
    <row r="4" spans="1:16" s="130" customFormat="1" ht="16.2" customHeight="1" x14ac:dyDescent="0.25">
      <c r="A4" s="67"/>
      <c r="B4" s="479" t="s">
        <v>39</v>
      </c>
      <c r="C4" s="479" t="s">
        <v>112</v>
      </c>
      <c r="D4" s="479" t="s">
        <v>42</v>
      </c>
      <c r="E4" s="479" t="s">
        <v>45</v>
      </c>
      <c r="F4" s="479" t="s">
        <v>163</v>
      </c>
      <c r="G4" s="479" t="s">
        <v>167</v>
      </c>
      <c r="H4" s="479" t="s">
        <v>168</v>
      </c>
      <c r="I4" s="479" t="s">
        <v>361</v>
      </c>
      <c r="J4" s="479" t="s">
        <v>871</v>
      </c>
      <c r="K4" s="129"/>
      <c r="L4" s="129"/>
      <c r="M4" s="129"/>
      <c r="N4" s="129"/>
    </row>
    <row r="5" spans="1:16" s="132" customFormat="1" ht="16.2" customHeight="1" x14ac:dyDescent="0.25">
      <c r="A5" s="9" t="s">
        <v>0</v>
      </c>
      <c r="B5" s="474"/>
      <c r="C5" s="474"/>
      <c r="D5" s="474"/>
      <c r="E5" s="474" t="s">
        <v>45</v>
      </c>
      <c r="F5" s="474" t="s">
        <v>46</v>
      </c>
      <c r="G5" s="474" t="s">
        <v>113</v>
      </c>
      <c r="H5" s="474"/>
      <c r="I5" s="474"/>
      <c r="J5" s="474"/>
      <c r="K5" s="131"/>
      <c r="L5" s="131"/>
      <c r="M5" s="131"/>
      <c r="N5" s="131"/>
    </row>
    <row r="6" spans="1:16" s="10" customFormat="1" ht="13.8" x14ac:dyDescent="0.3">
      <c r="A6" s="429" t="s">
        <v>706</v>
      </c>
      <c r="B6" s="430">
        <v>0</v>
      </c>
      <c r="C6" s="430">
        <v>0</v>
      </c>
      <c r="D6" s="430">
        <v>0.04</v>
      </c>
      <c r="E6" s="430">
        <v>0.61</v>
      </c>
      <c r="F6" s="430">
        <v>-25.79</v>
      </c>
      <c r="G6" s="430">
        <v>0.11</v>
      </c>
      <c r="H6" s="430">
        <v>0.08</v>
      </c>
      <c r="I6" s="430">
        <v>0</v>
      </c>
      <c r="J6" s="430">
        <v>9.98</v>
      </c>
      <c r="K6" s="54"/>
      <c r="L6" s="54"/>
      <c r="M6" s="54"/>
      <c r="N6" s="54"/>
    </row>
    <row r="7" spans="1:16" s="10" customFormat="1" ht="13.5" customHeight="1" x14ac:dyDescent="0.3">
      <c r="A7" s="433" t="s">
        <v>889</v>
      </c>
      <c r="B7" s="427">
        <v>0</v>
      </c>
      <c r="C7" s="427">
        <v>0</v>
      </c>
      <c r="D7" s="427">
        <v>0.04</v>
      </c>
      <c r="E7" s="427">
        <v>0.61</v>
      </c>
      <c r="F7" s="427">
        <v>-25.79</v>
      </c>
      <c r="G7" s="427">
        <v>0.11</v>
      </c>
      <c r="H7" s="427">
        <v>0.08</v>
      </c>
      <c r="I7" s="427">
        <v>0</v>
      </c>
      <c r="J7" s="427">
        <v>9.98</v>
      </c>
      <c r="K7" s="54"/>
      <c r="L7" s="54"/>
      <c r="M7" s="54"/>
      <c r="N7" s="54"/>
    </row>
    <row r="8" spans="1:16" s="55" customFormat="1" ht="13.8" x14ac:dyDescent="0.3">
      <c r="A8" s="408" t="s">
        <v>870</v>
      </c>
      <c r="B8" s="423">
        <v>0</v>
      </c>
      <c r="C8" s="423">
        <v>0</v>
      </c>
      <c r="D8" s="423">
        <v>0.02</v>
      </c>
      <c r="E8" s="423">
        <v>1.91</v>
      </c>
      <c r="F8" s="423">
        <v>15.55</v>
      </c>
      <c r="G8" s="423">
        <v>0.11</v>
      </c>
      <c r="H8" s="423">
        <v>0.06</v>
      </c>
      <c r="I8" s="423">
        <v>0</v>
      </c>
      <c r="J8" s="423">
        <v>6.38</v>
      </c>
      <c r="K8" s="37"/>
      <c r="L8" s="37"/>
      <c r="M8" s="37"/>
      <c r="N8" s="37"/>
    </row>
    <row r="9" spans="1:16" s="10" customFormat="1" ht="13.8" x14ac:dyDescent="0.3">
      <c r="A9" s="421" t="s">
        <v>81</v>
      </c>
      <c r="B9" s="427" t="s">
        <v>442</v>
      </c>
      <c r="C9" s="427" t="s">
        <v>442</v>
      </c>
      <c r="D9" s="427">
        <v>100</v>
      </c>
      <c r="E9" s="427">
        <v>-68.06</v>
      </c>
      <c r="F9" s="427">
        <v>-265.85000000000002</v>
      </c>
      <c r="G9" s="427">
        <v>0</v>
      </c>
      <c r="H9" s="427">
        <v>33.33</v>
      </c>
      <c r="I9" s="427" t="s">
        <v>442</v>
      </c>
      <c r="J9" s="427">
        <v>56.43</v>
      </c>
      <c r="K9" s="54"/>
      <c r="L9" s="54"/>
      <c r="M9" s="54"/>
      <c r="N9" s="54"/>
    </row>
    <row r="10" spans="1:16" s="4" customFormat="1" ht="13.8" x14ac:dyDescent="0.3">
      <c r="A10" s="12"/>
      <c r="B10" s="13"/>
      <c r="C10" s="13"/>
      <c r="D10" s="13"/>
      <c r="E10" s="13"/>
      <c r="F10" s="13"/>
      <c r="G10" s="13"/>
      <c r="H10" s="13"/>
      <c r="I10" s="13"/>
      <c r="J10" s="13"/>
      <c r="K10" s="37"/>
      <c r="L10" s="37"/>
      <c r="M10" s="37"/>
      <c r="N10" s="37"/>
      <c r="O10" s="55"/>
    </row>
    <row r="11" spans="1:16" s="4" customFormat="1" ht="10.8" x14ac:dyDescent="0.25">
      <c r="A11" s="44" t="s">
        <v>91</v>
      </c>
      <c r="B11" s="39"/>
      <c r="C11" s="5"/>
      <c r="D11" s="5"/>
      <c r="E11" s="5"/>
      <c r="F11" s="5"/>
      <c r="G11" s="5"/>
      <c r="H11" s="5"/>
      <c r="I11" s="5"/>
      <c r="K11" s="5"/>
      <c r="M11" s="5"/>
      <c r="N11" s="5"/>
      <c r="O11" s="5"/>
    </row>
    <row r="12" spans="1:16" s="4" customFormat="1" ht="10.8" x14ac:dyDescent="0.25">
      <c r="A12" s="500" t="s">
        <v>110</v>
      </c>
      <c r="B12" s="500"/>
      <c r="C12" s="500"/>
      <c r="D12" s="500"/>
      <c r="E12" s="500"/>
      <c r="F12" s="500"/>
      <c r="G12" s="500"/>
      <c r="H12" s="500"/>
      <c r="I12" s="500"/>
      <c r="J12" s="500"/>
      <c r="K12" s="5"/>
      <c r="M12" s="5"/>
      <c r="N12" s="5"/>
      <c r="O12" s="5"/>
    </row>
    <row r="13" spans="1:16" s="4" customFormat="1" ht="10.8" x14ac:dyDescent="0.25">
      <c r="A13" s="39" t="s">
        <v>111</v>
      </c>
      <c r="B13" s="39"/>
      <c r="C13" s="5"/>
      <c r="D13" s="5"/>
      <c r="E13" s="5"/>
      <c r="F13" s="5"/>
      <c r="G13" s="5"/>
      <c r="H13" s="5"/>
      <c r="I13" s="5"/>
      <c r="K13" s="5"/>
      <c r="M13" s="5"/>
      <c r="N13" s="5"/>
      <c r="O13" s="5"/>
    </row>
    <row r="14" spans="1:16" s="4" customFormat="1" ht="10.8" x14ac:dyDescent="0.25">
      <c r="A14" s="500" t="s">
        <v>43</v>
      </c>
      <c r="B14" s="500"/>
      <c r="C14" s="500"/>
      <c r="D14" s="500"/>
      <c r="E14" s="500"/>
      <c r="F14" s="500"/>
      <c r="G14" s="500"/>
      <c r="H14" s="500"/>
      <c r="I14" s="500"/>
      <c r="J14" s="500"/>
      <c r="K14" s="5"/>
      <c r="M14" s="5"/>
      <c r="N14" s="5"/>
      <c r="O14" s="5"/>
    </row>
    <row r="15" spans="1:16" s="4" customFormat="1" ht="10.8" x14ac:dyDescent="0.25">
      <c r="A15" s="500" t="s">
        <v>162</v>
      </c>
      <c r="B15" s="500"/>
      <c r="C15" s="500"/>
      <c r="D15" s="500"/>
      <c r="E15" s="500"/>
      <c r="F15" s="500"/>
      <c r="G15" s="500"/>
      <c r="H15" s="500"/>
      <c r="I15" s="500"/>
      <c r="J15" s="500"/>
      <c r="K15" s="5"/>
      <c r="M15" s="5"/>
      <c r="N15" s="5"/>
      <c r="O15" s="5"/>
    </row>
    <row r="16" spans="1:16" s="4" customFormat="1" ht="24" customHeight="1" x14ac:dyDescent="0.25">
      <c r="A16" s="500" t="s">
        <v>164</v>
      </c>
      <c r="B16" s="500"/>
      <c r="C16" s="500"/>
      <c r="D16" s="500"/>
      <c r="E16" s="500"/>
      <c r="F16" s="500"/>
      <c r="G16" s="500"/>
      <c r="H16" s="500"/>
      <c r="I16" s="500"/>
      <c r="J16" s="500"/>
      <c r="K16" s="5"/>
      <c r="M16" s="5"/>
      <c r="N16" s="5"/>
      <c r="O16" s="5"/>
    </row>
    <row r="17" spans="1:15" s="4" customFormat="1" ht="10.8" x14ac:dyDescent="0.25">
      <c r="A17" s="500" t="s">
        <v>169</v>
      </c>
      <c r="B17" s="500"/>
      <c r="C17" s="500"/>
      <c r="D17" s="500"/>
      <c r="E17" s="500"/>
      <c r="F17" s="500"/>
      <c r="G17" s="500"/>
      <c r="H17" s="500"/>
      <c r="I17" s="500"/>
      <c r="J17" s="500"/>
      <c r="K17" s="5"/>
      <c r="M17" s="5"/>
      <c r="N17" s="5"/>
      <c r="O17" s="5"/>
    </row>
    <row r="18" spans="1:15" s="4" customFormat="1" ht="10.8" x14ac:dyDescent="0.25">
      <c r="A18" s="500" t="s">
        <v>170</v>
      </c>
      <c r="B18" s="500"/>
      <c r="C18" s="500"/>
      <c r="D18" s="500"/>
      <c r="E18" s="500"/>
      <c r="F18" s="500"/>
      <c r="G18" s="500"/>
      <c r="H18" s="500"/>
      <c r="I18" s="500"/>
      <c r="J18" s="500"/>
      <c r="K18" s="5"/>
      <c r="M18" s="5"/>
      <c r="N18" s="5"/>
      <c r="O18" s="5"/>
    </row>
    <row r="19" spans="1:15" s="4" customFormat="1" ht="10.8" x14ac:dyDescent="0.25">
      <c r="A19" s="496" t="s">
        <v>362</v>
      </c>
      <c r="B19" s="500"/>
      <c r="C19" s="500"/>
      <c r="D19" s="500"/>
      <c r="E19" s="500"/>
      <c r="F19" s="500"/>
      <c r="G19" s="500"/>
      <c r="H19" s="500"/>
      <c r="I19" s="500"/>
      <c r="J19" s="500"/>
      <c r="K19" s="5"/>
      <c r="M19" s="5"/>
      <c r="N19" s="5"/>
      <c r="O19" s="5"/>
    </row>
    <row r="20" spans="1:15" s="4" customFormat="1" ht="10.8" x14ac:dyDescent="0.25">
      <c r="A20" s="496" t="s">
        <v>364</v>
      </c>
      <c r="B20" s="500"/>
      <c r="C20" s="500"/>
      <c r="D20" s="500"/>
      <c r="E20" s="500"/>
      <c r="F20" s="500"/>
      <c r="G20" s="500"/>
      <c r="H20" s="500"/>
      <c r="I20" s="500"/>
      <c r="J20" s="500"/>
      <c r="K20" s="5"/>
      <c r="M20" s="5"/>
      <c r="N20" s="5"/>
      <c r="O20" s="5"/>
    </row>
    <row r="42" spans="1:1" x14ac:dyDescent="0.25">
      <c r="A42" s="142"/>
    </row>
  </sheetData>
  <mergeCells count="17">
    <mergeCell ref="A16:J16"/>
    <mergeCell ref="A17:J17"/>
    <mergeCell ref="A18:J18"/>
    <mergeCell ref="A19:J19"/>
    <mergeCell ref="A20:J20"/>
    <mergeCell ref="A15:J15"/>
    <mergeCell ref="B4:B5"/>
    <mergeCell ref="C4:C5"/>
    <mergeCell ref="D4:D5"/>
    <mergeCell ref="E4:E5"/>
    <mergeCell ref="F4:F5"/>
    <mergeCell ref="G4:G5"/>
    <mergeCell ref="H4:H5"/>
    <mergeCell ref="I4:I5"/>
    <mergeCell ref="J4:J5"/>
    <mergeCell ref="A12:J12"/>
    <mergeCell ref="A14:J14"/>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zoomScaleNormal="100" zoomScaleSheetLayoutView="80" workbookViewId="0"/>
  </sheetViews>
  <sheetFormatPr baseColWidth="10" defaultColWidth="11.5546875" defaultRowHeight="13.2" x14ac:dyDescent="0.25"/>
  <cols>
    <col min="1" max="1" width="30.6640625" style="142" customWidth="1"/>
    <col min="2" max="2" width="11.5546875" style="142"/>
    <col min="3" max="3" width="13.6640625" style="142" customWidth="1"/>
    <col min="4" max="5" width="11.5546875" style="142"/>
    <col min="6" max="6" width="12.88671875" style="142" customWidth="1"/>
    <col min="7" max="7" width="13.5546875" style="142" customWidth="1"/>
    <col min="8" max="9" width="14" style="142" customWidth="1"/>
    <col min="10" max="10" width="16" style="142" customWidth="1"/>
    <col min="11" max="16384" width="11.5546875" style="142"/>
  </cols>
  <sheetData>
    <row r="1" spans="1:16" s="50" customFormat="1" ht="15" customHeight="1" x14ac:dyDescent="0.3">
      <c r="A1" s="47"/>
      <c r="B1" s="47"/>
      <c r="C1" s="47"/>
      <c r="D1" s="47"/>
      <c r="E1" s="6"/>
      <c r="F1" s="6"/>
      <c r="G1" s="6"/>
      <c r="H1" s="6"/>
      <c r="I1" s="6"/>
      <c r="J1" s="6"/>
      <c r="K1" s="11"/>
      <c r="L1" s="11"/>
      <c r="M1" s="11"/>
      <c r="N1" s="11"/>
      <c r="O1" s="7"/>
    </row>
    <row r="2" spans="1:16" s="283" customFormat="1" ht="20.25" customHeight="1" x14ac:dyDescent="0.25">
      <c r="A2" s="272" t="s">
        <v>413</v>
      </c>
      <c r="B2" s="273"/>
      <c r="C2" s="274"/>
      <c r="D2" s="274"/>
      <c r="E2" s="274"/>
      <c r="F2" s="274"/>
      <c r="G2" s="274"/>
      <c r="H2" s="274"/>
      <c r="I2" s="274"/>
      <c r="J2" s="23" t="s">
        <v>415</v>
      </c>
      <c r="K2" s="281"/>
      <c r="L2" s="281"/>
      <c r="M2" s="281"/>
      <c r="N2" s="281"/>
      <c r="O2" s="282"/>
    </row>
    <row r="3" spans="1:16" s="50" customFormat="1" ht="13.5" customHeight="1" x14ac:dyDescent="0.3">
      <c r="E3" s="51"/>
      <c r="F3" s="51"/>
      <c r="G3" s="51"/>
      <c r="H3" s="51"/>
      <c r="I3" s="51"/>
      <c r="J3" s="61"/>
      <c r="K3" s="51"/>
      <c r="L3" s="51"/>
      <c r="M3" s="51"/>
      <c r="P3" s="51"/>
    </row>
    <row r="4" spans="1:16" s="130" customFormat="1" ht="16.2" customHeight="1" x14ac:dyDescent="0.25">
      <c r="A4" s="67"/>
      <c r="B4" s="479" t="s">
        <v>39</v>
      </c>
      <c r="C4" s="479" t="s">
        <v>112</v>
      </c>
      <c r="D4" s="479" t="s">
        <v>42</v>
      </c>
      <c r="E4" s="479" t="s">
        <v>45</v>
      </c>
      <c r="F4" s="479" t="s">
        <v>163</v>
      </c>
      <c r="G4" s="479" t="s">
        <v>167</v>
      </c>
      <c r="H4" s="479" t="s">
        <v>168</v>
      </c>
      <c r="I4" s="479" t="s">
        <v>361</v>
      </c>
      <c r="J4" s="479" t="s">
        <v>871</v>
      </c>
      <c r="K4" s="129"/>
      <c r="L4" s="129"/>
      <c r="M4" s="129"/>
      <c r="N4" s="129"/>
    </row>
    <row r="5" spans="1:16" s="132" customFormat="1" ht="16.2" customHeight="1" x14ac:dyDescent="0.25">
      <c r="A5" s="9" t="s">
        <v>0</v>
      </c>
      <c r="B5" s="474"/>
      <c r="C5" s="474"/>
      <c r="D5" s="474"/>
      <c r="E5" s="474" t="s">
        <v>45</v>
      </c>
      <c r="F5" s="474" t="s">
        <v>46</v>
      </c>
      <c r="G5" s="474" t="s">
        <v>113</v>
      </c>
      <c r="H5" s="474"/>
      <c r="I5" s="474"/>
      <c r="J5" s="474"/>
      <c r="K5" s="131"/>
      <c r="L5" s="131"/>
      <c r="M5" s="131"/>
      <c r="N5" s="131"/>
    </row>
    <row r="6" spans="1:16" s="10" customFormat="1" ht="13.8" x14ac:dyDescent="0.3">
      <c r="A6" s="429" t="s">
        <v>734</v>
      </c>
      <c r="B6" s="430">
        <v>0</v>
      </c>
      <c r="C6" s="430">
        <v>0</v>
      </c>
      <c r="D6" s="430">
        <v>0</v>
      </c>
      <c r="E6" s="430">
        <v>0</v>
      </c>
      <c r="F6" s="430">
        <v>0</v>
      </c>
      <c r="G6" s="430">
        <v>0</v>
      </c>
      <c r="H6" s="430">
        <v>10.1</v>
      </c>
      <c r="I6" s="430">
        <v>0</v>
      </c>
      <c r="J6" s="430">
        <v>100</v>
      </c>
      <c r="K6" s="54"/>
      <c r="L6" s="54"/>
      <c r="M6" s="54"/>
      <c r="N6" s="54"/>
    </row>
    <row r="7" spans="1:16" s="10" customFormat="1" ht="13.8" x14ac:dyDescent="0.3">
      <c r="A7" s="316" t="s">
        <v>732</v>
      </c>
      <c r="B7" s="438">
        <v>0</v>
      </c>
      <c r="C7" s="438">
        <v>0</v>
      </c>
      <c r="D7" s="438">
        <v>0</v>
      </c>
      <c r="E7" s="438">
        <v>0</v>
      </c>
      <c r="F7" s="438">
        <v>0</v>
      </c>
      <c r="G7" s="438">
        <v>7.1</v>
      </c>
      <c r="H7" s="438">
        <v>0</v>
      </c>
      <c r="I7" s="438">
        <v>4.7300000000000004</v>
      </c>
      <c r="J7" s="438">
        <v>100</v>
      </c>
      <c r="K7" s="54"/>
      <c r="L7" s="54"/>
      <c r="M7" s="54"/>
      <c r="N7" s="54"/>
    </row>
    <row r="8" spans="1:16" s="10" customFormat="1" ht="13.8" x14ac:dyDescent="0.3">
      <c r="A8" s="316" t="s">
        <v>745</v>
      </c>
      <c r="B8" s="438">
        <v>0</v>
      </c>
      <c r="C8" s="438">
        <v>0</v>
      </c>
      <c r="D8" s="438">
        <v>0</v>
      </c>
      <c r="E8" s="438">
        <v>0</v>
      </c>
      <c r="F8" s="438">
        <v>0</v>
      </c>
      <c r="G8" s="438">
        <v>0</v>
      </c>
      <c r="H8" s="438">
        <v>11.37</v>
      </c>
      <c r="I8" s="438">
        <v>0</v>
      </c>
      <c r="J8" s="438">
        <v>100</v>
      </c>
      <c r="K8" s="54"/>
      <c r="L8" s="54"/>
      <c r="M8" s="54"/>
      <c r="N8" s="54"/>
    </row>
    <row r="9" spans="1:16" s="10" customFormat="1" ht="13.8" x14ac:dyDescent="0.3">
      <c r="A9" s="316" t="s">
        <v>739</v>
      </c>
      <c r="B9" s="438">
        <v>0</v>
      </c>
      <c r="C9" s="438">
        <v>0</v>
      </c>
      <c r="D9" s="438">
        <v>10.89</v>
      </c>
      <c r="E9" s="438">
        <v>0</v>
      </c>
      <c r="F9" s="438">
        <v>0</v>
      </c>
      <c r="G9" s="438">
        <v>0.03</v>
      </c>
      <c r="H9" s="438">
        <v>0.11</v>
      </c>
      <c r="I9" s="438">
        <v>0</v>
      </c>
      <c r="J9" s="438">
        <v>26.44</v>
      </c>
      <c r="K9" s="54"/>
      <c r="L9" s="54"/>
      <c r="M9" s="54"/>
      <c r="N9" s="54"/>
    </row>
    <row r="10" spans="1:16" s="10" customFormat="1" ht="13.8" x14ac:dyDescent="0.3">
      <c r="A10" s="316" t="s">
        <v>744</v>
      </c>
      <c r="B10" s="438">
        <v>0</v>
      </c>
      <c r="C10" s="438">
        <v>0</v>
      </c>
      <c r="D10" s="438">
        <v>0</v>
      </c>
      <c r="E10" s="438">
        <v>0</v>
      </c>
      <c r="F10" s="438">
        <v>0</v>
      </c>
      <c r="G10" s="438">
        <v>0</v>
      </c>
      <c r="H10" s="438">
        <v>0</v>
      </c>
      <c r="I10" s="438">
        <v>0</v>
      </c>
      <c r="J10" s="438">
        <v>0</v>
      </c>
      <c r="K10" s="54"/>
      <c r="L10" s="54"/>
      <c r="M10" s="54"/>
      <c r="N10" s="54"/>
    </row>
    <row r="11" spans="1:16" s="10" customFormat="1" ht="13.8" x14ac:dyDescent="0.3">
      <c r="A11" s="316" t="s">
        <v>733</v>
      </c>
      <c r="B11" s="438">
        <v>0</v>
      </c>
      <c r="C11" s="438">
        <v>57.59</v>
      </c>
      <c r="D11" s="438">
        <v>3.56</v>
      </c>
      <c r="E11" s="438">
        <v>0</v>
      </c>
      <c r="F11" s="438">
        <v>0</v>
      </c>
      <c r="G11" s="438">
        <v>15.49</v>
      </c>
      <c r="H11" s="438">
        <v>7.66</v>
      </c>
      <c r="I11" s="438">
        <v>0.77</v>
      </c>
      <c r="J11" s="438">
        <v>29.42</v>
      </c>
      <c r="K11" s="54"/>
      <c r="L11" s="54"/>
      <c r="M11" s="54"/>
      <c r="N11" s="54"/>
    </row>
    <row r="12" spans="1:16" s="10" customFormat="1" ht="13.8" x14ac:dyDescent="0.3">
      <c r="A12" s="316" t="s">
        <v>882</v>
      </c>
      <c r="B12" s="438">
        <v>0</v>
      </c>
      <c r="C12" s="438">
        <v>0</v>
      </c>
      <c r="D12" s="438">
        <v>0</v>
      </c>
      <c r="E12" s="438">
        <v>0</v>
      </c>
      <c r="F12" s="438">
        <v>0</v>
      </c>
      <c r="G12" s="438">
        <v>0</v>
      </c>
      <c r="H12" s="438">
        <v>1.1399999999999999</v>
      </c>
      <c r="I12" s="438">
        <v>4.26</v>
      </c>
      <c r="J12" s="438">
        <v>0</v>
      </c>
      <c r="K12" s="54"/>
      <c r="L12" s="54"/>
      <c r="M12" s="54"/>
      <c r="N12" s="54"/>
    </row>
    <row r="13" spans="1:16" s="10" customFormat="1" ht="13.8" x14ac:dyDescent="0.3">
      <c r="A13" s="316" t="s">
        <v>751</v>
      </c>
      <c r="B13" s="438">
        <v>0</v>
      </c>
      <c r="C13" s="438">
        <v>0</v>
      </c>
      <c r="D13" s="438">
        <v>0</v>
      </c>
      <c r="E13" s="438">
        <v>0</v>
      </c>
      <c r="F13" s="438">
        <v>0</v>
      </c>
      <c r="G13" s="438">
        <v>0</v>
      </c>
      <c r="H13" s="438">
        <v>0.09</v>
      </c>
      <c r="I13" s="438">
        <v>0</v>
      </c>
      <c r="J13" s="438">
        <v>70.73</v>
      </c>
      <c r="K13" s="54"/>
      <c r="L13" s="54"/>
      <c r="M13" s="54"/>
      <c r="N13" s="54"/>
    </row>
    <row r="14" spans="1:16" s="10" customFormat="1" ht="13.8" x14ac:dyDescent="0.3">
      <c r="A14" s="316" t="s">
        <v>736</v>
      </c>
      <c r="B14" s="438">
        <v>0</v>
      </c>
      <c r="C14" s="438">
        <v>0</v>
      </c>
      <c r="D14" s="438">
        <v>0</v>
      </c>
      <c r="E14" s="438">
        <v>0</v>
      </c>
      <c r="F14" s="438">
        <v>0</v>
      </c>
      <c r="G14" s="438">
        <v>1.35</v>
      </c>
      <c r="H14" s="438">
        <v>0.76</v>
      </c>
      <c r="I14" s="438">
        <v>7.78</v>
      </c>
      <c r="J14" s="438">
        <v>14.58</v>
      </c>
      <c r="K14" s="54"/>
      <c r="L14" s="54"/>
      <c r="M14" s="54"/>
      <c r="N14" s="54"/>
    </row>
    <row r="15" spans="1:16" s="10" customFormat="1" ht="13.8" x14ac:dyDescent="0.3">
      <c r="A15" s="316" t="s">
        <v>737</v>
      </c>
      <c r="B15" s="438">
        <v>68.13</v>
      </c>
      <c r="C15" s="438">
        <v>63.11</v>
      </c>
      <c r="D15" s="438">
        <v>0</v>
      </c>
      <c r="E15" s="438">
        <v>0</v>
      </c>
      <c r="F15" s="438">
        <v>0</v>
      </c>
      <c r="G15" s="438">
        <v>7.2</v>
      </c>
      <c r="H15" s="438">
        <v>7.37</v>
      </c>
      <c r="I15" s="438">
        <v>2.65</v>
      </c>
      <c r="J15" s="438">
        <v>100</v>
      </c>
      <c r="K15" s="54"/>
      <c r="L15" s="54"/>
      <c r="M15" s="54"/>
      <c r="N15" s="54"/>
    </row>
    <row r="16" spans="1:16" s="10" customFormat="1" ht="13.8" x14ac:dyDescent="0.3">
      <c r="A16" s="316" t="s">
        <v>738</v>
      </c>
      <c r="B16" s="438">
        <v>0</v>
      </c>
      <c r="C16" s="438">
        <v>0</v>
      </c>
      <c r="D16" s="438">
        <v>0</v>
      </c>
      <c r="E16" s="438">
        <v>0</v>
      </c>
      <c r="F16" s="438">
        <v>0</v>
      </c>
      <c r="G16" s="438">
        <v>6.54</v>
      </c>
      <c r="H16" s="438">
        <v>1.3</v>
      </c>
      <c r="I16" s="438">
        <v>3.13</v>
      </c>
      <c r="J16" s="438">
        <v>100</v>
      </c>
      <c r="K16" s="54"/>
      <c r="L16" s="54"/>
      <c r="M16" s="54"/>
      <c r="N16" s="54"/>
    </row>
    <row r="17" spans="1:15" s="10" customFormat="1" ht="13.8" x14ac:dyDescent="0.3">
      <c r="A17" s="316" t="s">
        <v>742</v>
      </c>
      <c r="B17" s="438">
        <v>0</v>
      </c>
      <c r="C17" s="438">
        <v>0</v>
      </c>
      <c r="D17" s="438">
        <v>0</v>
      </c>
      <c r="E17" s="438">
        <v>0</v>
      </c>
      <c r="F17" s="438">
        <v>0</v>
      </c>
      <c r="G17" s="438">
        <v>8.06</v>
      </c>
      <c r="H17" s="438">
        <v>0.94</v>
      </c>
      <c r="I17" s="438">
        <v>3.13</v>
      </c>
      <c r="J17" s="438">
        <v>100</v>
      </c>
      <c r="K17" s="54"/>
      <c r="L17" s="54"/>
      <c r="M17" s="54"/>
      <c r="N17" s="54"/>
    </row>
    <row r="18" spans="1:15" s="10" customFormat="1" ht="13.8" x14ac:dyDescent="0.3">
      <c r="A18" s="316" t="s">
        <v>753</v>
      </c>
      <c r="B18" s="438">
        <v>0</v>
      </c>
      <c r="C18" s="438">
        <v>0</v>
      </c>
      <c r="D18" s="438">
        <v>0</v>
      </c>
      <c r="E18" s="438">
        <v>0</v>
      </c>
      <c r="F18" s="438">
        <v>0</v>
      </c>
      <c r="G18" s="438">
        <v>0</v>
      </c>
      <c r="H18" s="438">
        <v>0.23</v>
      </c>
      <c r="I18" s="438">
        <v>0.01</v>
      </c>
      <c r="J18" s="438">
        <v>100</v>
      </c>
      <c r="K18" s="54"/>
      <c r="L18" s="54"/>
      <c r="M18" s="54"/>
      <c r="N18" s="54"/>
    </row>
    <row r="19" spans="1:15" s="10" customFormat="1" ht="13.8" x14ac:dyDescent="0.3">
      <c r="A19" s="316" t="s">
        <v>743</v>
      </c>
      <c r="B19" s="438">
        <v>0</v>
      </c>
      <c r="C19" s="438">
        <v>0</v>
      </c>
      <c r="D19" s="438">
        <v>3.7</v>
      </c>
      <c r="E19" s="438">
        <v>0</v>
      </c>
      <c r="F19" s="438">
        <v>0</v>
      </c>
      <c r="G19" s="438">
        <v>1.96</v>
      </c>
      <c r="H19" s="438">
        <v>0.81</v>
      </c>
      <c r="I19" s="438">
        <v>14.65</v>
      </c>
      <c r="J19" s="438">
        <v>4.38</v>
      </c>
      <c r="K19" s="54"/>
      <c r="L19" s="54"/>
      <c r="M19" s="54"/>
      <c r="N19" s="54"/>
    </row>
    <row r="20" spans="1:15" s="407" customFormat="1" ht="13.8" x14ac:dyDescent="0.3">
      <c r="A20" s="316" t="s">
        <v>741</v>
      </c>
      <c r="B20" s="438">
        <v>0</v>
      </c>
      <c r="C20" s="438">
        <v>0</v>
      </c>
      <c r="D20" s="438">
        <v>0</v>
      </c>
      <c r="E20" s="438">
        <v>0</v>
      </c>
      <c r="F20" s="438">
        <v>0</v>
      </c>
      <c r="G20" s="438">
        <v>0</v>
      </c>
      <c r="H20" s="438">
        <v>8.5</v>
      </c>
      <c r="I20" s="438">
        <v>0</v>
      </c>
      <c r="J20" s="438">
        <v>100</v>
      </c>
      <c r="K20" s="416"/>
      <c r="L20" s="416"/>
      <c r="M20" s="416"/>
      <c r="N20" s="416"/>
    </row>
    <row r="21" spans="1:15" s="10" customFormat="1" ht="13.8" x14ac:dyDescent="0.3">
      <c r="A21" s="316" t="s">
        <v>754</v>
      </c>
      <c r="B21" s="438">
        <v>0</v>
      </c>
      <c r="C21" s="438">
        <v>0</v>
      </c>
      <c r="D21" s="438">
        <v>0</v>
      </c>
      <c r="E21" s="438">
        <v>0</v>
      </c>
      <c r="F21" s="438">
        <v>0</v>
      </c>
      <c r="G21" s="438">
        <v>0</v>
      </c>
      <c r="H21" s="438">
        <v>9.6199999999999992</v>
      </c>
      <c r="I21" s="438">
        <v>0</v>
      </c>
      <c r="J21" s="438">
        <v>100</v>
      </c>
      <c r="K21" s="54"/>
      <c r="L21" s="54"/>
      <c r="M21" s="54"/>
      <c r="N21" s="54"/>
    </row>
    <row r="22" spans="1:15" s="10" customFormat="1" ht="13.8" x14ac:dyDescent="0.3">
      <c r="A22" s="316" t="s">
        <v>746</v>
      </c>
      <c r="B22" s="438">
        <v>0</v>
      </c>
      <c r="C22" s="438">
        <v>0</v>
      </c>
      <c r="D22" s="438">
        <v>0</v>
      </c>
      <c r="E22" s="438">
        <v>0</v>
      </c>
      <c r="F22" s="438">
        <v>0</v>
      </c>
      <c r="G22" s="438">
        <v>0</v>
      </c>
      <c r="H22" s="438">
        <v>11.82</v>
      </c>
      <c r="I22" s="438">
        <v>0</v>
      </c>
      <c r="J22" s="438">
        <v>100</v>
      </c>
      <c r="K22" s="54"/>
      <c r="L22" s="54"/>
      <c r="M22" s="54"/>
      <c r="N22" s="54"/>
    </row>
    <row r="23" spans="1:15" s="10" customFormat="1" ht="13.8" x14ac:dyDescent="0.3">
      <c r="A23" s="316" t="s">
        <v>748</v>
      </c>
      <c r="B23" s="438">
        <v>0</v>
      </c>
      <c r="C23" s="438">
        <v>0</v>
      </c>
      <c r="D23" s="438">
        <v>9.91</v>
      </c>
      <c r="E23" s="438">
        <v>0</v>
      </c>
      <c r="F23" s="438">
        <v>0</v>
      </c>
      <c r="G23" s="438">
        <v>0.06</v>
      </c>
      <c r="H23" s="438">
        <v>0.1</v>
      </c>
      <c r="I23" s="438">
        <v>0</v>
      </c>
      <c r="J23" s="438">
        <v>32.369999999999997</v>
      </c>
      <c r="K23" s="54"/>
      <c r="L23" s="54"/>
      <c r="M23" s="54"/>
      <c r="N23" s="54"/>
    </row>
    <row r="24" spans="1:15" s="10" customFormat="1" ht="13.95" customHeight="1" x14ac:dyDescent="0.3">
      <c r="A24" s="433" t="s">
        <v>889</v>
      </c>
      <c r="B24" s="427">
        <v>0.03</v>
      </c>
      <c r="C24" s="427">
        <v>32.1</v>
      </c>
      <c r="D24" s="427">
        <v>2.7</v>
      </c>
      <c r="E24" s="427">
        <v>0</v>
      </c>
      <c r="F24" s="427">
        <v>0</v>
      </c>
      <c r="G24" s="427">
        <v>9.5</v>
      </c>
      <c r="H24" s="427">
        <v>6.61</v>
      </c>
      <c r="I24" s="427">
        <v>0.92</v>
      </c>
      <c r="J24" s="427">
        <v>54.52</v>
      </c>
      <c r="K24" s="54"/>
      <c r="L24" s="54"/>
      <c r="M24" s="54"/>
      <c r="N24" s="54"/>
    </row>
    <row r="25" spans="1:15" s="55" customFormat="1" ht="13.95" customHeight="1" x14ac:dyDescent="0.3">
      <c r="A25" s="408" t="s">
        <v>870</v>
      </c>
      <c r="B25" s="423">
        <v>0.03</v>
      </c>
      <c r="C25" s="423">
        <v>30.91</v>
      </c>
      <c r="D25" s="423">
        <v>1.94</v>
      </c>
      <c r="E25" s="423">
        <v>0</v>
      </c>
      <c r="F25" s="423">
        <v>0</v>
      </c>
      <c r="G25" s="423">
        <v>10.039999999999999</v>
      </c>
      <c r="H25" s="423">
        <v>6.75</v>
      </c>
      <c r="I25" s="423">
        <v>0.96</v>
      </c>
      <c r="J25" s="423">
        <v>51.28</v>
      </c>
      <c r="K25" s="37"/>
      <c r="L25" s="37"/>
      <c r="M25" s="37"/>
      <c r="N25" s="37"/>
    </row>
    <row r="26" spans="1:15" s="10" customFormat="1" ht="13.95" customHeight="1" x14ac:dyDescent="0.3">
      <c r="A26" s="421" t="s">
        <v>81</v>
      </c>
      <c r="B26" s="427">
        <v>0</v>
      </c>
      <c r="C26" s="427">
        <v>3.85</v>
      </c>
      <c r="D26" s="427">
        <v>39.18</v>
      </c>
      <c r="E26" s="427" t="s">
        <v>442</v>
      </c>
      <c r="F26" s="427" t="s">
        <v>442</v>
      </c>
      <c r="G26" s="427">
        <v>-5.38</v>
      </c>
      <c r="H26" s="427">
        <v>-2.0699999999999998</v>
      </c>
      <c r="I26" s="427">
        <v>-4.17</v>
      </c>
      <c r="J26" s="427">
        <v>6.32</v>
      </c>
      <c r="K26" s="54"/>
      <c r="L26" s="54"/>
      <c r="M26" s="54"/>
      <c r="N26" s="54"/>
    </row>
    <row r="27" spans="1:15" s="4" customFormat="1" ht="13.8" x14ac:dyDescent="0.3">
      <c r="A27" s="475"/>
      <c r="B27" s="475"/>
      <c r="C27" s="475"/>
      <c r="D27" s="475"/>
      <c r="E27" s="475"/>
      <c r="F27" s="475"/>
      <c r="G27" s="475"/>
      <c r="H27" s="13"/>
      <c r="I27" s="13"/>
      <c r="J27" s="13"/>
      <c r="K27" s="37"/>
      <c r="L27" s="37"/>
      <c r="M27" s="37"/>
      <c r="N27" s="37"/>
      <c r="O27" s="55"/>
    </row>
    <row r="28" spans="1:15" s="4" customFormat="1" ht="10.8" x14ac:dyDescent="0.25">
      <c r="A28" s="44" t="s">
        <v>91</v>
      </c>
      <c r="B28" s="39"/>
      <c r="C28" s="5"/>
      <c r="D28" s="5"/>
      <c r="E28" s="5"/>
      <c r="F28" s="5"/>
      <c r="G28" s="5"/>
      <c r="H28" s="5"/>
      <c r="I28" s="5"/>
      <c r="K28" s="5"/>
      <c r="M28" s="5"/>
      <c r="N28" s="5"/>
      <c r="O28" s="5"/>
    </row>
    <row r="29" spans="1:15" s="4" customFormat="1" ht="10.8" x14ac:dyDescent="0.25">
      <c r="A29" s="500" t="s">
        <v>110</v>
      </c>
      <c r="B29" s="500"/>
      <c r="C29" s="500"/>
      <c r="D29" s="500"/>
      <c r="E29" s="500"/>
      <c r="F29" s="500"/>
      <c r="G29" s="500"/>
      <c r="H29" s="500"/>
      <c r="I29" s="500"/>
      <c r="J29" s="500"/>
      <c r="K29" s="5"/>
      <c r="M29" s="5"/>
      <c r="N29" s="5"/>
      <c r="O29" s="5"/>
    </row>
    <row r="30" spans="1:15" s="4" customFormat="1" ht="10.8" x14ac:dyDescent="0.25">
      <c r="A30" s="39" t="s">
        <v>111</v>
      </c>
      <c r="B30" s="39"/>
      <c r="C30" s="5"/>
      <c r="D30" s="5"/>
      <c r="E30" s="5"/>
      <c r="F30" s="5"/>
      <c r="G30" s="5"/>
      <c r="H30" s="5"/>
      <c r="I30" s="5"/>
      <c r="K30" s="5"/>
      <c r="M30" s="5"/>
      <c r="N30" s="5"/>
      <c r="O30" s="5"/>
    </row>
    <row r="31" spans="1:15" s="4" customFormat="1" ht="10.8" x14ac:dyDescent="0.25">
      <c r="A31" s="500" t="s">
        <v>43</v>
      </c>
      <c r="B31" s="500"/>
      <c r="C31" s="500"/>
      <c r="D31" s="500"/>
      <c r="E31" s="500"/>
      <c r="F31" s="500"/>
      <c r="G31" s="500"/>
      <c r="H31" s="500"/>
      <c r="I31" s="500"/>
      <c r="J31" s="500"/>
      <c r="K31" s="5"/>
      <c r="M31" s="5"/>
      <c r="N31" s="5"/>
      <c r="O31" s="5"/>
    </row>
    <row r="32" spans="1:15" s="4" customFormat="1" ht="10.8" x14ac:dyDescent="0.25">
      <c r="A32" s="500" t="s">
        <v>162</v>
      </c>
      <c r="B32" s="500"/>
      <c r="C32" s="500"/>
      <c r="D32" s="500"/>
      <c r="E32" s="500"/>
      <c r="F32" s="500"/>
      <c r="G32" s="500"/>
      <c r="H32" s="500"/>
      <c r="I32" s="500"/>
      <c r="J32" s="500"/>
      <c r="K32" s="5"/>
      <c r="M32" s="5"/>
      <c r="N32" s="5"/>
      <c r="O32" s="5"/>
    </row>
    <row r="33" spans="1:15" s="4" customFormat="1" ht="24" customHeight="1" x14ac:dyDescent="0.25">
      <c r="A33" s="500" t="s">
        <v>164</v>
      </c>
      <c r="B33" s="500"/>
      <c r="C33" s="500"/>
      <c r="D33" s="500"/>
      <c r="E33" s="500"/>
      <c r="F33" s="500"/>
      <c r="G33" s="500"/>
      <c r="H33" s="500"/>
      <c r="I33" s="500"/>
      <c r="J33" s="500"/>
      <c r="K33" s="5"/>
      <c r="M33" s="5"/>
      <c r="N33" s="5"/>
      <c r="O33" s="5"/>
    </row>
    <row r="34" spans="1:15" s="4" customFormat="1" ht="10.8" x14ac:dyDescent="0.25">
      <c r="A34" s="500" t="s">
        <v>169</v>
      </c>
      <c r="B34" s="500"/>
      <c r="C34" s="500"/>
      <c r="D34" s="500"/>
      <c r="E34" s="500"/>
      <c r="F34" s="500"/>
      <c r="G34" s="500"/>
      <c r="H34" s="500"/>
      <c r="I34" s="500"/>
      <c r="J34" s="500"/>
      <c r="K34" s="5"/>
      <c r="M34" s="5"/>
      <c r="N34" s="5"/>
      <c r="O34" s="5"/>
    </row>
    <row r="35" spans="1:15" s="4" customFormat="1" ht="10.8" x14ac:dyDescent="0.25">
      <c r="A35" s="500" t="s">
        <v>170</v>
      </c>
      <c r="B35" s="500"/>
      <c r="C35" s="500"/>
      <c r="D35" s="500"/>
      <c r="E35" s="500"/>
      <c r="F35" s="500"/>
      <c r="G35" s="500"/>
      <c r="H35" s="500"/>
      <c r="I35" s="500"/>
      <c r="J35" s="500"/>
      <c r="K35" s="5"/>
      <c r="M35" s="5"/>
      <c r="N35" s="5"/>
      <c r="O35" s="5"/>
    </row>
    <row r="36" spans="1:15" s="4" customFormat="1" ht="10.8" x14ac:dyDescent="0.25">
      <c r="A36" s="496" t="s">
        <v>362</v>
      </c>
      <c r="B36" s="500"/>
      <c r="C36" s="500"/>
      <c r="D36" s="500"/>
      <c r="E36" s="500"/>
      <c r="F36" s="500"/>
      <c r="G36" s="500"/>
      <c r="H36" s="500"/>
      <c r="I36" s="500"/>
      <c r="J36" s="500"/>
      <c r="K36" s="5"/>
      <c r="M36" s="5"/>
      <c r="N36" s="5"/>
      <c r="O36" s="5"/>
    </row>
    <row r="37" spans="1:15" s="4" customFormat="1" ht="10.8" x14ac:dyDescent="0.25">
      <c r="A37" s="496" t="s">
        <v>364</v>
      </c>
      <c r="B37" s="500"/>
      <c r="C37" s="500"/>
      <c r="D37" s="500"/>
      <c r="E37" s="500"/>
      <c r="F37" s="500"/>
      <c r="G37" s="500"/>
      <c r="H37" s="500"/>
      <c r="I37" s="500"/>
      <c r="J37" s="500"/>
      <c r="K37" s="5"/>
      <c r="M37" s="5"/>
      <c r="N37" s="5"/>
      <c r="O37" s="5"/>
    </row>
  </sheetData>
  <mergeCells count="18">
    <mergeCell ref="A33:J33"/>
    <mergeCell ref="A34:J34"/>
    <mergeCell ref="A35:J35"/>
    <mergeCell ref="A36:J36"/>
    <mergeCell ref="A37:J37"/>
    <mergeCell ref="A32:J32"/>
    <mergeCell ref="B4:B5"/>
    <mergeCell ref="C4:C5"/>
    <mergeCell ref="D4:D5"/>
    <mergeCell ref="E4:E5"/>
    <mergeCell ref="F4:F5"/>
    <mergeCell ref="G4:G5"/>
    <mergeCell ref="H4:H5"/>
    <mergeCell ref="I4:I5"/>
    <mergeCell ref="J4:J5"/>
    <mergeCell ref="A29:J29"/>
    <mergeCell ref="A31:J31"/>
    <mergeCell ref="A27:G27"/>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A1:IV308"/>
  <sheetViews>
    <sheetView showGridLines="0" zoomScaleNormal="100" zoomScaleSheetLayoutView="80" workbookViewId="0"/>
  </sheetViews>
  <sheetFormatPr baseColWidth="10" defaultColWidth="11.44140625" defaultRowHeight="14.4" x14ac:dyDescent="0.3"/>
  <cols>
    <col min="1" max="1" width="40.88671875" style="202" customWidth="1"/>
    <col min="2" max="5" width="10.5546875" style="202" customWidth="1"/>
    <col min="6" max="6" width="12.6640625" style="203" customWidth="1"/>
    <col min="7" max="7" width="1" style="57" customWidth="1"/>
    <col min="8" max="11" width="10.33203125" style="57" customWidth="1"/>
    <col min="12" max="12" width="12.6640625" style="57" customWidth="1"/>
    <col min="13" max="13" width="1" style="57" customWidth="1"/>
    <col min="14" max="14" width="7.33203125" style="202" customWidth="1"/>
    <col min="15" max="15" width="6.109375" style="202" customWidth="1"/>
    <col min="16" max="16" width="8.6640625" style="202" customWidth="1"/>
    <col min="17" max="17" width="11.44140625" style="336"/>
    <col min="18" max="16384" width="11.44140625" style="202"/>
  </cols>
  <sheetData>
    <row r="1" spans="1:17" s="26" customFormat="1" ht="15" customHeight="1" x14ac:dyDescent="0.25">
      <c r="A1" s="76"/>
      <c r="B1" s="187"/>
      <c r="C1" s="188"/>
      <c r="D1" s="188"/>
      <c r="E1" s="188"/>
      <c r="F1" s="189"/>
      <c r="G1" s="190"/>
      <c r="H1" s="190"/>
      <c r="I1" s="190"/>
      <c r="J1" s="190"/>
      <c r="K1" s="190"/>
      <c r="L1" s="191"/>
      <c r="M1" s="190"/>
      <c r="N1" s="190"/>
      <c r="O1" s="190"/>
      <c r="P1" s="190"/>
      <c r="Q1" s="336"/>
    </row>
    <row r="2" spans="1:17" s="280" customFormat="1" ht="20.25" customHeight="1" x14ac:dyDescent="0.25">
      <c r="A2" s="508" t="s">
        <v>416</v>
      </c>
      <c r="B2" s="509"/>
      <c r="C2" s="509"/>
      <c r="D2" s="278"/>
      <c r="E2" s="278"/>
      <c r="F2" s="279"/>
      <c r="G2" s="278"/>
      <c r="H2" s="278"/>
      <c r="I2" s="278"/>
      <c r="J2" s="278"/>
      <c r="K2" s="278"/>
      <c r="L2" s="278"/>
      <c r="M2" s="278"/>
      <c r="P2" s="23" t="s">
        <v>382</v>
      </c>
      <c r="Q2" s="337"/>
    </row>
    <row r="3" spans="1:17" s="166" customFormat="1" ht="13.8" x14ac:dyDescent="0.3">
      <c r="A3" s="121" t="s">
        <v>139</v>
      </c>
      <c r="F3" s="192"/>
      <c r="G3" s="52"/>
      <c r="H3" s="52"/>
      <c r="I3" s="52"/>
      <c r="J3" s="52"/>
      <c r="K3" s="52"/>
      <c r="L3" s="52"/>
      <c r="M3" s="52"/>
      <c r="N3" s="52"/>
      <c r="Q3" s="336"/>
    </row>
    <row r="4" spans="1:17" s="194" customFormat="1" ht="15.75" customHeight="1" x14ac:dyDescent="0.25">
      <c r="A4" s="193"/>
      <c r="B4" s="498" t="s">
        <v>218</v>
      </c>
      <c r="C4" s="498"/>
      <c r="D4" s="498"/>
      <c r="E4" s="498"/>
      <c r="F4" s="498"/>
      <c r="H4" s="498" t="s">
        <v>219</v>
      </c>
      <c r="I4" s="498"/>
      <c r="J4" s="498"/>
      <c r="K4" s="498"/>
      <c r="L4" s="498"/>
      <c r="N4" s="498" t="s">
        <v>28</v>
      </c>
      <c r="O4" s="498"/>
      <c r="P4" s="498"/>
      <c r="Q4" s="338"/>
    </row>
    <row r="5" spans="1:17" s="194" customFormat="1" ht="23.4" customHeight="1" x14ac:dyDescent="0.25">
      <c r="A5" s="193"/>
      <c r="B5" s="498" t="s">
        <v>220</v>
      </c>
      <c r="C5" s="498"/>
      <c r="D5" s="498" t="s">
        <v>18</v>
      </c>
      <c r="E5" s="498"/>
      <c r="F5" s="479" t="s">
        <v>153</v>
      </c>
      <c r="H5" s="498" t="s">
        <v>220</v>
      </c>
      <c r="I5" s="498"/>
      <c r="J5" s="498" t="s">
        <v>18</v>
      </c>
      <c r="K5" s="498"/>
      <c r="L5" s="479" t="s">
        <v>153</v>
      </c>
      <c r="N5" s="507" t="s">
        <v>65</v>
      </c>
      <c r="O5" s="507" t="s">
        <v>66</v>
      </c>
      <c r="P5" s="507" t="s">
        <v>67</v>
      </c>
      <c r="Q5" s="338"/>
    </row>
    <row r="6" spans="1:17" s="195" customFormat="1" ht="22.2" customHeight="1" x14ac:dyDescent="0.25">
      <c r="A6" s="161" t="s">
        <v>0</v>
      </c>
      <c r="B6" s="139" t="s">
        <v>19</v>
      </c>
      <c r="C6" s="139" t="s">
        <v>20</v>
      </c>
      <c r="D6" s="139" t="s">
        <v>19</v>
      </c>
      <c r="E6" s="139" t="s">
        <v>20</v>
      </c>
      <c r="F6" s="474"/>
      <c r="H6" s="139" t="s">
        <v>19</v>
      </c>
      <c r="I6" s="139" t="s">
        <v>20</v>
      </c>
      <c r="J6" s="139" t="s">
        <v>19</v>
      </c>
      <c r="K6" s="139" t="s">
        <v>20</v>
      </c>
      <c r="L6" s="474"/>
      <c r="N6" s="498"/>
      <c r="O6" s="498"/>
      <c r="P6" s="498"/>
      <c r="Q6" s="339"/>
    </row>
    <row r="7" spans="1:17" s="196" customFormat="1" ht="18" customHeight="1" x14ac:dyDescent="0.25">
      <c r="A7" s="25" t="s">
        <v>143</v>
      </c>
      <c r="B7" s="25"/>
      <c r="C7" s="25"/>
      <c r="D7" s="25"/>
      <c r="E7" s="25"/>
      <c r="F7" s="25"/>
      <c r="G7" s="297"/>
      <c r="H7" s="25"/>
      <c r="I7" s="25"/>
      <c r="J7" s="25"/>
      <c r="K7" s="25"/>
      <c r="L7" s="25"/>
      <c r="M7" s="297"/>
      <c r="N7" s="25"/>
      <c r="O7" s="25"/>
      <c r="P7" s="197"/>
      <c r="Q7" s="340"/>
    </row>
    <row r="8" spans="1:17" s="164" customFormat="1" ht="21.6" x14ac:dyDescent="0.25">
      <c r="A8" s="420" t="s">
        <v>630</v>
      </c>
      <c r="B8" s="424">
        <v>270500</v>
      </c>
      <c r="C8" s="424">
        <v>2</v>
      </c>
      <c r="D8" s="424">
        <v>0</v>
      </c>
      <c r="E8" s="424">
        <v>0</v>
      </c>
      <c r="F8" s="424">
        <v>0</v>
      </c>
      <c r="G8" s="163"/>
      <c r="H8" s="424">
        <v>107200</v>
      </c>
      <c r="I8" s="424">
        <v>42</v>
      </c>
      <c r="J8" s="424">
        <v>0</v>
      </c>
      <c r="K8" s="424">
        <v>0</v>
      </c>
      <c r="L8" s="424">
        <v>0</v>
      </c>
      <c r="M8" s="198"/>
      <c r="N8" s="426">
        <v>0</v>
      </c>
      <c r="O8" s="426">
        <v>0.75</v>
      </c>
      <c r="P8" s="426">
        <v>0</v>
      </c>
      <c r="Q8" s="341"/>
    </row>
    <row r="9" spans="1:17" s="164" customFormat="1" x14ac:dyDescent="0.25">
      <c r="A9" s="434" t="s">
        <v>633</v>
      </c>
      <c r="B9" s="437">
        <v>0</v>
      </c>
      <c r="C9" s="437">
        <v>0</v>
      </c>
      <c r="D9" s="437">
        <v>0</v>
      </c>
      <c r="E9" s="437">
        <v>0</v>
      </c>
      <c r="F9" s="437">
        <v>0</v>
      </c>
      <c r="G9" s="437"/>
      <c r="H9" s="437">
        <v>104926</v>
      </c>
      <c r="I9" s="437">
        <v>7</v>
      </c>
      <c r="J9" s="437">
        <v>0</v>
      </c>
      <c r="K9" s="437">
        <v>0</v>
      </c>
      <c r="L9" s="437">
        <v>0</v>
      </c>
      <c r="M9" s="438"/>
      <c r="N9" s="438">
        <v>0</v>
      </c>
      <c r="O9" s="438">
        <v>3.81</v>
      </c>
      <c r="P9" s="438">
        <v>34.31</v>
      </c>
      <c r="Q9" s="341"/>
    </row>
    <row r="10" spans="1:17" s="164" customFormat="1" x14ac:dyDescent="0.25">
      <c r="A10" s="434" t="s">
        <v>635</v>
      </c>
      <c r="B10" s="437">
        <v>637200</v>
      </c>
      <c r="C10" s="437">
        <v>8</v>
      </c>
      <c r="D10" s="437">
        <v>0</v>
      </c>
      <c r="E10" s="437">
        <v>0</v>
      </c>
      <c r="F10" s="437">
        <v>0</v>
      </c>
      <c r="G10" s="437"/>
      <c r="H10" s="437">
        <v>89000</v>
      </c>
      <c r="I10" s="437">
        <v>18</v>
      </c>
      <c r="J10" s="437">
        <v>0</v>
      </c>
      <c r="K10" s="437">
        <v>0</v>
      </c>
      <c r="L10" s="437">
        <v>0</v>
      </c>
      <c r="M10" s="438"/>
      <c r="N10" s="438">
        <v>0</v>
      </c>
      <c r="O10" s="438">
        <v>0.85</v>
      </c>
      <c r="P10" s="438">
        <v>0</v>
      </c>
      <c r="Q10" s="341"/>
    </row>
    <row r="11" spans="1:17" s="164" customFormat="1" x14ac:dyDescent="0.25">
      <c r="A11" s="434" t="s">
        <v>527</v>
      </c>
      <c r="B11" s="437">
        <v>53126</v>
      </c>
      <c r="C11" s="437">
        <v>5</v>
      </c>
      <c r="D11" s="437">
        <v>0</v>
      </c>
      <c r="E11" s="437">
        <v>0</v>
      </c>
      <c r="F11" s="437">
        <v>0</v>
      </c>
      <c r="G11" s="437"/>
      <c r="H11" s="437">
        <v>39278</v>
      </c>
      <c r="I11" s="437">
        <v>139</v>
      </c>
      <c r="J11" s="437">
        <v>0</v>
      </c>
      <c r="K11" s="437">
        <v>0</v>
      </c>
      <c r="L11" s="437">
        <v>0</v>
      </c>
      <c r="M11" s="438"/>
      <c r="N11" s="438">
        <v>0</v>
      </c>
      <c r="O11" s="438">
        <v>13.31</v>
      </c>
      <c r="P11" s="438">
        <v>0</v>
      </c>
      <c r="Q11" s="341"/>
    </row>
    <row r="12" spans="1:17" s="164" customFormat="1" x14ac:dyDescent="0.25">
      <c r="A12" s="434" t="s">
        <v>529</v>
      </c>
      <c r="B12" s="437">
        <v>229094</v>
      </c>
      <c r="C12" s="437">
        <v>0</v>
      </c>
      <c r="D12" s="437">
        <v>0</v>
      </c>
      <c r="E12" s="437">
        <v>0</v>
      </c>
      <c r="F12" s="437">
        <v>0</v>
      </c>
      <c r="G12" s="437"/>
      <c r="H12" s="437">
        <v>67500</v>
      </c>
      <c r="I12" s="437">
        <v>27</v>
      </c>
      <c r="J12" s="437">
        <v>0</v>
      </c>
      <c r="K12" s="437">
        <v>0</v>
      </c>
      <c r="L12" s="437">
        <v>0</v>
      </c>
      <c r="M12" s="438"/>
      <c r="N12" s="438">
        <v>0</v>
      </c>
      <c r="O12" s="438">
        <v>12.14</v>
      </c>
      <c r="P12" s="438">
        <v>0</v>
      </c>
      <c r="Q12" s="341"/>
    </row>
    <row r="13" spans="1:17" s="164" customFormat="1" x14ac:dyDescent="0.25">
      <c r="A13" s="434" t="s">
        <v>530</v>
      </c>
      <c r="B13" s="437">
        <v>54723</v>
      </c>
      <c r="C13" s="437">
        <v>0</v>
      </c>
      <c r="D13" s="437">
        <v>0</v>
      </c>
      <c r="E13" s="437">
        <v>0</v>
      </c>
      <c r="F13" s="437">
        <v>0</v>
      </c>
      <c r="G13" s="437"/>
      <c r="H13" s="437">
        <v>4611</v>
      </c>
      <c r="I13" s="437">
        <v>1</v>
      </c>
      <c r="J13" s="437">
        <v>0</v>
      </c>
      <c r="K13" s="437">
        <v>0</v>
      </c>
      <c r="L13" s="437">
        <v>0</v>
      </c>
      <c r="M13" s="438"/>
      <c r="N13" s="438">
        <v>0</v>
      </c>
      <c r="O13" s="438">
        <v>2.95</v>
      </c>
      <c r="P13" s="438">
        <v>0</v>
      </c>
      <c r="Q13" s="341"/>
    </row>
    <row r="14" spans="1:17" s="164" customFormat="1" x14ac:dyDescent="0.25">
      <c r="A14" s="434" t="s">
        <v>531</v>
      </c>
      <c r="B14" s="437">
        <v>61420</v>
      </c>
      <c r="C14" s="437">
        <v>0</v>
      </c>
      <c r="D14" s="437">
        <v>13276</v>
      </c>
      <c r="E14" s="437">
        <v>0</v>
      </c>
      <c r="F14" s="437">
        <v>0</v>
      </c>
      <c r="G14" s="437"/>
      <c r="H14" s="437">
        <v>37000</v>
      </c>
      <c r="I14" s="437">
        <v>4</v>
      </c>
      <c r="J14" s="437">
        <v>0</v>
      </c>
      <c r="K14" s="437">
        <v>126</v>
      </c>
      <c r="L14" s="437">
        <v>-12346</v>
      </c>
      <c r="M14" s="438"/>
      <c r="N14" s="438">
        <v>0</v>
      </c>
      <c r="O14" s="438">
        <v>0</v>
      </c>
      <c r="P14" s="438">
        <v>0</v>
      </c>
      <c r="Q14" s="341"/>
    </row>
    <row r="15" spans="1:17" s="164" customFormat="1" x14ac:dyDescent="0.25">
      <c r="A15" s="434" t="s">
        <v>532</v>
      </c>
      <c r="B15" s="437">
        <v>58881</v>
      </c>
      <c r="C15" s="437">
        <v>0</v>
      </c>
      <c r="D15" s="437">
        <v>0</v>
      </c>
      <c r="E15" s="437">
        <v>0</v>
      </c>
      <c r="F15" s="437">
        <v>0</v>
      </c>
      <c r="G15" s="437"/>
      <c r="H15" s="437">
        <v>4813</v>
      </c>
      <c r="I15" s="437">
        <v>1</v>
      </c>
      <c r="J15" s="437">
        <v>0</v>
      </c>
      <c r="K15" s="437">
        <v>0</v>
      </c>
      <c r="L15" s="437">
        <v>0</v>
      </c>
      <c r="M15" s="438"/>
      <c r="N15" s="438">
        <v>0</v>
      </c>
      <c r="O15" s="438">
        <v>2.4700000000000002</v>
      </c>
      <c r="P15" s="438">
        <v>0</v>
      </c>
      <c r="Q15" s="341"/>
    </row>
    <row r="16" spans="1:17" s="164" customFormat="1" x14ac:dyDescent="0.25">
      <c r="A16" s="434" t="s">
        <v>533</v>
      </c>
      <c r="B16" s="437">
        <v>9200000</v>
      </c>
      <c r="C16" s="437">
        <v>191772</v>
      </c>
      <c r="D16" s="437">
        <v>0</v>
      </c>
      <c r="E16" s="437">
        <v>0</v>
      </c>
      <c r="F16" s="437">
        <v>0</v>
      </c>
      <c r="G16" s="437"/>
      <c r="H16" s="437">
        <v>0</v>
      </c>
      <c r="I16" s="437">
        <v>0</v>
      </c>
      <c r="J16" s="437">
        <v>0</v>
      </c>
      <c r="K16" s="437">
        <v>0</v>
      </c>
      <c r="L16" s="437">
        <v>0</v>
      </c>
      <c r="M16" s="438"/>
      <c r="N16" s="438">
        <v>0</v>
      </c>
      <c r="O16" s="438">
        <v>0</v>
      </c>
      <c r="P16" s="438">
        <v>0</v>
      </c>
      <c r="Q16" s="341"/>
    </row>
    <row r="17" spans="1:17" s="164" customFormat="1" x14ac:dyDescent="0.25">
      <c r="A17" s="434" t="s">
        <v>534</v>
      </c>
      <c r="B17" s="437">
        <v>1500000</v>
      </c>
      <c r="C17" s="437">
        <v>164</v>
      </c>
      <c r="D17" s="437">
        <v>0</v>
      </c>
      <c r="E17" s="437">
        <v>0</v>
      </c>
      <c r="F17" s="437">
        <v>0</v>
      </c>
      <c r="G17" s="437"/>
      <c r="H17" s="437">
        <v>0</v>
      </c>
      <c r="I17" s="437">
        <v>0</v>
      </c>
      <c r="J17" s="437">
        <v>0</v>
      </c>
      <c r="K17" s="437">
        <v>0</v>
      </c>
      <c r="L17" s="437">
        <v>0</v>
      </c>
      <c r="M17" s="438"/>
      <c r="N17" s="438">
        <v>0</v>
      </c>
      <c r="O17" s="438">
        <v>0</v>
      </c>
      <c r="P17" s="438">
        <v>1.94</v>
      </c>
      <c r="Q17" s="341"/>
    </row>
    <row r="18" spans="1:17" s="164" customFormat="1" x14ac:dyDescent="0.25">
      <c r="A18" s="434" t="s">
        <v>535</v>
      </c>
      <c r="B18" s="437">
        <v>2100000</v>
      </c>
      <c r="C18" s="437">
        <v>32248</v>
      </c>
      <c r="D18" s="437">
        <v>0</v>
      </c>
      <c r="E18" s="437">
        <v>0</v>
      </c>
      <c r="F18" s="437">
        <v>0</v>
      </c>
      <c r="G18" s="437"/>
      <c r="H18" s="437">
        <v>0</v>
      </c>
      <c r="I18" s="437">
        <v>0</v>
      </c>
      <c r="J18" s="437">
        <v>0</v>
      </c>
      <c r="K18" s="437">
        <v>0</v>
      </c>
      <c r="L18" s="437">
        <v>0</v>
      </c>
      <c r="M18" s="438"/>
      <c r="N18" s="438">
        <v>0</v>
      </c>
      <c r="O18" s="438">
        <v>0</v>
      </c>
      <c r="P18" s="438">
        <v>0</v>
      </c>
      <c r="Q18" s="341"/>
    </row>
    <row r="19" spans="1:17" s="164" customFormat="1" x14ac:dyDescent="0.25">
      <c r="A19" s="434" t="s">
        <v>536</v>
      </c>
      <c r="B19" s="437">
        <v>1100000</v>
      </c>
      <c r="C19" s="437">
        <v>17163</v>
      </c>
      <c r="D19" s="437">
        <v>0</v>
      </c>
      <c r="E19" s="437">
        <v>0</v>
      </c>
      <c r="F19" s="437">
        <v>0</v>
      </c>
      <c r="G19" s="437"/>
      <c r="H19" s="437">
        <v>0</v>
      </c>
      <c r="I19" s="437">
        <v>0</v>
      </c>
      <c r="J19" s="437">
        <v>0</v>
      </c>
      <c r="K19" s="437">
        <v>0</v>
      </c>
      <c r="L19" s="437">
        <v>0</v>
      </c>
      <c r="M19" s="438"/>
      <c r="N19" s="438">
        <v>0</v>
      </c>
      <c r="O19" s="438">
        <v>2.6</v>
      </c>
      <c r="P19" s="438">
        <v>0</v>
      </c>
      <c r="Q19" s="341"/>
    </row>
    <row r="20" spans="1:17" s="164" customFormat="1" x14ac:dyDescent="0.25">
      <c r="A20" s="434" t="s">
        <v>537</v>
      </c>
      <c r="B20" s="437">
        <v>2000000</v>
      </c>
      <c r="C20" s="437">
        <v>56507</v>
      </c>
      <c r="D20" s="437">
        <v>0</v>
      </c>
      <c r="E20" s="437">
        <v>0</v>
      </c>
      <c r="F20" s="437">
        <v>0</v>
      </c>
      <c r="G20" s="437"/>
      <c r="H20" s="437">
        <v>0</v>
      </c>
      <c r="I20" s="437">
        <v>0</v>
      </c>
      <c r="J20" s="437">
        <v>0</v>
      </c>
      <c r="K20" s="437">
        <v>0</v>
      </c>
      <c r="L20" s="437">
        <v>0</v>
      </c>
      <c r="M20" s="438"/>
      <c r="N20" s="438">
        <v>0</v>
      </c>
      <c r="O20" s="438">
        <v>0</v>
      </c>
      <c r="P20" s="438">
        <v>2.0499999999999998</v>
      </c>
      <c r="Q20" s="341"/>
    </row>
    <row r="21" spans="1:17" s="164" customFormat="1" x14ac:dyDescent="0.25">
      <c r="A21" s="434" t="s">
        <v>538</v>
      </c>
      <c r="B21" s="437">
        <v>0</v>
      </c>
      <c r="C21" s="437">
        <v>0</v>
      </c>
      <c r="D21" s="437">
        <v>0</v>
      </c>
      <c r="E21" s="437">
        <v>0</v>
      </c>
      <c r="F21" s="437">
        <v>0</v>
      </c>
      <c r="G21" s="437"/>
      <c r="H21" s="437">
        <v>13302</v>
      </c>
      <c r="I21" s="437">
        <v>4</v>
      </c>
      <c r="J21" s="437">
        <v>0</v>
      </c>
      <c r="K21" s="437">
        <v>0</v>
      </c>
      <c r="L21" s="437">
        <v>0</v>
      </c>
      <c r="M21" s="438"/>
      <c r="N21" s="438">
        <v>0</v>
      </c>
      <c r="O21" s="438">
        <v>128.66</v>
      </c>
      <c r="P21" s="438">
        <v>0</v>
      </c>
      <c r="Q21" s="341"/>
    </row>
    <row r="22" spans="1:17" s="164" customFormat="1" x14ac:dyDescent="0.25">
      <c r="A22" s="434" t="s">
        <v>539</v>
      </c>
      <c r="B22" s="437">
        <v>1578696</v>
      </c>
      <c r="C22" s="437">
        <v>3163</v>
      </c>
      <c r="D22" s="437">
        <v>482</v>
      </c>
      <c r="E22" s="437">
        <v>0</v>
      </c>
      <c r="F22" s="437">
        <v>0</v>
      </c>
      <c r="G22" s="437"/>
      <c r="H22" s="437">
        <v>327792</v>
      </c>
      <c r="I22" s="437">
        <v>1076</v>
      </c>
      <c r="J22" s="437">
        <v>0</v>
      </c>
      <c r="K22" s="437">
        <v>0</v>
      </c>
      <c r="L22" s="437">
        <v>-98</v>
      </c>
      <c r="M22" s="438"/>
      <c r="N22" s="438">
        <v>0</v>
      </c>
      <c r="O22" s="438">
        <v>5.6</v>
      </c>
      <c r="P22" s="438">
        <v>0</v>
      </c>
      <c r="Q22" s="341"/>
    </row>
    <row r="23" spans="1:17" s="164" customFormat="1" x14ac:dyDescent="0.25">
      <c r="A23" s="434" t="s">
        <v>540</v>
      </c>
      <c r="B23" s="437">
        <v>0</v>
      </c>
      <c r="C23" s="437">
        <v>0</v>
      </c>
      <c r="D23" s="437">
        <v>0</v>
      </c>
      <c r="E23" s="437">
        <v>0</v>
      </c>
      <c r="F23" s="437">
        <v>0</v>
      </c>
      <c r="G23" s="437"/>
      <c r="H23" s="437">
        <v>52352</v>
      </c>
      <c r="I23" s="437">
        <v>0</v>
      </c>
      <c r="J23" s="437">
        <v>0</v>
      </c>
      <c r="K23" s="437">
        <v>569</v>
      </c>
      <c r="L23" s="437">
        <v>-52920</v>
      </c>
      <c r="M23" s="438"/>
      <c r="N23" s="438">
        <v>0</v>
      </c>
      <c r="O23" s="438">
        <v>0</v>
      </c>
      <c r="P23" s="438">
        <v>0</v>
      </c>
      <c r="Q23" s="341"/>
    </row>
    <row r="24" spans="1:17" s="164" customFormat="1" x14ac:dyDescent="0.25">
      <c r="A24" s="434" t="s">
        <v>713</v>
      </c>
      <c r="B24" s="437">
        <v>103947</v>
      </c>
      <c r="C24" s="437">
        <v>0</v>
      </c>
      <c r="D24" s="437">
        <v>0</v>
      </c>
      <c r="E24" s="437">
        <v>0</v>
      </c>
      <c r="F24" s="437">
        <v>0</v>
      </c>
      <c r="G24" s="437"/>
      <c r="H24" s="437">
        <v>6635</v>
      </c>
      <c r="I24" s="437">
        <v>1</v>
      </c>
      <c r="J24" s="437">
        <v>0</v>
      </c>
      <c r="K24" s="437">
        <v>0</v>
      </c>
      <c r="L24" s="437">
        <v>0</v>
      </c>
      <c r="M24" s="438"/>
      <c r="N24" s="438">
        <v>0</v>
      </c>
      <c r="O24" s="438">
        <v>7.23</v>
      </c>
      <c r="P24" s="438">
        <v>0</v>
      </c>
      <c r="Q24" s="341"/>
    </row>
    <row r="25" spans="1:17" s="164" customFormat="1" x14ac:dyDescent="0.25">
      <c r="A25" s="434" t="s">
        <v>714</v>
      </c>
      <c r="B25" s="437">
        <v>118279</v>
      </c>
      <c r="C25" s="437">
        <v>0</v>
      </c>
      <c r="D25" s="437">
        <v>0</v>
      </c>
      <c r="E25" s="437">
        <v>0</v>
      </c>
      <c r="F25" s="437">
        <v>0</v>
      </c>
      <c r="G25" s="437"/>
      <c r="H25" s="437">
        <v>7550</v>
      </c>
      <c r="I25" s="437">
        <v>5</v>
      </c>
      <c r="J25" s="437">
        <v>0</v>
      </c>
      <c r="K25" s="437">
        <v>0</v>
      </c>
      <c r="L25" s="437">
        <v>0</v>
      </c>
      <c r="M25" s="438"/>
      <c r="N25" s="438">
        <v>0</v>
      </c>
      <c r="O25" s="438">
        <v>6.36</v>
      </c>
      <c r="P25" s="438">
        <v>0</v>
      </c>
      <c r="Q25" s="341"/>
    </row>
    <row r="26" spans="1:17" s="164" customFormat="1" x14ac:dyDescent="0.25">
      <c r="A26" s="434" t="s">
        <v>715</v>
      </c>
      <c r="B26" s="437">
        <v>134729</v>
      </c>
      <c r="C26" s="437">
        <v>0</v>
      </c>
      <c r="D26" s="437">
        <v>0</v>
      </c>
      <c r="E26" s="437">
        <v>0</v>
      </c>
      <c r="F26" s="437">
        <v>0</v>
      </c>
      <c r="G26" s="437"/>
      <c r="H26" s="437">
        <v>8600</v>
      </c>
      <c r="I26" s="437">
        <v>2</v>
      </c>
      <c r="J26" s="437">
        <v>0</v>
      </c>
      <c r="K26" s="437">
        <v>0</v>
      </c>
      <c r="L26" s="437">
        <v>0</v>
      </c>
      <c r="M26" s="438"/>
      <c r="N26" s="438">
        <v>0</v>
      </c>
      <c r="O26" s="438">
        <v>5.58</v>
      </c>
      <c r="P26" s="438">
        <v>0</v>
      </c>
      <c r="Q26" s="341"/>
    </row>
    <row r="27" spans="1:17" s="164" customFormat="1" x14ac:dyDescent="0.25">
      <c r="A27" s="434" t="s">
        <v>716</v>
      </c>
      <c r="B27" s="437">
        <v>331048</v>
      </c>
      <c r="C27" s="437">
        <v>0</v>
      </c>
      <c r="D27" s="437">
        <v>0</v>
      </c>
      <c r="E27" s="437">
        <v>0</v>
      </c>
      <c r="F27" s="437">
        <v>0</v>
      </c>
      <c r="G27" s="437"/>
      <c r="H27" s="437">
        <v>23014</v>
      </c>
      <c r="I27" s="437">
        <v>33</v>
      </c>
      <c r="J27" s="437">
        <v>0</v>
      </c>
      <c r="K27" s="437">
        <v>0</v>
      </c>
      <c r="L27" s="437">
        <v>0</v>
      </c>
      <c r="M27" s="438"/>
      <c r="N27" s="438">
        <v>0</v>
      </c>
      <c r="O27" s="438">
        <v>2.25</v>
      </c>
      <c r="P27" s="438">
        <v>0</v>
      </c>
      <c r="Q27" s="341"/>
    </row>
    <row r="28" spans="1:17" s="164" customFormat="1" x14ac:dyDescent="0.25">
      <c r="A28" s="434" t="s">
        <v>717</v>
      </c>
      <c r="B28" s="437">
        <v>0</v>
      </c>
      <c r="C28" s="437">
        <v>0</v>
      </c>
      <c r="D28" s="437">
        <v>0</v>
      </c>
      <c r="E28" s="437">
        <v>0</v>
      </c>
      <c r="F28" s="437">
        <v>0</v>
      </c>
      <c r="G28" s="437"/>
      <c r="H28" s="437">
        <v>165160</v>
      </c>
      <c r="I28" s="437">
        <v>12</v>
      </c>
      <c r="J28" s="437">
        <v>0</v>
      </c>
      <c r="K28" s="437">
        <v>0</v>
      </c>
      <c r="L28" s="437">
        <v>0</v>
      </c>
      <c r="M28" s="438"/>
      <c r="N28" s="438">
        <v>0</v>
      </c>
      <c r="O28" s="438">
        <v>3.02</v>
      </c>
      <c r="P28" s="438">
        <v>0</v>
      </c>
      <c r="Q28" s="341"/>
    </row>
    <row r="29" spans="1:17" s="164" customFormat="1" x14ac:dyDescent="0.25">
      <c r="A29" s="434" t="s">
        <v>718</v>
      </c>
      <c r="B29" s="437">
        <v>0</v>
      </c>
      <c r="C29" s="437">
        <v>0</v>
      </c>
      <c r="D29" s="437">
        <v>0</v>
      </c>
      <c r="E29" s="437">
        <v>0</v>
      </c>
      <c r="F29" s="437">
        <v>0</v>
      </c>
      <c r="G29" s="437"/>
      <c r="H29" s="437">
        <v>378907</v>
      </c>
      <c r="I29" s="437">
        <v>1</v>
      </c>
      <c r="J29" s="437">
        <v>0</v>
      </c>
      <c r="K29" s="437">
        <v>0</v>
      </c>
      <c r="L29" s="437">
        <v>0</v>
      </c>
      <c r="M29" s="438"/>
      <c r="N29" s="438">
        <v>0</v>
      </c>
      <c r="O29" s="438">
        <v>2.4900000000000002</v>
      </c>
      <c r="P29" s="438">
        <v>0</v>
      </c>
      <c r="Q29" s="341"/>
    </row>
    <row r="30" spans="1:17" s="164" customFormat="1" x14ac:dyDescent="0.25">
      <c r="A30" s="434" t="s">
        <v>719</v>
      </c>
      <c r="B30" s="437">
        <v>519387</v>
      </c>
      <c r="C30" s="437">
        <v>0</v>
      </c>
      <c r="D30" s="437">
        <v>0</v>
      </c>
      <c r="E30" s="437">
        <v>0</v>
      </c>
      <c r="F30" s="437">
        <v>0</v>
      </c>
      <c r="G30" s="437"/>
      <c r="H30" s="437">
        <v>38238</v>
      </c>
      <c r="I30" s="437">
        <v>29</v>
      </c>
      <c r="J30" s="437">
        <v>0</v>
      </c>
      <c r="K30" s="437">
        <v>0</v>
      </c>
      <c r="L30" s="437">
        <v>0</v>
      </c>
      <c r="M30" s="438"/>
      <c r="N30" s="438">
        <v>0</v>
      </c>
      <c r="O30" s="438">
        <v>1.86</v>
      </c>
      <c r="P30" s="438">
        <v>0</v>
      </c>
      <c r="Q30" s="341"/>
    </row>
    <row r="31" spans="1:17" s="164" customFormat="1" x14ac:dyDescent="0.25">
      <c r="A31" s="434" t="s">
        <v>720</v>
      </c>
      <c r="B31" s="437">
        <v>347998</v>
      </c>
      <c r="C31" s="437">
        <v>0</v>
      </c>
      <c r="D31" s="437">
        <v>0</v>
      </c>
      <c r="E31" s="437">
        <v>0</v>
      </c>
      <c r="F31" s="437">
        <v>0</v>
      </c>
      <c r="G31" s="437"/>
      <c r="H31" s="437">
        <v>42000</v>
      </c>
      <c r="I31" s="437">
        <v>16</v>
      </c>
      <c r="J31" s="437">
        <v>0</v>
      </c>
      <c r="K31" s="437">
        <v>0</v>
      </c>
      <c r="L31" s="437">
        <v>0</v>
      </c>
      <c r="M31" s="438"/>
      <c r="N31" s="438">
        <v>0</v>
      </c>
      <c r="O31" s="438">
        <v>2.36</v>
      </c>
      <c r="P31" s="438">
        <v>0</v>
      </c>
      <c r="Q31" s="341"/>
    </row>
    <row r="32" spans="1:17" s="164" customFormat="1" x14ac:dyDescent="0.25">
      <c r="A32" s="434" t="s">
        <v>721</v>
      </c>
      <c r="B32" s="437">
        <v>422118</v>
      </c>
      <c r="C32" s="437">
        <v>0</v>
      </c>
      <c r="D32" s="437">
        <v>0</v>
      </c>
      <c r="E32" s="437">
        <v>0</v>
      </c>
      <c r="F32" s="437">
        <v>0</v>
      </c>
      <c r="G32" s="437"/>
      <c r="H32" s="437">
        <v>46800</v>
      </c>
      <c r="I32" s="437">
        <v>39</v>
      </c>
      <c r="J32" s="437">
        <v>0</v>
      </c>
      <c r="K32" s="437">
        <v>0</v>
      </c>
      <c r="L32" s="437">
        <v>0</v>
      </c>
      <c r="M32" s="438"/>
      <c r="N32" s="438">
        <v>0</v>
      </c>
      <c r="O32" s="438">
        <v>7.64</v>
      </c>
      <c r="P32" s="438">
        <v>0</v>
      </c>
      <c r="Q32" s="341"/>
    </row>
    <row r="33" spans="1:17" s="164" customFormat="1" x14ac:dyDescent="0.25">
      <c r="A33" s="434" t="s">
        <v>722</v>
      </c>
      <c r="B33" s="437">
        <v>312667</v>
      </c>
      <c r="C33" s="437">
        <v>0</v>
      </c>
      <c r="D33" s="437">
        <v>0</v>
      </c>
      <c r="E33" s="437">
        <v>0</v>
      </c>
      <c r="F33" s="437">
        <v>0</v>
      </c>
      <c r="G33" s="437"/>
      <c r="H33" s="437">
        <v>22000</v>
      </c>
      <c r="I33" s="437">
        <v>3</v>
      </c>
      <c r="J33" s="437">
        <v>0</v>
      </c>
      <c r="K33" s="437">
        <v>0</v>
      </c>
      <c r="L33" s="437">
        <v>0</v>
      </c>
      <c r="M33" s="438"/>
      <c r="N33" s="438">
        <v>0</v>
      </c>
      <c r="O33" s="438">
        <v>7.28</v>
      </c>
      <c r="P33" s="438">
        <v>0</v>
      </c>
      <c r="Q33" s="341"/>
    </row>
    <row r="34" spans="1:17" s="164" customFormat="1" x14ac:dyDescent="0.25">
      <c r="A34" s="434" t="s">
        <v>541</v>
      </c>
      <c r="B34" s="437">
        <v>1941871</v>
      </c>
      <c r="C34" s="437">
        <v>126</v>
      </c>
      <c r="D34" s="437">
        <v>0</v>
      </c>
      <c r="E34" s="437">
        <v>0</v>
      </c>
      <c r="F34" s="437">
        <v>0</v>
      </c>
      <c r="G34" s="437"/>
      <c r="H34" s="437">
        <v>250000</v>
      </c>
      <c r="I34" s="437">
        <v>204</v>
      </c>
      <c r="J34" s="437">
        <v>0</v>
      </c>
      <c r="K34" s="437">
        <v>0</v>
      </c>
      <c r="L34" s="437">
        <v>0</v>
      </c>
      <c r="M34" s="438"/>
      <c r="N34" s="438">
        <v>0</v>
      </c>
      <c r="O34" s="438">
        <v>9.1199999999999992</v>
      </c>
      <c r="P34" s="438">
        <v>0</v>
      </c>
      <c r="Q34" s="341"/>
    </row>
    <row r="35" spans="1:17" s="164" customFormat="1" x14ac:dyDescent="0.25">
      <c r="A35" s="434" t="s">
        <v>542</v>
      </c>
      <c r="B35" s="437">
        <v>463465</v>
      </c>
      <c r="C35" s="437">
        <v>6</v>
      </c>
      <c r="D35" s="437">
        <v>0</v>
      </c>
      <c r="E35" s="437">
        <v>0</v>
      </c>
      <c r="F35" s="437">
        <v>0</v>
      </c>
      <c r="G35" s="437"/>
      <c r="H35" s="437">
        <v>234000</v>
      </c>
      <c r="I35" s="437">
        <v>36</v>
      </c>
      <c r="J35" s="437">
        <v>0</v>
      </c>
      <c r="K35" s="437">
        <v>0</v>
      </c>
      <c r="L35" s="437">
        <v>0</v>
      </c>
      <c r="M35" s="438"/>
      <c r="N35" s="438">
        <v>0</v>
      </c>
      <c r="O35" s="438">
        <v>8.56</v>
      </c>
      <c r="P35" s="438">
        <v>0</v>
      </c>
      <c r="Q35" s="341"/>
    </row>
    <row r="36" spans="1:17" s="164" customFormat="1" x14ac:dyDescent="0.25">
      <c r="A36" s="434" t="s">
        <v>543</v>
      </c>
      <c r="B36" s="437">
        <v>509140</v>
      </c>
      <c r="C36" s="437">
        <v>7</v>
      </c>
      <c r="D36" s="437">
        <v>0</v>
      </c>
      <c r="E36" s="437">
        <v>0</v>
      </c>
      <c r="F36" s="437">
        <v>0</v>
      </c>
      <c r="G36" s="437"/>
      <c r="H36" s="437">
        <v>280000</v>
      </c>
      <c r="I36" s="437">
        <v>44</v>
      </c>
      <c r="J36" s="437">
        <v>0</v>
      </c>
      <c r="K36" s="437">
        <v>0</v>
      </c>
      <c r="L36" s="437">
        <v>0</v>
      </c>
      <c r="M36" s="438"/>
      <c r="N36" s="438">
        <v>0</v>
      </c>
      <c r="O36" s="438">
        <v>8.8699999999999992</v>
      </c>
      <c r="P36" s="438">
        <v>0</v>
      </c>
      <c r="Q36" s="341"/>
    </row>
    <row r="37" spans="1:17" s="164" customFormat="1" x14ac:dyDescent="0.25">
      <c r="A37" s="434" t="s">
        <v>544</v>
      </c>
      <c r="B37" s="437">
        <v>222322</v>
      </c>
      <c r="C37" s="437">
        <v>0</v>
      </c>
      <c r="D37" s="437">
        <v>0</v>
      </c>
      <c r="E37" s="437">
        <v>0</v>
      </c>
      <c r="F37" s="437">
        <v>0</v>
      </c>
      <c r="G37" s="437"/>
      <c r="H37" s="437">
        <v>85500</v>
      </c>
      <c r="I37" s="437">
        <v>81</v>
      </c>
      <c r="J37" s="437">
        <v>0</v>
      </c>
      <c r="K37" s="437">
        <v>0</v>
      </c>
      <c r="L37" s="437">
        <v>0</v>
      </c>
      <c r="M37" s="438"/>
      <c r="N37" s="438">
        <v>0</v>
      </c>
      <c r="O37" s="438">
        <v>7.8</v>
      </c>
      <c r="P37" s="438">
        <v>0</v>
      </c>
      <c r="Q37" s="341"/>
    </row>
    <row r="38" spans="1:17" s="164" customFormat="1" x14ac:dyDescent="0.25">
      <c r="A38" s="434" t="s">
        <v>545</v>
      </c>
      <c r="B38" s="437">
        <v>301621</v>
      </c>
      <c r="C38" s="437">
        <v>0</v>
      </c>
      <c r="D38" s="437">
        <v>0</v>
      </c>
      <c r="E38" s="437">
        <v>0</v>
      </c>
      <c r="F38" s="437">
        <v>0</v>
      </c>
      <c r="G38" s="437"/>
      <c r="H38" s="437">
        <v>82000</v>
      </c>
      <c r="I38" s="437">
        <v>69</v>
      </c>
      <c r="J38" s="437">
        <v>0</v>
      </c>
      <c r="K38" s="437">
        <v>0</v>
      </c>
      <c r="L38" s="437">
        <v>0</v>
      </c>
      <c r="M38" s="438"/>
      <c r="N38" s="438">
        <v>0</v>
      </c>
      <c r="O38" s="438">
        <v>4.3</v>
      </c>
      <c r="P38" s="438">
        <v>0</v>
      </c>
      <c r="Q38" s="341"/>
    </row>
    <row r="39" spans="1:17" s="164" customFormat="1" x14ac:dyDescent="0.25">
      <c r="A39" s="434" t="s">
        <v>723</v>
      </c>
      <c r="B39" s="437">
        <v>19221</v>
      </c>
      <c r="C39" s="437">
        <v>0</v>
      </c>
      <c r="D39" s="437">
        <v>0</v>
      </c>
      <c r="E39" s="437">
        <v>0</v>
      </c>
      <c r="F39" s="437">
        <v>0</v>
      </c>
      <c r="G39" s="437"/>
      <c r="H39" s="437">
        <v>13200</v>
      </c>
      <c r="I39" s="437">
        <v>2</v>
      </c>
      <c r="J39" s="437">
        <v>0</v>
      </c>
      <c r="K39" s="437">
        <v>0</v>
      </c>
      <c r="L39" s="437">
        <v>0</v>
      </c>
      <c r="M39" s="438"/>
      <c r="N39" s="438">
        <v>0</v>
      </c>
      <c r="O39" s="438">
        <v>11.88</v>
      </c>
      <c r="P39" s="438">
        <v>0</v>
      </c>
      <c r="Q39" s="341"/>
    </row>
    <row r="40" spans="1:17" s="164" customFormat="1" x14ac:dyDescent="0.25">
      <c r="A40" s="434" t="s">
        <v>546</v>
      </c>
      <c r="B40" s="437">
        <v>29450</v>
      </c>
      <c r="C40" s="437">
        <v>0</v>
      </c>
      <c r="D40" s="437">
        <v>0</v>
      </c>
      <c r="E40" s="437">
        <v>0</v>
      </c>
      <c r="F40" s="437">
        <v>0</v>
      </c>
      <c r="G40" s="437"/>
      <c r="H40" s="437">
        <v>26885</v>
      </c>
      <c r="I40" s="437">
        <v>5</v>
      </c>
      <c r="J40" s="437">
        <v>0</v>
      </c>
      <c r="K40" s="437">
        <v>0</v>
      </c>
      <c r="L40" s="437">
        <v>0</v>
      </c>
      <c r="M40" s="438"/>
      <c r="N40" s="438">
        <v>0</v>
      </c>
      <c r="O40" s="438">
        <v>10.32</v>
      </c>
      <c r="P40" s="438">
        <v>0</v>
      </c>
      <c r="Q40" s="341"/>
    </row>
    <row r="41" spans="1:17" s="164" customFormat="1" x14ac:dyDescent="0.25">
      <c r="A41" s="434" t="s">
        <v>547</v>
      </c>
      <c r="B41" s="437">
        <v>33496</v>
      </c>
      <c r="C41" s="437">
        <v>0</v>
      </c>
      <c r="D41" s="437">
        <v>12354</v>
      </c>
      <c r="E41" s="437">
        <v>0</v>
      </c>
      <c r="F41" s="437">
        <v>0</v>
      </c>
      <c r="G41" s="437"/>
      <c r="H41" s="437">
        <v>27800</v>
      </c>
      <c r="I41" s="437">
        <v>3</v>
      </c>
      <c r="J41" s="437">
        <v>0</v>
      </c>
      <c r="K41" s="437">
        <v>0</v>
      </c>
      <c r="L41" s="437">
        <v>-7561</v>
      </c>
      <c r="M41" s="438"/>
      <c r="N41" s="438">
        <v>0</v>
      </c>
      <c r="O41" s="438">
        <v>0</v>
      </c>
      <c r="P41" s="438">
        <v>0</v>
      </c>
      <c r="Q41" s="341"/>
    </row>
    <row r="42" spans="1:17" s="164" customFormat="1" x14ac:dyDescent="0.25">
      <c r="A42" s="434" t="s">
        <v>548</v>
      </c>
      <c r="B42" s="437">
        <v>63126</v>
      </c>
      <c r="C42" s="437">
        <v>0</v>
      </c>
      <c r="D42" s="437">
        <v>0</v>
      </c>
      <c r="E42" s="437">
        <v>0</v>
      </c>
      <c r="F42" s="437">
        <v>0</v>
      </c>
      <c r="G42" s="437"/>
      <c r="H42" s="437">
        <v>7580</v>
      </c>
      <c r="I42" s="437">
        <v>5</v>
      </c>
      <c r="J42" s="437">
        <v>0</v>
      </c>
      <c r="K42" s="437">
        <v>0</v>
      </c>
      <c r="L42" s="437">
        <v>0</v>
      </c>
      <c r="M42" s="438"/>
      <c r="N42" s="438">
        <v>0</v>
      </c>
      <c r="O42" s="438">
        <v>7.07</v>
      </c>
      <c r="P42" s="438">
        <v>0</v>
      </c>
      <c r="Q42" s="341"/>
    </row>
    <row r="43" spans="1:17" s="164" customFormat="1" x14ac:dyDescent="0.25">
      <c r="A43" s="434" t="s">
        <v>549</v>
      </c>
      <c r="B43" s="437">
        <v>159110</v>
      </c>
      <c r="C43" s="437">
        <v>0</v>
      </c>
      <c r="D43" s="437">
        <v>0</v>
      </c>
      <c r="E43" s="437">
        <v>0</v>
      </c>
      <c r="F43" s="437">
        <v>0</v>
      </c>
      <c r="G43" s="437"/>
      <c r="H43" s="437">
        <v>25600</v>
      </c>
      <c r="I43" s="437">
        <v>3</v>
      </c>
      <c r="J43" s="437">
        <v>0</v>
      </c>
      <c r="K43" s="437">
        <v>0</v>
      </c>
      <c r="L43" s="437">
        <v>0</v>
      </c>
      <c r="M43" s="438"/>
      <c r="N43" s="438">
        <v>0</v>
      </c>
      <c r="O43" s="438">
        <v>2.71</v>
      </c>
      <c r="P43" s="438">
        <v>0</v>
      </c>
      <c r="Q43" s="341"/>
    </row>
    <row r="44" spans="1:17" s="164" customFormat="1" x14ac:dyDescent="0.25">
      <c r="A44" s="434" t="s">
        <v>550</v>
      </c>
      <c r="B44" s="437">
        <v>11862</v>
      </c>
      <c r="C44" s="437">
        <v>0</v>
      </c>
      <c r="D44" s="437">
        <v>0</v>
      </c>
      <c r="E44" s="437">
        <v>0</v>
      </c>
      <c r="F44" s="437">
        <v>0</v>
      </c>
      <c r="G44" s="437"/>
      <c r="H44" s="437">
        <v>31800</v>
      </c>
      <c r="I44" s="437">
        <v>6</v>
      </c>
      <c r="J44" s="437">
        <v>0</v>
      </c>
      <c r="K44" s="437">
        <v>0</v>
      </c>
      <c r="L44" s="437">
        <v>0</v>
      </c>
      <c r="M44" s="438"/>
      <c r="N44" s="438">
        <v>0</v>
      </c>
      <c r="O44" s="438">
        <v>40.61</v>
      </c>
      <c r="P44" s="438">
        <v>0</v>
      </c>
      <c r="Q44" s="341"/>
    </row>
    <row r="45" spans="1:17" s="164" customFormat="1" x14ac:dyDescent="0.25">
      <c r="A45" s="434" t="s">
        <v>551</v>
      </c>
      <c r="B45" s="437">
        <v>39170</v>
      </c>
      <c r="C45" s="437">
        <v>2</v>
      </c>
      <c r="D45" s="437">
        <v>0</v>
      </c>
      <c r="E45" s="437">
        <v>0</v>
      </c>
      <c r="F45" s="437">
        <v>0</v>
      </c>
      <c r="G45" s="437"/>
      <c r="H45" s="437">
        <v>13820</v>
      </c>
      <c r="I45" s="437">
        <v>12</v>
      </c>
      <c r="J45" s="437">
        <v>0</v>
      </c>
      <c r="K45" s="437">
        <v>0</v>
      </c>
      <c r="L45" s="437">
        <v>0</v>
      </c>
      <c r="M45" s="438"/>
      <c r="N45" s="438">
        <v>73.92</v>
      </c>
      <c r="O45" s="438">
        <v>14</v>
      </c>
      <c r="P45" s="438">
        <v>22.65</v>
      </c>
      <c r="Q45" s="341"/>
    </row>
    <row r="46" spans="1:17" s="164" customFormat="1" x14ac:dyDescent="0.25">
      <c r="A46" s="434" t="s">
        <v>552</v>
      </c>
      <c r="B46" s="437">
        <v>60477</v>
      </c>
      <c r="C46" s="437">
        <v>21</v>
      </c>
      <c r="D46" s="437">
        <v>0</v>
      </c>
      <c r="E46" s="437">
        <v>0</v>
      </c>
      <c r="F46" s="437">
        <v>0</v>
      </c>
      <c r="G46" s="437"/>
      <c r="H46" s="437">
        <v>14039</v>
      </c>
      <c r="I46" s="437">
        <v>15</v>
      </c>
      <c r="J46" s="437">
        <v>0</v>
      </c>
      <c r="K46" s="437">
        <v>0</v>
      </c>
      <c r="L46" s="437">
        <v>0</v>
      </c>
      <c r="M46" s="438"/>
      <c r="N46" s="438">
        <v>81.16</v>
      </c>
      <c r="O46" s="438">
        <v>10.4</v>
      </c>
      <c r="P46" s="438">
        <v>18.84</v>
      </c>
      <c r="Q46" s="341"/>
    </row>
    <row r="47" spans="1:17" s="164" customFormat="1" x14ac:dyDescent="0.25">
      <c r="A47" s="434" t="s">
        <v>553</v>
      </c>
      <c r="B47" s="437">
        <v>88367</v>
      </c>
      <c r="C47" s="437">
        <v>4</v>
      </c>
      <c r="D47" s="437">
        <v>0</v>
      </c>
      <c r="E47" s="437">
        <v>0</v>
      </c>
      <c r="F47" s="437">
        <v>0</v>
      </c>
      <c r="G47" s="437"/>
      <c r="H47" s="437">
        <v>23900</v>
      </c>
      <c r="I47" s="437">
        <v>25</v>
      </c>
      <c r="J47" s="437">
        <v>0</v>
      </c>
      <c r="K47" s="437">
        <v>0</v>
      </c>
      <c r="L47" s="437">
        <v>0</v>
      </c>
      <c r="M47" s="438"/>
      <c r="N47" s="438">
        <v>78.709999999999994</v>
      </c>
      <c r="O47" s="438">
        <v>10.31</v>
      </c>
      <c r="P47" s="438">
        <v>26.99</v>
      </c>
      <c r="Q47" s="341"/>
    </row>
    <row r="48" spans="1:17" s="164" customFormat="1" x14ac:dyDescent="0.25">
      <c r="A48" s="434" t="s">
        <v>554</v>
      </c>
      <c r="B48" s="437">
        <v>230461</v>
      </c>
      <c r="C48" s="437">
        <v>0</v>
      </c>
      <c r="D48" s="437">
        <v>0</v>
      </c>
      <c r="E48" s="437">
        <v>0</v>
      </c>
      <c r="F48" s="437">
        <v>0</v>
      </c>
      <c r="G48" s="437"/>
      <c r="H48" s="437">
        <v>35384</v>
      </c>
      <c r="I48" s="437">
        <v>8</v>
      </c>
      <c r="J48" s="437">
        <v>0</v>
      </c>
      <c r="K48" s="437">
        <v>0</v>
      </c>
      <c r="L48" s="437">
        <v>0</v>
      </c>
      <c r="M48" s="438"/>
      <c r="N48" s="438">
        <v>0</v>
      </c>
      <c r="O48" s="438">
        <v>3.6</v>
      </c>
      <c r="P48" s="438">
        <v>0</v>
      </c>
      <c r="Q48" s="341"/>
    </row>
    <row r="49" spans="1:17" s="164" customFormat="1" x14ac:dyDescent="0.25">
      <c r="A49" s="434" t="s">
        <v>555</v>
      </c>
      <c r="B49" s="437">
        <v>419066</v>
      </c>
      <c r="C49" s="437">
        <v>0</v>
      </c>
      <c r="D49" s="437">
        <v>0</v>
      </c>
      <c r="E49" s="437">
        <v>0</v>
      </c>
      <c r="F49" s="437">
        <v>0</v>
      </c>
      <c r="G49" s="437"/>
      <c r="H49" s="437">
        <v>82200</v>
      </c>
      <c r="I49" s="437">
        <v>9</v>
      </c>
      <c r="J49" s="437">
        <v>0</v>
      </c>
      <c r="K49" s="437">
        <v>0</v>
      </c>
      <c r="L49" s="437">
        <v>0</v>
      </c>
      <c r="M49" s="438"/>
      <c r="N49" s="438">
        <v>0</v>
      </c>
      <c r="O49" s="438">
        <v>4.01</v>
      </c>
      <c r="P49" s="438">
        <v>0</v>
      </c>
      <c r="Q49" s="341"/>
    </row>
    <row r="50" spans="1:17" s="164" customFormat="1" x14ac:dyDescent="0.25">
      <c r="A50" s="434" t="s">
        <v>556</v>
      </c>
      <c r="B50" s="437">
        <v>23329</v>
      </c>
      <c r="C50" s="437">
        <v>0</v>
      </c>
      <c r="D50" s="437">
        <v>0</v>
      </c>
      <c r="E50" s="437">
        <v>0</v>
      </c>
      <c r="F50" s="437">
        <v>0</v>
      </c>
      <c r="G50" s="437"/>
      <c r="H50" s="437">
        <v>17659</v>
      </c>
      <c r="I50" s="437">
        <v>3</v>
      </c>
      <c r="J50" s="437">
        <v>0</v>
      </c>
      <c r="K50" s="437">
        <v>0</v>
      </c>
      <c r="L50" s="437">
        <v>0</v>
      </c>
      <c r="M50" s="438"/>
      <c r="N50" s="438">
        <v>0</v>
      </c>
      <c r="O50" s="438">
        <v>12.6</v>
      </c>
      <c r="P50" s="438">
        <v>0.73</v>
      </c>
      <c r="Q50" s="341"/>
    </row>
    <row r="51" spans="1:17" s="164" customFormat="1" x14ac:dyDescent="0.25">
      <c r="A51" s="434" t="s">
        <v>724</v>
      </c>
      <c r="B51" s="437">
        <v>27799</v>
      </c>
      <c r="C51" s="437">
        <v>0</v>
      </c>
      <c r="D51" s="437">
        <v>0</v>
      </c>
      <c r="E51" s="437">
        <v>0</v>
      </c>
      <c r="F51" s="437">
        <v>0</v>
      </c>
      <c r="G51" s="437"/>
      <c r="H51" s="437">
        <v>12100</v>
      </c>
      <c r="I51" s="437">
        <v>17</v>
      </c>
      <c r="J51" s="437">
        <v>0</v>
      </c>
      <c r="K51" s="437">
        <v>0</v>
      </c>
      <c r="L51" s="437">
        <v>0</v>
      </c>
      <c r="M51" s="438"/>
      <c r="N51" s="438">
        <v>0</v>
      </c>
      <c r="O51" s="438">
        <v>4.99</v>
      </c>
      <c r="P51" s="438">
        <v>0</v>
      </c>
      <c r="Q51" s="341"/>
    </row>
    <row r="52" spans="1:17" s="164" customFormat="1" x14ac:dyDescent="0.25">
      <c r="A52" s="434" t="s">
        <v>557</v>
      </c>
      <c r="B52" s="437">
        <v>10096</v>
      </c>
      <c r="C52" s="437">
        <v>1</v>
      </c>
      <c r="D52" s="437">
        <v>0</v>
      </c>
      <c r="E52" s="437">
        <v>0</v>
      </c>
      <c r="F52" s="437">
        <v>0</v>
      </c>
      <c r="G52" s="437"/>
      <c r="H52" s="437">
        <v>0</v>
      </c>
      <c r="I52" s="437">
        <v>0</v>
      </c>
      <c r="J52" s="437">
        <v>0</v>
      </c>
      <c r="K52" s="437">
        <v>0</v>
      </c>
      <c r="L52" s="437">
        <v>0</v>
      </c>
      <c r="M52" s="438"/>
      <c r="N52" s="438">
        <v>0</v>
      </c>
      <c r="O52" s="438">
        <v>84.19</v>
      </c>
      <c r="P52" s="438">
        <v>0</v>
      </c>
      <c r="Q52" s="341"/>
    </row>
    <row r="53" spans="1:17" s="164" customFormat="1" x14ac:dyDescent="0.25">
      <c r="A53" s="434" t="s">
        <v>461</v>
      </c>
      <c r="B53" s="437">
        <v>138494</v>
      </c>
      <c r="C53" s="437">
        <v>0</v>
      </c>
      <c r="D53" s="437">
        <v>0</v>
      </c>
      <c r="E53" s="437">
        <v>0</v>
      </c>
      <c r="F53" s="437">
        <v>0</v>
      </c>
      <c r="G53" s="437"/>
      <c r="H53" s="437">
        <v>16871</v>
      </c>
      <c r="I53" s="437">
        <v>30</v>
      </c>
      <c r="J53" s="437">
        <v>0</v>
      </c>
      <c r="K53" s="437">
        <v>0</v>
      </c>
      <c r="L53" s="437">
        <v>0</v>
      </c>
      <c r="M53" s="438"/>
      <c r="N53" s="438">
        <v>0</v>
      </c>
      <c r="O53" s="438">
        <v>14.68</v>
      </c>
      <c r="P53" s="438">
        <v>0</v>
      </c>
      <c r="Q53" s="341"/>
    </row>
    <row r="54" spans="1:17" s="164" customFormat="1" x14ac:dyDescent="0.25">
      <c r="A54" s="434" t="s">
        <v>463</v>
      </c>
      <c r="B54" s="437">
        <v>0</v>
      </c>
      <c r="C54" s="437">
        <v>0</v>
      </c>
      <c r="D54" s="437">
        <v>0</v>
      </c>
      <c r="E54" s="437">
        <v>0</v>
      </c>
      <c r="F54" s="437">
        <v>0</v>
      </c>
      <c r="G54" s="437"/>
      <c r="H54" s="437">
        <v>1013460</v>
      </c>
      <c r="I54" s="437">
        <v>173</v>
      </c>
      <c r="J54" s="437">
        <v>0</v>
      </c>
      <c r="K54" s="437">
        <v>16824</v>
      </c>
      <c r="L54" s="437">
        <v>0</v>
      </c>
      <c r="M54" s="438"/>
      <c r="N54" s="438">
        <v>0</v>
      </c>
      <c r="O54" s="438">
        <v>0</v>
      </c>
      <c r="P54" s="438">
        <v>0</v>
      </c>
      <c r="Q54" s="341"/>
    </row>
    <row r="55" spans="1:17" s="164" customFormat="1" x14ac:dyDescent="0.25">
      <c r="A55" s="434" t="s">
        <v>464</v>
      </c>
      <c r="B55" s="437">
        <v>0</v>
      </c>
      <c r="C55" s="437">
        <v>0</v>
      </c>
      <c r="D55" s="437">
        <v>0</v>
      </c>
      <c r="E55" s="437">
        <v>0</v>
      </c>
      <c r="F55" s="437">
        <v>0</v>
      </c>
      <c r="G55" s="437"/>
      <c r="H55" s="437">
        <v>891238</v>
      </c>
      <c r="I55" s="437">
        <v>270</v>
      </c>
      <c r="J55" s="437">
        <v>0</v>
      </c>
      <c r="K55" s="437">
        <v>14726</v>
      </c>
      <c r="L55" s="437">
        <v>0</v>
      </c>
      <c r="M55" s="438"/>
      <c r="N55" s="438">
        <v>0</v>
      </c>
      <c r="O55" s="438">
        <v>0</v>
      </c>
      <c r="P55" s="438">
        <v>0</v>
      </c>
      <c r="Q55" s="341"/>
    </row>
    <row r="56" spans="1:17" s="164" customFormat="1" x14ac:dyDescent="0.25">
      <c r="A56" s="434" t="s">
        <v>465</v>
      </c>
      <c r="B56" s="437">
        <v>1273932</v>
      </c>
      <c r="C56" s="437">
        <v>0</v>
      </c>
      <c r="D56" s="437">
        <v>0</v>
      </c>
      <c r="E56" s="437">
        <v>0</v>
      </c>
      <c r="F56" s="437">
        <v>0</v>
      </c>
      <c r="G56" s="437"/>
      <c r="H56" s="437">
        <v>311300</v>
      </c>
      <c r="I56" s="437">
        <v>340</v>
      </c>
      <c r="J56" s="437">
        <v>0</v>
      </c>
      <c r="K56" s="437">
        <v>0</v>
      </c>
      <c r="L56" s="437">
        <v>0</v>
      </c>
      <c r="M56" s="438"/>
      <c r="N56" s="438">
        <v>0</v>
      </c>
      <c r="O56" s="438">
        <v>7.94</v>
      </c>
      <c r="P56" s="438">
        <v>0</v>
      </c>
      <c r="Q56" s="341"/>
    </row>
    <row r="57" spans="1:17" s="164" customFormat="1" x14ac:dyDescent="0.25">
      <c r="A57" s="434" t="s">
        <v>466</v>
      </c>
      <c r="B57" s="437">
        <v>87492</v>
      </c>
      <c r="C57" s="437">
        <v>0</v>
      </c>
      <c r="D57" s="437">
        <v>0</v>
      </c>
      <c r="E57" s="437">
        <v>0</v>
      </c>
      <c r="F57" s="437">
        <v>0</v>
      </c>
      <c r="G57" s="437"/>
      <c r="H57" s="437">
        <v>8619</v>
      </c>
      <c r="I57" s="437">
        <v>10</v>
      </c>
      <c r="J57" s="437">
        <v>0</v>
      </c>
      <c r="K57" s="437">
        <v>0</v>
      </c>
      <c r="L57" s="437">
        <v>0</v>
      </c>
      <c r="M57" s="438"/>
      <c r="N57" s="438">
        <v>0</v>
      </c>
      <c r="O57" s="438">
        <v>5.2</v>
      </c>
      <c r="P57" s="438">
        <v>0</v>
      </c>
      <c r="Q57" s="341"/>
    </row>
    <row r="58" spans="1:17" s="164" customFormat="1" x14ac:dyDescent="0.25">
      <c r="A58" s="434" t="s">
        <v>467</v>
      </c>
      <c r="B58" s="437">
        <v>0</v>
      </c>
      <c r="C58" s="437">
        <v>0</v>
      </c>
      <c r="D58" s="437">
        <v>0</v>
      </c>
      <c r="E58" s="437">
        <v>0</v>
      </c>
      <c r="F58" s="437">
        <v>0</v>
      </c>
      <c r="G58" s="437"/>
      <c r="H58" s="437">
        <v>224123</v>
      </c>
      <c r="I58" s="437">
        <v>20</v>
      </c>
      <c r="J58" s="437">
        <v>0</v>
      </c>
      <c r="K58" s="437">
        <v>0</v>
      </c>
      <c r="L58" s="437">
        <v>0</v>
      </c>
      <c r="M58" s="438"/>
      <c r="N58" s="438">
        <v>0</v>
      </c>
      <c r="O58" s="438">
        <v>9.2799999999999994</v>
      </c>
      <c r="P58" s="438">
        <v>0</v>
      </c>
      <c r="Q58" s="341"/>
    </row>
    <row r="59" spans="1:17" s="164" customFormat="1" x14ac:dyDescent="0.25">
      <c r="A59" s="434" t="s">
        <v>468</v>
      </c>
      <c r="B59" s="437">
        <v>0</v>
      </c>
      <c r="C59" s="437">
        <v>0</v>
      </c>
      <c r="D59" s="437">
        <v>0</v>
      </c>
      <c r="E59" s="437">
        <v>0</v>
      </c>
      <c r="F59" s="437">
        <v>0</v>
      </c>
      <c r="G59" s="437"/>
      <c r="H59" s="437">
        <v>291329</v>
      </c>
      <c r="I59" s="437">
        <v>14</v>
      </c>
      <c r="J59" s="437">
        <v>0</v>
      </c>
      <c r="K59" s="437">
        <v>0</v>
      </c>
      <c r="L59" s="437">
        <v>0</v>
      </c>
      <c r="M59" s="438"/>
      <c r="N59" s="438">
        <v>0</v>
      </c>
      <c r="O59" s="438">
        <v>2.2799999999999998</v>
      </c>
      <c r="P59" s="438">
        <v>0</v>
      </c>
      <c r="Q59" s="341"/>
    </row>
    <row r="60" spans="1:17" s="164" customFormat="1" x14ac:dyDescent="0.25">
      <c r="A60" s="434" t="s">
        <v>469</v>
      </c>
      <c r="B60" s="437">
        <v>249602</v>
      </c>
      <c r="C60" s="437">
        <v>0</v>
      </c>
      <c r="D60" s="437">
        <v>0</v>
      </c>
      <c r="E60" s="437">
        <v>0</v>
      </c>
      <c r="F60" s="437">
        <v>0</v>
      </c>
      <c r="G60" s="437"/>
      <c r="H60" s="437">
        <v>116400</v>
      </c>
      <c r="I60" s="437">
        <v>201</v>
      </c>
      <c r="J60" s="437">
        <v>0</v>
      </c>
      <c r="K60" s="437">
        <v>0</v>
      </c>
      <c r="L60" s="437">
        <v>0</v>
      </c>
      <c r="M60" s="438"/>
      <c r="N60" s="438">
        <v>0</v>
      </c>
      <c r="O60" s="438">
        <v>7.16</v>
      </c>
      <c r="P60" s="438">
        <v>0</v>
      </c>
      <c r="Q60" s="341"/>
    </row>
    <row r="61" spans="1:17" s="164" customFormat="1" x14ac:dyDescent="0.25">
      <c r="A61" s="434" t="s">
        <v>470</v>
      </c>
      <c r="B61" s="437">
        <v>0</v>
      </c>
      <c r="C61" s="437">
        <v>0</v>
      </c>
      <c r="D61" s="437">
        <v>0</v>
      </c>
      <c r="E61" s="437">
        <v>0</v>
      </c>
      <c r="F61" s="437">
        <v>0</v>
      </c>
      <c r="G61" s="437"/>
      <c r="H61" s="437">
        <v>521880</v>
      </c>
      <c r="I61" s="437">
        <v>30</v>
      </c>
      <c r="J61" s="437">
        <v>0</v>
      </c>
      <c r="K61" s="437">
        <v>13605</v>
      </c>
      <c r="L61" s="437">
        <v>0</v>
      </c>
      <c r="M61" s="438"/>
      <c r="N61" s="438">
        <v>0</v>
      </c>
      <c r="O61" s="438">
        <v>2.5499999999999998</v>
      </c>
      <c r="P61" s="438">
        <v>0</v>
      </c>
      <c r="Q61" s="341"/>
    </row>
    <row r="62" spans="1:17" s="164" customFormat="1" x14ac:dyDescent="0.25">
      <c r="A62" s="434" t="s">
        <v>471</v>
      </c>
      <c r="B62" s="437">
        <v>0</v>
      </c>
      <c r="C62" s="437">
        <v>0</v>
      </c>
      <c r="D62" s="437">
        <v>0</v>
      </c>
      <c r="E62" s="437">
        <v>0</v>
      </c>
      <c r="F62" s="437">
        <v>0</v>
      </c>
      <c r="G62" s="437"/>
      <c r="H62" s="437">
        <v>432529</v>
      </c>
      <c r="I62" s="437">
        <v>20</v>
      </c>
      <c r="J62" s="437">
        <v>0</v>
      </c>
      <c r="K62" s="437">
        <v>0</v>
      </c>
      <c r="L62" s="437">
        <v>0</v>
      </c>
      <c r="M62" s="438"/>
      <c r="N62" s="438">
        <v>0</v>
      </c>
      <c r="O62" s="438">
        <v>2.7</v>
      </c>
      <c r="P62" s="438">
        <v>0</v>
      </c>
      <c r="Q62" s="341"/>
    </row>
    <row r="63" spans="1:17" s="164" customFormat="1" x14ac:dyDescent="0.25">
      <c r="A63" s="434" t="s">
        <v>707</v>
      </c>
      <c r="B63" s="437">
        <v>0</v>
      </c>
      <c r="C63" s="437">
        <v>0</v>
      </c>
      <c r="D63" s="437">
        <v>0</v>
      </c>
      <c r="E63" s="437">
        <v>0</v>
      </c>
      <c r="F63" s="437">
        <v>0</v>
      </c>
      <c r="G63" s="437"/>
      <c r="H63" s="437">
        <v>267891</v>
      </c>
      <c r="I63" s="437">
        <v>44</v>
      </c>
      <c r="J63" s="437">
        <v>0</v>
      </c>
      <c r="K63" s="437">
        <v>0</v>
      </c>
      <c r="L63" s="437">
        <v>0</v>
      </c>
      <c r="M63" s="438"/>
      <c r="N63" s="438">
        <v>0</v>
      </c>
      <c r="O63" s="438">
        <v>2.72</v>
      </c>
      <c r="P63" s="438">
        <v>0</v>
      </c>
      <c r="Q63" s="341"/>
    </row>
    <row r="64" spans="1:17" s="164" customFormat="1" x14ac:dyDescent="0.25">
      <c r="A64" s="434" t="s">
        <v>472</v>
      </c>
      <c r="B64" s="437">
        <v>0</v>
      </c>
      <c r="C64" s="437">
        <v>0</v>
      </c>
      <c r="D64" s="437">
        <v>0</v>
      </c>
      <c r="E64" s="437">
        <v>0</v>
      </c>
      <c r="F64" s="437">
        <v>0</v>
      </c>
      <c r="G64" s="437"/>
      <c r="H64" s="437">
        <v>576703</v>
      </c>
      <c r="I64" s="437">
        <v>184</v>
      </c>
      <c r="J64" s="437">
        <v>0</v>
      </c>
      <c r="K64" s="437">
        <v>0</v>
      </c>
      <c r="L64" s="437">
        <v>0</v>
      </c>
      <c r="M64" s="438"/>
      <c r="N64" s="438">
        <v>0</v>
      </c>
      <c r="O64" s="438">
        <v>2.58</v>
      </c>
      <c r="P64" s="438">
        <v>0</v>
      </c>
      <c r="Q64" s="341"/>
    </row>
    <row r="65" spans="1:17" s="164" customFormat="1" x14ac:dyDescent="0.25">
      <c r="A65" s="434" t="s">
        <v>473</v>
      </c>
      <c r="B65" s="437">
        <v>0</v>
      </c>
      <c r="C65" s="437">
        <v>0</v>
      </c>
      <c r="D65" s="437">
        <v>0</v>
      </c>
      <c r="E65" s="437">
        <v>0</v>
      </c>
      <c r="F65" s="437">
        <v>0</v>
      </c>
      <c r="G65" s="437"/>
      <c r="H65" s="437">
        <v>69353</v>
      </c>
      <c r="I65" s="437">
        <v>93</v>
      </c>
      <c r="J65" s="437">
        <v>0</v>
      </c>
      <c r="K65" s="437">
        <v>5356</v>
      </c>
      <c r="L65" s="437">
        <v>-1391</v>
      </c>
      <c r="M65" s="438"/>
      <c r="N65" s="438">
        <v>0</v>
      </c>
      <c r="O65" s="438">
        <v>18.62</v>
      </c>
      <c r="P65" s="438">
        <v>0</v>
      </c>
      <c r="Q65" s="341"/>
    </row>
    <row r="66" spans="1:17" s="164" customFormat="1" x14ac:dyDescent="0.25">
      <c r="A66" s="434" t="s">
        <v>474</v>
      </c>
      <c r="B66" s="437">
        <v>0</v>
      </c>
      <c r="C66" s="437">
        <v>0</v>
      </c>
      <c r="D66" s="437">
        <v>0</v>
      </c>
      <c r="E66" s="437">
        <v>0</v>
      </c>
      <c r="F66" s="437">
        <v>0</v>
      </c>
      <c r="G66" s="437"/>
      <c r="H66" s="437">
        <v>101475</v>
      </c>
      <c r="I66" s="437">
        <v>93</v>
      </c>
      <c r="J66" s="437">
        <v>0</v>
      </c>
      <c r="K66" s="437">
        <v>6616</v>
      </c>
      <c r="L66" s="437">
        <v>-1456</v>
      </c>
      <c r="M66" s="438"/>
      <c r="N66" s="438">
        <v>33.21</v>
      </c>
      <c r="O66" s="438">
        <v>15.7</v>
      </c>
      <c r="P66" s="438">
        <v>0</v>
      </c>
      <c r="Q66" s="341"/>
    </row>
    <row r="67" spans="1:17" s="164" customFormat="1" x14ac:dyDescent="0.25">
      <c r="A67" s="434" t="s">
        <v>708</v>
      </c>
      <c r="B67" s="437">
        <v>89176</v>
      </c>
      <c r="C67" s="437">
        <v>0</v>
      </c>
      <c r="D67" s="437">
        <v>0</v>
      </c>
      <c r="E67" s="437">
        <v>0</v>
      </c>
      <c r="F67" s="437">
        <v>0</v>
      </c>
      <c r="G67" s="437"/>
      <c r="H67" s="437">
        <v>19182</v>
      </c>
      <c r="I67" s="437">
        <v>19</v>
      </c>
      <c r="J67" s="437">
        <v>0</v>
      </c>
      <c r="K67" s="437">
        <v>0</v>
      </c>
      <c r="L67" s="437">
        <v>0</v>
      </c>
      <c r="M67" s="438"/>
      <c r="N67" s="438">
        <v>0</v>
      </c>
      <c r="O67" s="438">
        <v>4.7300000000000004</v>
      </c>
      <c r="P67" s="438">
        <v>0</v>
      </c>
      <c r="Q67" s="341"/>
    </row>
    <row r="68" spans="1:17" s="164" customFormat="1" x14ac:dyDescent="0.25">
      <c r="A68" s="434" t="s">
        <v>709</v>
      </c>
      <c r="B68" s="437">
        <v>74470</v>
      </c>
      <c r="C68" s="437">
        <v>0</v>
      </c>
      <c r="D68" s="437">
        <v>0</v>
      </c>
      <c r="E68" s="437">
        <v>0</v>
      </c>
      <c r="F68" s="437">
        <v>0</v>
      </c>
      <c r="G68" s="437"/>
      <c r="H68" s="437">
        <v>5864</v>
      </c>
      <c r="I68" s="437">
        <v>4</v>
      </c>
      <c r="J68" s="437">
        <v>0</v>
      </c>
      <c r="K68" s="437">
        <v>0</v>
      </c>
      <c r="L68" s="437">
        <v>0</v>
      </c>
      <c r="M68" s="438"/>
      <c r="N68" s="438">
        <v>0</v>
      </c>
      <c r="O68" s="438">
        <v>5.3</v>
      </c>
      <c r="P68" s="438">
        <v>0</v>
      </c>
      <c r="Q68" s="341"/>
    </row>
    <row r="69" spans="1:17" s="164" customFormat="1" x14ac:dyDescent="0.25">
      <c r="A69" s="434" t="s">
        <v>475</v>
      </c>
      <c r="B69" s="437">
        <v>194332</v>
      </c>
      <c r="C69" s="437">
        <v>0</v>
      </c>
      <c r="D69" s="437">
        <v>0</v>
      </c>
      <c r="E69" s="437">
        <v>0</v>
      </c>
      <c r="F69" s="437">
        <v>0</v>
      </c>
      <c r="G69" s="437"/>
      <c r="H69" s="437">
        <v>17128</v>
      </c>
      <c r="I69" s="437">
        <v>10</v>
      </c>
      <c r="J69" s="437">
        <v>0</v>
      </c>
      <c r="K69" s="437">
        <v>0</v>
      </c>
      <c r="L69" s="437">
        <v>0</v>
      </c>
      <c r="M69" s="438"/>
      <c r="N69" s="438">
        <v>0</v>
      </c>
      <c r="O69" s="438">
        <v>6.38</v>
      </c>
      <c r="P69" s="438">
        <v>0</v>
      </c>
      <c r="Q69" s="341"/>
    </row>
    <row r="70" spans="1:17" s="164" customFormat="1" x14ac:dyDescent="0.25">
      <c r="A70" s="434" t="s">
        <v>710</v>
      </c>
      <c r="B70" s="437">
        <v>72759</v>
      </c>
      <c r="C70" s="437">
        <v>0</v>
      </c>
      <c r="D70" s="437">
        <v>0</v>
      </c>
      <c r="E70" s="437">
        <v>0</v>
      </c>
      <c r="F70" s="437">
        <v>0</v>
      </c>
      <c r="G70" s="437"/>
      <c r="H70" s="437">
        <v>5814</v>
      </c>
      <c r="I70" s="437">
        <v>0</v>
      </c>
      <c r="J70" s="437">
        <v>0</v>
      </c>
      <c r="K70" s="437">
        <v>0</v>
      </c>
      <c r="L70" s="437">
        <v>0</v>
      </c>
      <c r="M70" s="438"/>
      <c r="N70" s="438">
        <v>0</v>
      </c>
      <c r="O70" s="438">
        <v>6.24</v>
      </c>
      <c r="P70" s="438">
        <v>0</v>
      </c>
      <c r="Q70" s="341"/>
    </row>
    <row r="71" spans="1:17" s="164" customFormat="1" x14ac:dyDescent="0.25">
      <c r="A71" s="434" t="s">
        <v>476</v>
      </c>
      <c r="B71" s="437">
        <v>163767</v>
      </c>
      <c r="C71" s="437">
        <v>0</v>
      </c>
      <c r="D71" s="437">
        <v>0</v>
      </c>
      <c r="E71" s="437">
        <v>0</v>
      </c>
      <c r="F71" s="437">
        <v>0</v>
      </c>
      <c r="G71" s="437"/>
      <c r="H71" s="437">
        <v>13470</v>
      </c>
      <c r="I71" s="437">
        <v>3</v>
      </c>
      <c r="J71" s="437">
        <v>0</v>
      </c>
      <c r="K71" s="437">
        <v>0</v>
      </c>
      <c r="L71" s="437">
        <v>0</v>
      </c>
      <c r="M71" s="438"/>
      <c r="N71" s="438">
        <v>0</v>
      </c>
      <c r="O71" s="438">
        <v>6.04</v>
      </c>
      <c r="P71" s="438">
        <v>0</v>
      </c>
      <c r="Q71" s="341"/>
    </row>
    <row r="72" spans="1:17" s="164" customFormat="1" x14ac:dyDescent="0.25">
      <c r="A72" s="434" t="s">
        <v>477</v>
      </c>
      <c r="B72" s="437">
        <v>0</v>
      </c>
      <c r="C72" s="437">
        <v>0</v>
      </c>
      <c r="D72" s="437">
        <v>0</v>
      </c>
      <c r="E72" s="437">
        <v>0</v>
      </c>
      <c r="F72" s="437">
        <v>0</v>
      </c>
      <c r="G72" s="437"/>
      <c r="H72" s="437">
        <v>240490</v>
      </c>
      <c r="I72" s="437">
        <v>15</v>
      </c>
      <c r="J72" s="437">
        <v>0</v>
      </c>
      <c r="K72" s="437">
        <v>0</v>
      </c>
      <c r="L72" s="437">
        <v>0</v>
      </c>
      <c r="M72" s="438"/>
      <c r="N72" s="438">
        <v>0</v>
      </c>
      <c r="O72" s="438">
        <v>3.43</v>
      </c>
      <c r="P72" s="438">
        <v>0</v>
      </c>
      <c r="Q72" s="341"/>
    </row>
    <row r="73" spans="1:17" s="164" customFormat="1" x14ac:dyDescent="0.25">
      <c r="A73" s="434" t="s">
        <v>478</v>
      </c>
      <c r="B73" s="437">
        <v>50336</v>
      </c>
      <c r="C73" s="437">
        <v>153</v>
      </c>
      <c r="D73" s="437">
        <v>0</v>
      </c>
      <c r="E73" s="437">
        <v>0</v>
      </c>
      <c r="F73" s="437">
        <v>0</v>
      </c>
      <c r="G73" s="437"/>
      <c r="H73" s="437">
        <v>45000</v>
      </c>
      <c r="I73" s="437">
        <v>183</v>
      </c>
      <c r="J73" s="437">
        <v>0</v>
      </c>
      <c r="K73" s="437">
        <v>0</v>
      </c>
      <c r="L73" s="437">
        <v>0</v>
      </c>
      <c r="M73" s="438"/>
      <c r="N73" s="438">
        <v>0</v>
      </c>
      <c r="O73" s="438">
        <v>15.73</v>
      </c>
      <c r="P73" s="438">
        <v>0</v>
      </c>
      <c r="Q73" s="341"/>
    </row>
    <row r="74" spans="1:17" s="164" customFormat="1" x14ac:dyDescent="0.25">
      <c r="A74" s="434" t="s">
        <v>479</v>
      </c>
      <c r="B74" s="437">
        <v>618457</v>
      </c>
      <c r="C74" s="437">
        <v>223</v>
      </c>
      <c r="D74" s="437">
        <v>0</v>
      </c>
      <c r="E74" s="437">
        <v>0</v>
      </c>
      <c r="F74" s="437">
        <v>0</v>
      </c>
      <c r="G74" s="437"/>
      <c r="H74" s="437">
        <v>210300</v>
      </c>
      <c r="I74" s="437">
        <v>114</v>
      </c>
      <c r="J74" s="437">
        <v>0</v>
      </c>
      <c r="K74" s="437">
        <v>0</v>
      </c>
      <c r="L74" s="437">
        <v>0</v>
      </c>
      <c r="M74" s="438"/>
      <c r="N74" s="438">
        <v>0</v>
      </c>
      <c r="O74" s="438">
        <v>7.87</v>
      </c>
      <c r="P74" s="438">
        <v>0</v>
      </c>
      <c r="Q74" s="341"/>
    </row>
    <row r="75" spans="1:17" s="164" customFormat="1" x14ac:dyDescent="0.25">
      <c r="A75" s="434" t="s">
        <v>480</v>
      </c>
      <c r="B75" s="437">
        <v>612500</v>
      </c>
      <c r="C75" s="437">
        <v>1174</v>
      </c>
      <c r="D75" s="437">
        <v>0</v>
      </c>
      <c r="E75" s="437">
        <v>0</v>
      </c>
      <c r="F75" s="437">
        <v>0</v>
      </c>
      <c r="G75" s="437"/>
      <c r="H75" s="437">
        <v>87500</v>
      </c>
      <c r="I75" s="437">
        <v>252</v>
      </c>
      <c r="J75" s="437">
        <v>0</v>
      </c>
      <c r="K75" s="437">
        <v>0</v>
      </c>
      <c r="L75" s="437">
        <v>0</v>
      </c>
      <c r="M75" s="438"/>
      <c r="N75" s="438">
        <v>0</v>
      </c>
      <c r="O75" s="438">
        <v>4.5</v>
      </c>
      <c r="P75" s="438">
        <v>0</v>
      </c>
      <c r="Q75" s="341"/>
    </row>
    <row r="76" spans="1:17" s="164" customFormat="1" x14ac:dyDescent="0.25">
      <c r="A76" s="434" t="s">
        <v>481</v>
      </c>
      <c r="B76" s="437">
        <v>1251200</v>
      </c>
      <c r="C76" s="437">
        <v>267</v>
      </c>
      <c r="D76" s="437">
        <v>0</v>
      </c>
      <c r="E76" s="437">
        <v>0</v>
      </c>
      <c r="F76" s="437">
        <v>0</v>
      </c>
      <c r="G76" s="437"/>
      <c r="H76" s="437">
        <v>123800</v>
      </c>
      <c r="I76" s="437">
        <v>38</v>
      </c>
      <c r="J76" s="437">
        <v>0</v>
      </c>
      <c r="K76" s="437">
        <v>0</v>
      </c>
      <c r="L76" s="437">
        <v>0</v>
      </c>
      <c r="M76" s="438"/>
      <c r="N76" s="438">
        <v>0</v>
      </c>
      <c r="O76" s="438">
        <v>4.5</v>
      </c>
      <c r="P76" s="438">
        <v>0</v>
      </c>
      <c r="Q76" s="341"/>
    </row>
    <row r="77" spans="1:17" s="164" customFormat="1" x14ac:dyDescent="0.25">
      <c r="A77" s="434" t="s">
        <v>482</v>
      </c>
      <c r="B77" s="437">
        <v>48398</v>
      </c>
      <c r="C77" s="437">
        <v>0</v>
      </c>
      <c r="D77" s="437">
        <v>0</v>
      </c>
      <c r="E77" s="437">
        <v>0</v>
      </c>
      <c r="F77" s="437">
        <v>0</v>
      </c>
      <c r="G77" s="437"/>
      <c r="H77" s="437">
        <v>0</v>
      </c>
      <c r="I77" s="437">
        <v>0</v>
      </c>
      <c r="J77" s="437">
        <v>0</v>
      </c>
      <c r="K77" s="437">
        <v>0</v>
      </c>
      <c r="L77" s="437">
        <v>0</v>
      </c>
      <c r="M77" s="438"/>
      <c r="N77" s="438">
        <v>0</v>
      </c>
      <c r="O77" s="438">
        <v>87.81</v>
      </c>
      <c r="P77" s="438">
        <v>0</v>
      </c>
      <c r="Q77" s="341"/>
    </row>
    <row r="78" spans="1:17" s="164" customFormat="1" x14ac:dyDescent="0.25">
      <c r="A78" s="434" t="s">
        <v>483</v>
      </c>
      <c r="B78" s="437">
        <v>0</v>
      </c>
      <c r="C78" s="437">
        <v>0</v>
      </c>
      <c r="D78" s="437">
        <v>0</v>
      </c>
      <c r="E78" s="437">
        <v>0</v>
      </c>
      <c r="F78" s="437">
        <v>0</v>
      </c>
      <c r="G78" s="437"/>
      <c r="H78" s="437">
        <v>83093</v>
      </c>
      <c r="I78" s="437">
        <v>29</v>
      </c>
      <c r="J78" s="437">
        <v>0</v>
      </c>
      <c r="K78" s="437">
        <v>3557</v>
      </c>
      <c r="L78" s="437">
        <v>-39123</v>
      </c>
      <c r="M78" s="438"/>
      <c r="N78" s="438">
        <v>0</v>
      </c>
      <c r="O78" s="438">
        <v>0</v>
      </c>
      <c r="P78" s="438">
        <v>0</v>
      </c>
      <c r="Q78" s="341"/>
    </row>
    <row r="79" spans="1:17" s="164" customFormat="1" x14ac:dyDescent="0.25">
      <c r="A79" s="434" t="s">
        <v>484</v>
      </c>
      <c r="B79" s="437">
        <v>0</v>
      </c>
      <c r="C79" s="437">
        <v>0</v>
      </c>
      <c r="D79" s="437">
        <v>0</v>
      </c>
      <c r="E79" s="437">
        <v>0</v>
      </c>
      <c r="F79" s="437">
        <v>0</v>
      </c>
      <c r="G79" s="437"/>
      <c r="H79" s="437">
        <v>1074287</v>
      </c>
      <c r="I79" s="437">
        <v>7</v>
      </c>
      <c r="J79" s="437">
        <v>0</v>
      </c>
      <c r="K79" s="437">
        <v>0</v>
      </c>
      <c r="L79" s="437">
        <v>0</v>
      </c>
      <c r="M79" s="438"/>
      <c r="N79" s="438">
        <v>0</v>
      </c>
      <c r="O79" s="438">
        <v>0.87</v>
      </c>
      <c r="P79" s="438">
        <v>0</v>
      </c>
      <c r="Q79" s="341"/>
    </row>
    <row r="80" spans="1:17" s="164" customFormat="1" x14ac:dyDescent="0.25">
      <c r="A80" s="434" t="s">
        <v>485</v>
      </c>
      <c r="B80" s="437">
        <v>993123</v>
      </c>
      <c r="C80" s="437">
        <v>0</v>
      </c>
      <c r="D80" s="437">
        <v>0</v>
      </c>
      <c r="E80" s="437">
        <v>0</v>
      </c>
      <c r="F80" s="437">
        <v>0</v>
      </c>
      <c r="G80" s="437"/>
      <c r="H80" s="437">
        <v>224000</v>
      </c>
      <c r="I80" s="437">
        <v>74</v>
      </c>
      <c r="J80" s="437">
        <v>0</v>
      </c>
      <c r="K80" s="437">
        <v>0</v>
      </c>
      <c r="L80" s="437">
        <v>0</v>
      </c>
      <c r="M80" s="438"/>
      <c r="N80" s="438">
        <v>0</v>
      </c>
      <c r="O80" s="438">
        <v>6.57</v>
      </c>
      <c r="P80" s="438">
        <v>0</v>
      </c>
      <c r="Q80" s="341"/>
    </row>
    <row r="81" spans="1:17" s="164" customFormat="1" x14ac:dyDescent="0.25">
      <c r="A81" s="434" t="s">
        <v>486</v>
      </c>
      <c r="B81" s="437">
        <v>871625</v>
      </c>
      <c r="C81" s="437">
        <v>0</v>
      </c>
      <c r="D81" s="437">
        <v>0</v>
      </c>
      <c r="E81" s="437">
        <v>0</v>
      </c>
      <c r="F81" s="437">
        <v>0</v>
      </c>
      <c r="G81" s="437"/>
      <c r="H81" s="437">
        <v>196000</v>
      </c>
      <c r="I81" s="437">
        <v>124</v>
      </c>
      <c r="J81" s="437">
        <v>0</v>
      </c>
      <c r="K81" s="437">
        <v>0</v>
      </c>
      <c r="L81" s="437">
        <v>0</v>
      </c>
      <c r="M81" s="438"/>
      <c r="N81" s="438">
        <v>0</v>
      </c>
      <c r="O81" s="438">
        <v>6.56</v>
      </c>
      <c r="P81" s="438">
        <v>0</v>
      </c>
      <c r="Q81" s="341"/>
    </row>
    <row r="82" spans="1:17" s="164" customFormat="1" x14ac:dyDescent="0.25">
      <c r="A82" s="434" t="s">
        <v>487</v>
      </c>
      <c r="B82" s="437">
        <v>2682335</v>
      </c>
      <c r="C82" s="437">
        <v>0</v>
      </c>
      <c r="D82" s="437">
        <v>0</v>
      </c>
      <c r="E82" s="437">
        <v>0</v>
      </c>
      <c r="F82" s="437">
        <v>0</v>
      </c>
      <c r="G82" s="437"/>
      <c r="H82" s="437">
        <v>739500</v>
      </c>
      <c r="I82" s="437">
        <v>99</v>
      </c>
      <c r="J82" s="437">
        <v>0</v>
      </c>
      <c r="K82" s="437">
        <v>0</v>
      </c>
      <c r="L82" s="437">
        <v>0</v>
      </c>
      <c r="M82" s="438"/>
      <c r="N82" s="438">
        <v>0</v>
      </c>
      <c r="O82" s="438">
        <v>6.36</v>
      </c>
      <c r="P82" s="438">
        <v>0</v>
      </c>
      <c r="Q82" s="341"/>
    </row>
    <row r="83" spans="1:17" s="164" customFormat="1" x14ac:dyDescent="0.25">
      <c r="A83" s="434" t="s">
        <v>488</v>
      </c>
      <c r="B83" s="437">
        <v>2734423</v>
      </c>
      <c r="C83" s="437">
        <v>0</v>
      </c>
      <c r="D83" s="437">
        <v>0</v>
      </c>
      <c r="E83" s="437">
        <v>0</v>
      </c>
      <c r="F83" s="437">
        <v>0</v>
      </c>
      <c r="G83" s="437"/>
      <c r="H83" s="437">
        <v>615000</v>
      </c>
      <c r="I83" s="437">
        <v>80</v>
      </c>
      <c r="J83" s="437">
        <v>0</v>
      </c>
      <c r="K83" s="437">
        <v>0</v>
      </c>
      <c r="L83" s="437">
        <v>0</v>
      </c>
      <c r="M83" s="438"/>
      <c r="N83" s="438">
        <v>0</v>
      </c>
      <c r="O83" s="438">
        <v>6.12</v>
      </c>
      <c r="P83" s="438">
        <v>0</v>
      </c>
      <c r="Q83" s="341"/>
    </row>
    <row r="84" spans="1:17" s="164" customFormat="1" x14ac:dyDescent="0.25">
      <c r="A84" s="434" t="s">
        <v>489</v>
      </c>
      <c r="B84" s="437">
        <v>456697</v>
      </c>
      <c r="C84" s="437">
        <v>0</v>
      </c>
      <c r="D84" s="437">
        <v>0</v>
      </c>
      <c r="E84" s="437">
        <v>0</v>
      </c>
      <c r="F84" s="437">
        <v>0</v>
      </c>
      <c r="G84" s="437"/>
      <c r="H84" s="437">
        <v>63000</v>
      </c>
      <c r="I84" s="437">
        <v>1</v>
      </c>
      <c r="J84" s="437">
        <v>0</v>
      </c>
      <c r="K84" s="437">
        <v>0</v>
      </c>
      <c r="L84" s="437">
        <v>0</v>
      </c>
      <c r="M84" s="438"/>
      <c r="N84" s="438">
        <v>0</v>
      </c>
      <c r="O84" s="438">
        <v>6.73</v>
      </c>
      <c r="P84" s="438">
        <v>0</v>
      </c>
      <c r="Q84" s="341"/>
    </row>
    <row r="85" spans="1:17" s="164" customFormat="1" x14ac:dyDescent="0.25">
      <c r="A85" s="434" t="s">
        <v>490</v>
      </c>
      <c r="B85" s="437">
        <v>2678907</v>
      </c>
      <c r="C85" s="437">
        <v>525</v>
      </c>
      <c r="D85" s="437">
        <v>0</v>
      </c>
      <c r="E85" s="437">
        <v>0</v>
      </c>
      <c r="F85" s="437">
        <v>0</v>
      </c>
      <c r="G85" s="437"/>
      <c r="H85" s="437">
        <v>0</v>
      </c>
      <c r="I85" s="437">
        <v>0</v>
      </c>
      <c r="J85" s="437">
        <v>0</v>
      </c>
      <c r="K85" s="437">
        <v>0</v>
      </c>
      <c r="L85" s="437">
        <v>0</v>
      </c>
      <c r="M85" s="438"/>
      <c r="N85" s="438">
        <v>0</v>
      </c>
      <c r="O85" s="438">
        <v>5.97</v>
      </c>
      <c r="P85" s="438">
        <v>0</v>
      </c>
      <c r="Q85" s="341"/>
    </row>
    <row r="86" spans="1:17" s="164" customFormat="1" x14ac:dyDescent="0.25">
      <c r="A86" s="434" t="s">
        <v>491</v>
      </c>
      <c r="B86" s="437">
        <v>1180087</v>
      </c>
      <c r="C86" s="437">
        <v>231</v>
      </c>
      <c r="D86" s="437">
        <v>0</v>
      </c>
      <c r="E86" s="437">
        <v>0</v>
      </c>
      <c r="F86" s="437">
        <v>0</v>
      </c>
      <c r="G86" s="437"/>
      <c r="H86" s="437">
        <v>0</v>
      </c>
      <c r="I86" s="437">
        <v>0</v>
      </c>
      <c r="J86" s="437">
        <v>0</v>
      </c>
      <c r="K86" s="437">
        <v>0</v>
      </c>
      <c r="L86" s="437">
        <v>0</v>
      </c>
      <c r="M86" s="438"/>
      <c r="N86" s="438">
        <v>0</v>
      </c>
      <c r="O86" s="438">
        <v>5.42</v>
      </c>
      <c r="P86" s="438">
        <v>0</v>
      </c>
      <c r="Q86" s="341"/>
    </row>
    <row r="87" spans="1:17" s="164" customFormat="1" x14ac:dyDescent="0.25">
      <c r="A87" s="434" t="s">
        <v>492</v>
      </c>
      <c r="B87" s="437">
        <v>1467569</v>
      </c>
      <c r="C87" s="437">
        <v>0</v>
      </c>
      <c r="D87" s="437">
        <v>0</v>
      </c>
      <c r="E87" s="437">
        <v>0</v>
      </c>
      <c r="F87" s="437">
        <v>0</v>
      </c>
      <c r="G87" s="437"/>
      <c r="H87" s="437">
        <v>0</v>
      </c>
      <c r="I87" s="437">
        <v>0</v>
      </c>
      <c r="J87" s="437">
        <v>0</v>
      </c>
      <c r="K87" s="437">
        <v>0</v>
      </c>
      <c r="L87" s="437">
        <v>0</v>
      </c>
      <c r="M87" s="438"/>
      <c r="N87" s="438">
        <v>0</v>
      </c>
      <c r="O87" s="438">
        <v>4.91</v>
      </c>
      <c r="P87" s="438">
        <v>0</v>
      </c>
      <c r="Q87" s="341"/>
    </row>
    <row r="88" spans="1:17" s="164" customFormat="1" x14ac:dyDescent="0.25">
      <c r="A88" s="434" t="s">
        <v>860</v>
      </c>
      <c r="B88" s="437">
        <v>1427410</v>
      </c>
      <c r="C88" s="437">
        <v>89</v>
      </c>
      <c r="D88" s="437">
        <v>0</v>
      </c>
      <c r="E88" s="437">
        <v>0</v>
      </c>
      <c r="F88" s="437">
        <v>0</v>
      </c>
      <c r="G88" s="437"/>
      <c r="H88" s="437">
        <v>0</v>
      </c>
      <c r="I88" s="437">
        <v>0</v>
      </c>
      <c r="J88" s="437">
        <v>0</v>
      </c>
      <c r="K88" s="437">
        <v>0</v>
      </c>
      <c r="L88" s="437">
        <v>0</v>
      </c>
      <c r="M88" s="438"/>
      <c r="N88" s="438">
        <v>0</v>
      </c>
      <c r="O88" s="438">
        <v>6.18</v>
      </c>
      <c r="P88" s="438">
        <v>0</v>
      </c>
      <c r="Q88" s="341"/>
    </row>
    <row r="89" spans="1:17" s="164" customFormat="1" x14ac:dyDescent="0.25">
      <c r="A89" s="434" t="s">
        <v>493</v>
      </c>
      <c r="B89" s="437">
        <v>0</v>
      </c>
      <c r="C89" s="437">
        <v>0</v>
      </c>
      <c r="D89" s="437">
        <v>0</v>
      </c>
      <c r="E89" s="437">
        <v>0</v>
      </c>
      <c r="F89" s="437">
        <v>0</v>
      </c>
      <c r="G89" s="437"/>
      <c r="H89" s="437">
        <v>2017980</v>
      </c>
      <c r="I89" s="437">
        <v>8</v>
      </c>
      <c r="J89" s="437">
        <v>0</v>
      </c>
      <c r="K89" s="437">
        <v>0</v>
      </c>
      <c r="L89" s="437">
        <v>0</v>
      </c>
      <c r="M89" s="438"/>
      <c r="N89" s="438">
        <v>0</v>
      </c>
      <c r="O89" s="438">
        <v>0</v>
      </c>
      <c r="P89" s="438">
        <v>0</v>
      </c>
      <c r="Q89" s="341"/>
    </row>
    <row r="90" spans="1:17" s="164" customFormat="1" x14ac:dyDescent="0.25">
      <c r="A90" s="434" t="s">
        <v>494</v>
      </c>
      <c r="B90" s="437">
        <v>392678</v>
      </c>
      <c r="C90" s="437">
        <v>0</v>
      </c>
      <c r="D90" s="437">
        <v>0</v>
      </c>
      <c r="E90" s="437">
        <v>0</v>
      </c>
      <c r="F90" s="437">
        <v>0</v>
      </c>
      <c r="G90" s="437"/>
      <c r="H90" s="437">
        <v>1281096</v>
      </c>
      <c r="I90" s="437">
        <v>90</v>
      </c>
      <c r="J90" s="437">
        <v>0</v>
      </c>
      <c r="K90" s="437">
        <v>2947</v>
      </c>
      <c r="L90" s="437">
        <v>-125335</v>
      </c>
      <c r="M90" s="438"/>
      <c r="N90" s="438">
        <v>0</v>
      </c>
      <c r="O90" s="438">
        <v>0</v>
      </c>
      <c r="P90" s="438">
        <v>0</v>
      </c>
      <c r="Q90" s="341"/>
    </row>
    <row r="91" spans="1:17" s="164" customFormat="1" x14ac:dyDescent="0.25">
      <c r="A91" s="434" t="s">
        <v>495</v>
      </c>
      <c r="B91" s="437">
        <v>2140762</v>
      </c>
      <c r="C91" s="437">
        <v>0</v>
      </c>
      <c r="D91" s="437">
        <v>0</v>
      </c>
      <c r="E91" s="437">
        <v>0</v>
      </c>
      <c r="F91" s="437">
        <v>0</v>
      </c>
      <c r="G91" s="437"/>
      <c r="H91" s="437">
        <v>325000</v>
      </c>
      <c r="I91" s="437">
        <v>50</v>
      </c>
      <c r="J91" s="437">
        <v>0</v>
      </c>
      <c r="K91" s="437">
        <v>0</v>
      </c>
      <c r="L91" s="437">
        <v>0</v>
      </c>
      <c r="M91" s="438"/>
      <c r="N91" s="438">
        <v>0</v>
      </c>
      <c r="O91" s="438">
        <v>10</v>
      </c>
      <c r="P91" s="438">
        <v>0</v>
      </c>
      <c r="Q91" s="341"/>
    </row>
    <row r="92" spans="1:17" s="164" customFormat="1" x14ac:dyDescent="0.25">
      <c r="A92" s="434" t="s">
        <v>496</v>
      </c>
      <c r="B92" s="437">
        <v>742778</v>
      </c>
      <c r="C92" s="437">
        <v>0</v>
      </c>
      <c r="D92" s="437">
        <v>0</v>
      </c>
      <c r="E92" s="437">
        <v>0</v>
      </c>
      <c r="F92" s="437">
        <v>0</v>
      </c>
      <c r="G92" s="437"/>
      <c r="H92" s="437">
        <v>0</v>
      </c>
      <c r="I92" s="437">
        <v>0</v>
      </c>
      <c r="J92" s="437">
        <v>0</v>
      </c>
      <c r="K92" s="437">
        <v>0</v>
      </c>
      <c r="L92" s="437">
        <v>0</v>
      </c>
      <c r="M92" s="438"/>
      <c r="N92" s="438">
        <v>0</v>
      </c>
      <c r="O92" s="438">
        <v>8.7200000000000006</v>
      </c>
      <c r="P92" s="438">
        <v>0</v>
      </c>
      <c r="Q92" s="341"/>
    </row>
    <row r="93" spans="1:17" s="164" customFormat="1" x14ac:dyDescent="0.25">
      <c r="A93" s="434" t="s">
        <v>497</v>
      </c>
      <c r="B93" s="437">
        <v>81253</v>
      </c>
      <c r="C93" s="437">
        <v>0</v>
      </c>
      <c r="D93" s="437">
        <v>0</v>
      </c>
      <c r="E93" s="437">
        <v>0</v>
      </c>
      <c r="F93" s="437">
        <v>0</v>
      </c>
      <c r="G93" s="437"/>
      <c r="H93" s="437">
        <v>183300</v>
      </c>
      <c r="I93" s="437">
        <v>60</v>
      </c>
      <c r="J93" s="437">
        <v>0</v>
      </c>
      <c r="K93" s="437">
        <v>0</v>
      </c>
      <c r="L93" s="437">
        <v>0</v>
      </c>
      <c r="M93" s="438"/>
      <c r="N93" s="438">
        <v>0</v>
      </c>
      <c r="O93" s="438">
        <v>14.74</v>
      </c>
      <c r="P93" s="438">
        <v>0</v>
      </c>
      <c r="Q93" s="341"/>
    </row>
    <row r="94" spans="1:17" s="164" customFormat="1" x14ac:dyDescent="0.25">
      <c r="A94" s="434" t="s">
        <v>498</v>
      </c>
      <c r="B94" s="437">
        <v>0</v>
      </c>
      <c r="C94" s="437">
        <v>0</v>
      </c>
      <c r="D94" s="437">
        <v>0</v>
      </c>
      <c r="E94" s="437">
        <v>0</v>
      </c>
      <c r="F94" s="437">
        <v>0</v>
      </c>
      <c r="G94" s="437"/>
      <c r="H94" s="437">
        <v>12938</v>
      </c>
      <c r="I94" s="437">
        <v>0</v>
      </c>
      <c r="J94" s="437">
        <v>0</v>
      </c>
      <c r="K94" s="437">
        <v>0</v>
      </c>
      <c r="L94" s="437">
        <v>0</v>
      </c>
      <c r="M94" s="438"/>
      <c r="N94" s="438">
        <v>100</v>
      </c>
      <c r="O94" s="438">
        <v>12.4</v>
      </c>
      <c r="P94" s="438">
        <v>0</v>
      </c>
      <c r="Q94" s="341"/>
    </row>
    <row r="95" spans="1:17" s="164" customFormat="1" x14ac:dyDescent="0.25">
      <c r="A95" s="434" t="s">
        <v>499</v>
      </c>
      <c r="B95" s="437">
        <v>0</v>
      </c>
      <c r="C95" s="437">
        <v>0</v>
      </c>
      <c r="D95" s="437">
        <v>0</v>
      </c>
      <c r="E95" s="437">
        <v>0</v>
      </c>
      <c r="F95" s="437">
        <v>0</v>
      </c>
      <c r="G95" s="437"/>
      <c r="H95" s="437">
        <v>33350</v>
      </c>
      <c r="I95" s="437">
        <v>3</v>
      </c>
      <c r="J95" s="437">
        <v>0</v>
      </c>
      <c r="K95" s="437">
        <v>1704</v>
      </c>
      <c r="L95" s="437">
        <v>-5661</v>
      </c>
      <c r="M95" s="438"/>
      <c r="N95" s="438">
        <v>0</v>
      </c>
      <c r="O95" s="438">
        <v>0</v>
      </c>
      <c r="P95" s="438">
        <v>0</v>
      </c>
      <c r="Q95" s="341"/>
    </row>
    <row r="96" spans="1:17" s="164" customFormat="1" x14ac:dyDescent="0.25">
      <c r="A96" s="434" t="s">
        <v>636</v>
      </c>
      <c r="B96" s="437">
        <v>234949</v>
      </c>
      <c r="C96" s="437">
        <v>0</v>
      </c>
      <c r="D96" s="437">
        <v>0</v>
      </c>
      <c r="E96" s="437">
        <v>0</v>
      </c>
      <c r="F96" s="437">
        <v>0</v>
      </c>
      <c r="G96" s="437"/>
      <c r="H96" s="437">
        <v>28217</v>
      </c>
      <c r="I96" s="437">
        <v>4</v>
      </c>
      <c r="J96" s="437">
        <v>0</v>
      </c>
      <c r="K96" s="437">
        <v>0</v>
      </c>
      <c r="L96" s="437">
        <v>0</v>
      </c>
      <c r="M96" s="438"/>
      <c r="N96" s="438">
        <v>0</v>
      </c>
      <c r="O96" s="438">
        <v>2</v>
      </c>
      <c r="P96" s="438">
        <v>0.67</v>
      </c>
      <c r="Q96" s="341"/>
    </row>
    <row r="97" spans="1:17" s="164" customFormat="1" x14ac:dyDescent="0.25">
      <c r="A97" s="434" t="s">
        <v>638</v>
      </c>
      <c r="B97" s="437">
        <v>196707</v>
      </c>
      <c r="C97" s="437">
        <v>0</v>
      </c>
      <c r="D97" s="437">
        <v>0</v>
      </c>
      <c r="E97" s="437">
        <v>0</v>
      </c>
      <c r="F97" s="437">
        <v>0</v>
      </c>
      <c r="G97" s="437"/>
      <c r="H97" s="437">
        <v>15210</v>
      </c>
      <c r="I97" s="437">
        <v>28</v>
      </c>
      <c r="J97" s="437">
        <v>0</v>
      </c>
      <c r="K97" s="437">
        <v>0</v>
      </c>
      <c r="L97" s="437">
        <v>0</v>
      </c>
      <c r="M97" s="438"/>
      <c r="N97" s="438">
        <v>0</v>
      </c>
      <c r="O97" s="438">
        <v>4.4000000000000004</v>
      </c>
      <c r="P97" s="438">
        <v>0</v>
      </c>
      <c r="Q97" s="341"/>
    </row>
    <row r="98" spans="1:17" s="164" customFormat="1" x14ac:dyDescent="0.25">
      <c r="A98" s="434" t="s">
        <v>639</v>
      </c>
      <c r="B98" s="437">
        <v>0</v>
      </c>
      <c r="C98" s="437">
        <v>0</v>
      </c>
      <c r="D98" s="437">
        <v>0</v>
      </c>
      <c r="E98" s="437">
        <v>0</v>
      </c>
      <c r="F98" s="437">
        <v>0</v>
      </c>
      <c r="G98" s="437"/>
      <c r="H98" s="437">
        <v>83700</v>
      </c>
      <c r="I98" s="437">
        <v>68</v>
      </c>
      <c r="J98" s="437">
        <v>0</v>
      </c>
      <c r="K98" s="437">
        <v>0</v>
      </c>
      <c r="L98" s="437">
        <v>0</v>
      </c>
      <c r="M98" s="438"/>
      <c r="N98" s="438">
        <v>0</v>
      </c>
      <c r="O98" s="438">
        <v>51.08</v>
      </c>
      <c r="P98" s="438">
        <v>0</v>
      </c>
      <c r="Q98" s="341"/>
    </row>
    <row r="99" spans="1:17" s="164" customFormat="1" x14ac:dyDescent="0.25">
      <c r="A99" s="434" t="s">
        <v>640</v>
      </c>
      <c r="B99" s="437">
        <v>0</v>
      </c>
      <c r="C99" s="437">
        <v>0</v>
      </c>
      <c r="D99" s="437">
        <v>0</v>
      </c>
      <c r="E99" s="437">
        <v>0</v>
      </c>
      <c r="F99" s="437">
        <v>0</v>
      </c>
      <c r="G99" s="437"/>
      <c r="H99" s="437">
        <v>58822</v>
      </c>
      <c r="I99" s="437">
        <v>1</v>
      </c>
      <c r="J99" s="437">
        <v>0</v>
      </c>
      <c r="K99" s="437">
        <v>0</v>
      </c>
      <c r="L99" s="437">
        <v>0</v>
      </c>
      <c r="M99" s="438"/>
      <c r="N99" s="438">
        <v>0</v>
      </c>
      <c r="O99" s="438">
        <v>20.66</v>
      </c>
      <c r="P99" s="438">
        <v>0</v>
      </c>
      <c r="Q99" s="341"/>
    </row>
    <row r="100" spans="1:17" s="164" customFormat="1" x14ac:dyDescent="0.25">
      <c r="A100" s="434" t="s">
        <v>449</v>
      </c>
      <c r="B100" s="437">
        <v>602360</v>
      </c>
      <c r="C100" s="437">
        <v>776</v>
      </c>
      <c r="D100" s="437">
        <v>0</v>
      </c>
      <c r="E100" s="437">
        <v>0</v>
      </c>
      <c r="F100" s="437">
        <v>0</v>
      </c>
      <c r="G100" s="437"/>
      <c r="H100" s="437">
        <v>130000</v>
      </c>
      <c r="I100" s="437">
        <v>292</v>
      </c>
      <c r="J100" s="437">
        <v>0</v>
      </c>
      <c r="K100" s="437">
        <v>0</v>
      </c>
      <c r="L100" s="437">
        <v>0</v>
      </c>
      <c r="M100" s="438"/>
      <c r="N100" s="438">
        <v>0</v>
      </c>
      <c r="O100" s="438">
        <v>7.1</v>
      </c>
      <c r="P100" s="438">
        <v>0</v>
      </c>
      <c r="Q100" s="341"/>
    </row>
    <row r="101" spans="1:17" s="164" customFormat="1" x14ac:dyDescent="0.25">
      <c r="A101" s="434" t="s">
        <v>849</v>
      </c>
      <c r="B101" s="437">
        <v>1797247</v>
      </c>
      <c r="C101" s="437">
        <v>253</v>
      </c>
      <c r="D101" s="437">
        <v>0</v>
      </c>
      <c r="E101" s="437">
        <v>0</v>
      </c>
      <c r="F101" s="437">
        <v>0</v>
      </c>
      <c r="G101" s="437"/>
      <c r="H101" s="437">
        <v>171500</v>
      </c>
      <c r="I101" s="437">
        <v>38</v>
      </c>
      <c r="J101" s="437">
        <v>0</v>
      </c>
      <c r="K101" s="437">
        <v>0</v>
      </c>
      <c r="L101" s="437">
        <v>0</v>
      </c>
      <c r="M101" s="438"/>
      <c r="N101" s="438">
        <v>0</v>
      </c>
      <c r="O101" s="438">
        <v>4.9800000000000004</v>
      </c>
      <c r="P101" s="438">
        <v>0</v>
      </c>
      <c r="Q101" s="341"/>
    </row>
    <row r="102" spans="1:17" s="164" customFormat="1" x14ac:dyDescent="0.25">
      <c r="A102" s="434" t="s">
        <v>451</v>
      </c>
      <c r="B102" s="437">
        <v>1385651</v>
      </c>
      <c r="C102" s="437">
        <v>2588</v>
      </c>
      <c r="D102" s="437">
        <v>0</v>
      </c>
      <c r="E102" s="437">
        <v>0</v>
      </c>
      <c r="F102" s="437">
        <v>0</v>
      </c>
      <c r="G102" s="437"/>
      <c r="H102" s="437">
        <v>292500</v>
      </c>
      <c r="I102" s="437">
        <v>695</v>
      </c>
      <c r="J102" s="437">
        <v>0</v>
      </c>
      <c r="K102" s="437">
        <v>0</v>
      </c>
      <c r="L102" s="437">
        <v>0</v>
      </c>
      <c r="M102" s="438"/>
      <c r="N102" s="438">
        <v>0</v>
      </c>
      <c r="O102" s="438">
        <v>5.5</v>
      </c>
      <c r="P102" s="438">
        <v>0</v>
      </c>
      <c r="Q102" s="341"/>
    </row>
    <row r="103" spans="1:17" s="164" customFormat="1" x14ac:dyDescent="0.25">
      <c r="A103" s="434" t="s">
        <v>858</v>
      </c>
      <c r="B103" s="437">
        <v>1509364</v>
      </c>
      <c r="C103" s="437">
        <v>366</v>
      </c>
      <c r="D103" s="437">
        <v>0</v>
      </c>
      <c r="E103" s="437">
        <v>0</v>
      </c>
      <c r="F103" s="437">
        <v>0</v>
      </c>
      <c r="G103" s="437"/>
      <c r="H103" s="437">
        <v>222000</v>
      </c>
      <c r="I103" s="437">
        <v>74</v>
      </c>
      <c r="J103" s="437">
        <v>0</v>
      </c>
      <c r="K103" s="437">
        <v>0</v>
      </c>
      <c r="L103" s="437">
        <v>0</v>
      </c>
      <c r="M103" s="438"/>
      <c r="N103" s="438">
        <v>0</v>
      </c>
      <c r="O103" s="438">
        <v>4.8600000000000003</v>
      </c>
      <c r="P103" s="438">
        <v>0</v>
      </c>
      <c r="Q103" s="341"/>
    </row>
    <row r="104" spans="1:17" s="164" customFormat="1" x14ac:dyDescent="0.25">
      <c r="A104" s="434" t="s">
        <v>452</v>
      </c>
      <c r="B104" s="437">
        <v>11164985</v>
      </c>
      <c r="C104" s="437">
        <v>693</v>
      </c>
      <c r="D104" s="437">
        <v>0</v>
      </c>
      <c r="E104" s="437">
        <v>0</v>
      </c>
      <c r="F104" s="437">
        <v>0</v>
      </c>
      <c r="G104" s="437"/>
      <c r="H104" s="437">
        <v>1349000</v>
      </c>
      <c r="I104" s="437">
        <v>157</v>
      </c>
      <c r="J104" s="437">
        <v>0</v>
      </c>
      <c r="K104" s="437">
        <v>0</v>
      </c>
      <c r="L104" s="437">
        <v>0</v>
      </c>
      <c r="M104" s="438"/>
      <c r="N104" s="438">
        <v>0</v>
      </c>
      <c r="O104" s="438">
        <v>4.54</v>
      </c>
      <c r="P104" s="438">
        <v>0</v>
      </c>
      <c r="Q104" s="341"/>
    </row>
    <row r="105" spans="1:17" s="164" customFormat="1" x14ac:dyDescent="0.25">
      <c r="A105" s="434" t="s">
        <v>453</v>
      </c>
      <c r="B105" s="437">
        <v>2325868</v>
      </c>
      <c r="C105" s="437">
        <v>818</v>
      </c>
      <c r="D105" s="437">
        <v>0</v>
      </c>
      <c r="E105" s="437">
        <v>0</v>
      </c>
      <c r="F105" s="437">
        <v>0</v>
      </c>
      <c r="G105" s="437"/>
      <c r="H105" s="437">
        <v>272000</v>
      </c>
      <c r="I105" s="437">
        <v>179</v>
      </c>
      <c r="J105" s="437">
        <v>0</v>
      </c>
      <c r="K105" s="437">
        <v>0</v>
      </c>
      <c r="L105" s="437">
        <v>0</v>
      </c>
      <c r="M105" s="438"/>
      <c r="N105" s="438">
        <v>0</v>
      </c>
      <c r="O105" s="438">
        <v>4.97</v>
      </c>
      <c r="P105" s="438">
        <v>0</v>
      </c>
      <c r="Q105" s="341"/>
    </row>
    <row r="106" spans="1:17" s="164" customFormat="1" x14ac:dyDescent="0.25">
      <c r="A106" s="434" t="s">
        <v>859</v>
      </c>
      <c r="B106" s="437">
        <v>2242274</v>
      </c>
      <c r="C106" s="437">
        <v>129</v>
      </c>
      <c r="D106" s="437">
        <v>0</v>
      </c>
      <c r="E106" s="437">
        <v>0</v>
      </c>
      <c r="F106" s="437">
        <v>0</v>
      </c>
      <c r="G106" s="437"/>
      <c r="H106" s="437">
        <v>255000</v>
      </c>
      <c r="I106" s="437">
        <v>27</v>
      </c>
      <c r="J106" s="437">
        <v>0</v>
      </c>
      <c r="K106" s="437">
        <v>0</v>
      </c>
      <c r="L106" s="437">
        <v>0</v>
      </c>
      <c r="M106" s="438"/>
      <c r="N106" s="438">
        <v>0</v>
      </c>
      <c r="O106" s="438">
        <v>4.5999999999999996</v>
      </c>
      <c r="P106" s="438">
        <v>0</v>
      </c>
      <c r="Q106" s="341"/>
    </row>
    <row r="107" spans="1:17" s="164" customFormat="1" x14ac:dyDescent="0.25">
      <c r="A107" s="434" t="s">
        <v>641</v>
      </c>
      <c r="B107" s="437">
        <v>128725</v>
      </c>
      <c r="C107" s="437">
        <v>0</v>
      </c>
      <c r="D107" s="437">
        <v>0</v>
      </c>
      <c r="E107" s="437">
        <v>0</v>
      </c>
      <c r="F107" s="437">
        <v>0</v>
      </c>
      <c r="G107" s="437"/>
      <c r="H107" s="437">
        <v>10800</v>
      </c>
      <c r="I107" s="437">
        <v>8</v>
      </c>
      <c r="J107" s="437">
        <v>0</v>
      </c>
      <c r="K107" s="437">
        <v>0</v>
      </c>
      <c r="L107" s="437">
        <v>0</v>
      </c>
      <c r="M107" s="438"/>
      <c r="N107" s="438">
        <v>0</v>
      </c>
      <c r="O107" s="438">
        <v>17.22</v>
      </c>
      <c r="P107" s="438">
        <v>0</v>
      </c>
      <c r="Q107" s="341"/>
    </row>
    <row r="108" spans="1:17" s="164" customFormat="1" x14ac:dyDescent="0.25">
      <c r="A108" s="434" t="s">
        <v>643</v>
      </c>
      <c r="B108" s="437">
        <v>1500000</v>
      </c>
      <c r="C108" s="437">
        <v>20682</v>
      </c>
      <c r="D108" s="437">
        <v>0</v>
      </c>
      <c r="E108" s="437">
        <v>0</v>
      </c>
      <c r="F108" s="437">
        <v>0</v>
      </c>
      <c r="G108" s="437"/>
      <c r="H108" s="437">
        <v>0</v>
      </c>
      <c r="I108" s="437">
        <v>0</v>
      </c>
      <c r="J108" s="437">
        <v>0</v>
      </c>
      <c r="K108" s="437">
        <v>0</v>
      </c>
      <c r="L108" s="437">
        <v>0</v>
      </c>
      <c r="M108" s="438"/>
      <c r="N108" s="438">
        <v>0</v>
      </c>
      <c r="O108" s="438">
        <v>0</v>
      </c>
      <c r="P108" s="438">
        <v>3.86</v>
      </c>
      <c r="Q108" s="341"/>
    </row>
    <row r="109" spans="1:17" s="164" customFormat="1" x14ac:dyDescent="0.25">
      <c r="A109" s="434" t="s">
        <v>644</v>
      </c>
      <c r="B109" s="437">
        <v>3000000</v>
      </c>
      <c r="C109" s="437">
        <v>99370</v>
      </c>
      <c r="D109" s="437">
        <v>0</v>
      </c>
      <c r="E109" s="437">
        <v>0</v>
      </c>
      <c r="F109" s="437">
        <v>0</v>
      </c>
      <c r="G109" s="437"/>
      <c r="H109" s="437">
        <v>0</v>
      </c>
      <c r="I109" s="437">
        <v>0</v>
      </c>
      <c r="J109" s="437">
        <v>0</v>
      </c>
      <c r="K109" s="437">
        <v>0</v>
      </c>
      <c r="L109" s="437">
        <v>0</v>
      </c>
      <c r="M109" s="438"/>
      <c r="N109" s="438">
        <v>0</v>
      </c>
      <c r="O109" s="438">
        <v>0</v>
      </c>
      <c r="P109" s="438">
        <v>2.86</v>
      </c>
      <c r="Q109" s="341"/>
    </row>
    <row r="110" spans="1:17" s="164" customFormat="1" x14ac:dyDescent="0.25">
      <c r="A110" s="434" t="s">
        <v>702</v>
      </c>
      <c r="B110" s="437">
        <v>470000</v>
      </c>
      <c r="C110" s="437">
        <v>16</v>
      </c>
      <c r="D110" s="437">
        <v>0</v>
      </c>
      <c r="E110" s="437">
        <v>0</v>
      </c>
      <c r="F110" s="437">
        <v>0</v>
      </c>
      <c r="G110" s="437"/>
      <c r="H110" s="437">
        <v>110000</v>
      </c>
      <c r="I110" s="437">
        <v>8</v>
      </c>
      <c r="J110" s="437">
        <v>0</v>
      </c>
      <c r="K110" s="437">
        <v>0</v>
      </c>
      <c r="L110" s="437">
        <v>0</v>
      </c>
      <c r="M110" s="438"/>
      <c r="N110" s="438">
        <v>0</v>
      </c>
      <c r="O110" s="438">
        <v>0</v>
      </c>
      <c r="P110" s="438">
        <v>0</v>
      </c>
      <c r="Q110" s="341"/>
    </row>
    <row r="111" spans="1:17" s="164" customFormat="1" x14ac:dyDescent="0.25">
      <c r="A111" s="434" t="s">
        <v>881</v>
      </c>
      <c r="B111" s="437">
        <v>861668</v>
      </c>
      <c r="C111" s="437">
        <v>3</v>
      </c>
      <c r="D111" s="437">
        <v>0</v>
      </c>
      <c r="E111" s="437">
        <v>0</v>
      </c>
      <c r="F111" s="437">
        <v>0</v>
      </c>
      <c r="G111" s="437"/>
      <c r="H111" s="437">
        <v>26000</v>
      </c>
      <c r="I111" s="437">
        <v>0</v>
      </c>
      <c r="J111" s="437">
        <v>0</v>
      </c>
      <c r="K111" s="437">
        <v>0</v>
      </c>
      <c r="L111" s="437">
        <v>0</v>
      </c>
      <c r="M111" s="438"/>
      <c r="N111" s="438">
        <v>0</v>
      </c>
      <c r="O111" s="438">
        <v>1.43</v>
      </c>
      <c r="P111" s="438">
        <v>0</v>
      </c>
      <c r="Q111" s="341"/>
    </row>
    <row r="112" spans="1:17" s="164" customFormat="1" x14ac:dyDescent="0.25">
      <c r="A112" s="434" t="s">
        <v>705</v>
      </c>
      <c r="B112" s="437">
        <v>654432</v>
      </c>
      <c r="C112" s="437">
        <v>2</v>
      </c>
      <c r="D112" s="437">
        <v>0</v>
      </c>
      <c r="E112" s="437">
        <v>0</v>
      </c>
      <c r="F112" s="437">
        <v>0</v>
      </c>
      <c r="G112" s="437"/>
      <c r="H112" s="437">
        <v>26000</v>
      </c>
      <c r="I112" s="437">
        <v>3</v>
      </c>
      <c r="J112" s="437">
        <v>0</v>
      </c>
      <c r="K112" s="437">
        <v>0</v>
      </c>
      <c r="L112" s="437">
        <v>0</v>
      </c>
      <c r="M112" s="438"/>
      <c r="N112" s="438">
        <v>0</v>
      </c>
      <c r="O112" s="438">
        <v>1.62</v>
      </c>
      <c r="P112" s="438">
        <v>0</v>
      </c>
      <c r="Q112" s="341"/>
    </row>
    <row r="113" spans="1:17" s="164" customFormat="1" x14ac:dyDescent="0.25">
      <c r="A113" s="434" t="s">
        <v>645</v>
      </c>
      <c r="B113" s="437">
        <v>262306</v>
      </c>
      <c r="C113" s="437">
        <v>50</v>
      </c>
      <c r="D113" s="437">
        <v>0</v>
      </c>
      <c r="E113" s="437">
        <v>0</v>
      </c>
      <c r="F113" s="437">
        <v>0</v>
      </c>
      <c r="G113" s="437"/>
      <c r="H113" s="437">
        <v>18034</v>
      </c>
      <c r="I113" s="437">
        <v>7</v>
      </c>
      <c r="J113" s="437">
        <v>0</v>
      </c>
      <c r="K113" s="437">
        <v>0</v>
      </c>
      <c r="L113" s="437">
        <v>0</v>
      </c>
      <c r="M113" s="438"/>
      <c r="N113" s="438">
        <v>0</v>
      </c>
      <c r="O113" s="438">
        <v>3.92</v>
      </c>
      <c r="P113" s="438">
        <v>0</v>
      </c>
      <c r="Q113" s="341"/>
    </row>
    <row r="114" spans="1:17" s="164" customFormat="1" x14ac:dyDescent="0.25">
      <c r="A114" s="434" t="s">
        <v>647</v>
      </c>
      <c r="B114" s="437">
        <v>154168</v>
      </c>
      <c r="C114" s="437">
        <v>7</v>
      </c>
      <c r="D114" s="437">
        <v>0</v>
      </c>
      <c r="E114" s="437">
        <v>0</v>
      </c>
      <c r="F114" s="437">
        <v>0</v>
      </c>
      <c r="G114" s="437"/>
      <c r="H114" s="437">
        <v>10599</v>
      </c>
      <c r="I114" s="437">
        <v>3</v>
      </c>
      <c r="J114" s="437">
        <v>0</v>
      </c>
      <c r="K114" s="437">
        <v>0</v>
      </c>
      <c r="L114" s="437">
        <v>0</v>
      </c>
      <c r="M114" s="438"/>
      <c r="N114" s="438">
        <v>0</v>
      </c>
      <c r="O114" s="438">
        <v>5.45</v>
      </c>
      <c r="P114" s="438">
        <v>0</v>
      </c>
      <c r="Q114" s="341"/>
    </row>
    <row r="115" spans="1:17" s="164" customFormat="1" x14ac:dyDescent="0.25">
      <c r="A115" s="434" t="s">
        <v>500</v>
      </c>
      <c r="B115" s="437">
        <v>0</v>
      </c>
      <c r="C115" s="437">
        <v>0</v>
      </c>
      <c r="D115" s="437">
        <v>0</v>
      </c>
      <c r="E115" s="437">
        <v>0</v>
      </c>
      <c r="F115" s="437">
        <v>0</v>
      </c>
      <c r="G115" s="437"/>
      <c r="H115" s="437">
        <v>6159</v>
      </c>
      <c r="I115" s="437">
        <v>27</v>
      </c>
      <c r="J115" s="437">
        <v>0</v>
      </c>
      <c r="K115" s="437">
        <v>0</v>
      </c>
      <c r="L115" s="437">
        <v>0</v>
      </c>
      <c r="M115" s="438"/>
      <c r="N115" s="438">
        <v>0</v>
      </c>
      <c r="O115" s="438">
        <v>28.68</v>
      </c>
      <c r="P115" s="438">
        <v>0</v>
      </c>
      <c r="Q115" s="341"/>
    </row>
    <row r="116" spans="1:17" s="164" customFormat="1" ht="21.6" x14ac:dyDescent="0.25">
      <c r="A116" s="434" t="s">
        <v>593</v>
      </c>
      <c r="B116" s="437">
        <v>1200000</v>
      </c>
      <c r="C116" s="437">
        <v>42798</v>
      </c>
      <c r="D116" s="437">
        <v>0</v>
      </c>
      <c r="E116" s="437">
        <v>0</v>
      </c>
      <c r="F116" s="437">
        <v>-928</v>
      </c>
      <c r="G116" s="437"/>
      <c r="H116" s="437">
        <v>0</v>
      </c>
      <c r="I116" s="437">
        <v>0</v>
      </c>
      <c r="J116" s="437">
        <v>0</v>
      </c>
      <c r="K116" s="437">
        <v>0</v>
      </c>
      <c r="L116" s="437">
        <v>0</v>
      </c>
      <c r="M116" s="438"/>
      <c r="N116" s="438">
        <v>0</v>
      </c>
      <c r="O116" s="438">
        <v>0</v>
      </c>
      <c r="P116" s="438">
        <v>5.24</v>
      </c>
      <c r="Q116" s="341"/>
    </row>
    <row r="117" spans="1:17" s="164" customFormat="1" x14ac:dyDescent="0.25">
      <c r="A117" s="434" t="s">
        <v>454</v>
      </c>
      <c r="B117" s="437">
        <v>32314</v>
      </c>
      <c r="C117" s="437">
        <v>0</v>
      </c>
      <c r="D117" s="437">
        <v>0</v>
      </c>
      <c r="E117" s="437">
        <v>0</v>
      </c>
      <c r="F117" s="437">
        <v>0</v>
      </c>
      <c r="G117" s="437"/>
      <c r="H117" s="437">
        <v>31500</v>
      </c>
      <c r="I117" s="437">
        <v>14</v>
      </c>
      <c r="J117" s="437">
        <v>0</v>
      </c>
      <c r="K117" s="437">
        <v>0</v>
      </c>
      <c r="L117" s="437">
        <v>0</v>
      </c>
      <c r="M117" s="438"/>
      <c r="N117" s="438">
        <v>50.64</v>
      </c>
      <c r="O117" s="438">
        <v>10.19</v>
      </c>
      <c r="P117" s="438">
        <v>1.23</v>
      </c>
      <c r="Q117" s="341"/>
    </row>
    <row r="118" spans="1:17" s="164" customFormat="1" x14ac:dyDescent="0.25">
      <c r="A118" s="434" t="s">
        <v>455</v>
      </c>
      <c r="B118" s="437">
        <v>64235</v>
      </c>
      <c r="C118" s="437">
        <v>0</v>
      </c>
      <c r="D118" s="437">
        <v>0</v>
      </c>
      <c r="E118" s="437">
        <v>0</v>
      </c>
      <c r="F118" s="437">
        <v>0</v>
      </c>
      <c r="G118" s="437"/>
      <c r="H118" s="437">
        <v>23476</v>
      </c>
      <c r="I118" s="437">
        <v>60</v>
      </c>
      <c r="J118" s="437">
        <v>0</v>
      </c>
      <c r="K118" s="437">
        <v>0</v>
      </c>
      <c r="L118" s="437">
        <v>-272</v>
      </c>
      <c r="M118" s="438"/>
      <c r="N118" s="438">
        <v>73.23</v>
      </c>
      <c r="O118" s="438">
        <v>5.75</v>
      </c>
      <c r="P118" s="438">
        <v>1.57</v>
      </c>
      <c r="Q118" s="341"/>
    </row>
    <row r="119" spans="1:17" s="164" customFormat="1" x14ac:dyDescent="0.25">
      <c r="A119" s="434" t="s">
        <v>456</v>
      </c>
      <c r="B119" s="437">
        <v>195088</v>
      </c>
      <c r="C119" s="437">
        <v>0</v>
      </c>
      <c r="D119" s="437">
        <v>0</v>
      </c>
      <c r="E119" s="437">
        <v>0</v>
      </c>
      <c r="F119" s="437">
        <v>0</v>
      </c>
      <c r="G119" s="437"/>
      <c r="H119" s="437">
        <v>64000</v>
      </c>
      <c r="I119" s="437">
        <v>250</v>
      </c>
      <c r="J119" s="437">
        <v>0</v>
      </c>
      <c r="K119" s="437">
        <v>10342</v>
      </c>
      <c r="L119" s="437">
        <v>-15483</v>
      </c>
      <c r="M119" s="438"/>
      <c r="N119" s="438">
        <v>75.3</v>
      </c>
      <c r="O119" s="438">
        <v>8.31</v>
      </c>
      <c r="P119" s="438">
        <v>0</v>
      </c>
      <c r="Q119" s="341"/>
    </row>
    <row r="120" spans="1:17" s="164" customFormat="1" x14ac:dyDescent="0.25">
      <c r="A120" s="434" t="s">
        <v>457</v>
      </c>
      <c r="B120" s="437">
        <v>145754</v>
      </c>
      <c r="C120" s="437">
        <v>2</v>
      </c>
      <c r="D120" s="437">
        <v>0</v>
      </c>
      <c r="E120" s="437">
        <v>0</v>
      </c>
      <c r="F120" s="437">
        <v>0</v>
      </c>
      <c r="G120" s="437"/>
      <c r="H120" s="437">
        <v>41300</v>
      </c>
      <c r="I120" s="437">
        <v>34</v>
      </c>
      <c r="J120" s="437">
        <v>0</v>
      </c>
      <c r="K120" s="437">
        <v>7028</v>
      </c>
      <c r="L120" s="437">
        <v>-9973</v>
      </c>
      <c r="M120" s="438"/>
      <c r="N120" s="438">
        <v>77.92</v>
      </c>
      <c r="O120" s="438">
        <v>8.85</v>
      </c>
      <c r="P120" s="438">
        <v>0</v>
      </c>
      <c r="Q120" s="341"/>
    </row>
    <row r="121" spans="1:17" s="164" customFormat="1" x14ac:dyDescent="0.25">
      <c r="A121" s="434" t="s">
        <v>458</v>
      </c>
      <c r="B121" s="437">
        <v>116875</v>
      </c>
      <c r="C121" s="437">
        <v>0</v>
      </c>
      <c r="D121" s="437">
        <v>0</v>
      </c>
      <c r="E121" s="437">
        <v>0</v>
      </c>
      <c r="F121" s="437">
        <v>0</v>
      </c>
      <c r="G121" s="437"/>
      <c r="H121" s="437">
        <v>172500</v>
      </c>
      <c r="I121" s="437">
        <v>10</v>
      </c>
      <c r="J121" s="437">
        <v>0</v>
      </c>
      <c r="K121" s="437">
        <v>0</v>
      </c>
      <c r="L121" s="437">
        <v>0</v>
      </c>
      <c r="M121" s="438"/>
      <c r="N121" s="438">
        <v>0</v>
      </c>
      <c r="O121" s="438">
        <v>38.659999999999997</v>
      </c>
      <c r="P121" s="438">
        <v>0</v>
      </c>
      <c r="Q121" s="341"/>
    </row>
    <row r="122" spans="1:17" s="164" customFormat="1" x14ac:dyDescent="0.25">
      <c r="A122" s="434" t="s">
        <v>459</v>
      </c>
      <c r="B122" s="437">
        <v>377541</v>
      </c>
      <c r="C122" s="437">
        <v>638</v>
      </c>
      <c r="D122" s="437">
        <v>0</v>
      </c>
      <c r="E122" s="437">
        <v>0</v>
      </c>
      <c r="F122" s="437">
        <v>0</v>
      </c>
      <c r="G122" s="437"/>
      <c r="H122" s="437">
        <v>201600</v>
      </c>
      <c r="I122" s="437">
        <v>433</v>
      </c>
      <c r="J122" s="437">
        <v>0</v>
      </c>
      <c r="K122" s="437">
        <v>0</v>
      </c>
      <c r="L122" s="437">
        <v>0</v>
      </c>
      <c r="M122" s="438"/>
      <c r="N122" s="438">
        <v>0</v>
      </c>
      <c r="O122" s="438">
        <v>7.74</v>
      </c>
      <c r="P122" s="438">
        <v>0</v>
      </c>
      <c r="Q122" s="341"/>
    </row>
    <row r="123" spans="1:17" s="164" customFormat="1" x14ac:dyDescent="0.25">
      <c r="A123" s="434" t="s">
        <v>460</v>
      </c>
      <c r="B123" s="437">
        <v>479118</v>
      </c>
      <c r="C123" s="437">
        <v>160</v>
      </c>
      <c r="D123" s="437">
        <v>0</v>
      </c>
      <c r="E123" s="437">
        <v>0</v>
      </c>
      <c r="F123" s="437">
        <v>0</v>
      </c>
      <c r="G123" s="437"/>
      <c r="H123" s="437">
        <v>379500</v>
      </c>
      <c r="I123" s="437">
        <v>161</v>
      </c>
      <c r="J123" s="437">
        <v>0</v>
      </c>
      <c r="K123" s="437">
        <v>0</v>
      </c>
      <c r="L123" s="437">
        <v>0</v>
      </c>
      <c r="M123" s="438"/>
      <c r="N123" s="438">
        <v>0</v>
      </c>
      <c r="O123" s="438">
        <v>9.07</v>
      </c>
      <c r="P123" s="438">
        <v>0</v>
      </c>
      <c r="Q123" s="341"/>
    </row>
    <row r="124" spans="1:17" s="164" customFormat="1" x14ac:dyDescent="0.25">
      <c r="A124" s="434" t="s">
        <v>595</v>
      </c>
      <c r="B124" s="437">
        <v>4898</v>
      </c>
      <c r="C124" s="437">
        <v>0</v>
      </c>
      <c r="D124" s="437">
        <v>0</v>
      </c>
      <c r="E124" s="437">
        <v>0</v>
      </c>
      <c r="F124" s="437">
        <v>0</v>
      </c>
      <c r="G124" s="437"/>
      <c r="H124" s="437">
        <v>117000</v>
      </c>
      <c r="I124" s="437">
        <v>183</v>
      </c>
      <c r="J124" s="437">
        <v>0</v>
      </c>
      <c r="K124" s="437">
        <v>0</v>
      </c>
      <c r="L124" s="437">
        <v>0</v>
      </c>
      <c r="M124" s="438"/>
      <c r="N124" s="438">
        <v>0</v>
      </c>
      <c r="O124" s="438">
        <v>14.77</v>
      </c>
      <c r="P124" s="438">
        <v>0</v>
      </c>
      <c r="Q124" s="341"/>
    </row>
    <row r="125" spans="1:17" s="164" customFormat="1" x14ac:dyDescent="0.25">
      <c r="A125" s="434" t="s">
        <v>596</v>
      </c>
      <c r="B125" s="437">
        <v>30767</v>
      </c>
      <c r="C125" s="437">
        <v>25</v>
      </c>
      <c r="D125" s="437">
        <v>0</v>
      </c>
      <c r="E125" s="437">
        <v>0</v>
      </c>
      <c r="F125" s="437">
        <v>0</v>
      </c>
      <c r="G125" s="437"/>
      <c r="H125" s="437">
        <v>168300</v>
      </c>
      <c r="I125" s="437">
        <v>152</v>
      </c>
      <c r="J125" s="437">
        <v>0</v>
      </c>
      <c r="K125" s="437">
        <v>0</v>
      </c>
      <c r="L125" s="437">
        <v>0</v>
      </c>
      <c r="M125" s="438"/>
      <c r="N125" s="438">
        <v>0</v>
      </c>
      <c r="O125" s="438">
        <v>48.43</v>
      </c>
      <c r="P125" s="438">
        <v>0</v>
      </c>
      <c r="Q125" s="341"/>
    </row>
    <row r="126" spans="1:17" s="164" customFormat="1" x14ac:dyDescent="0.25">
      <c r="A126" s="434" t="s">
        <v>597</v>
      </c>
      <c r="B126" s="437">
        <v>244742</v>
      </c>
      <c r="C126" s="437">
        <v>60</v>
      </c>
      <c r="D126" s="437">
        <v>0</v>
      </c>
      <c r="E126" s="437">
        <v>0</v>
      </c>
      <c r="F126" s="437">
        <v>0</v>
      </c>
      <c r="G126" s="437"/>
      <c r="H126" s="437">
        <v>0</v>
      </c>
      <c r="I126" s="437">
        <v>0</v>
      </c>
      <c r="J126" s="437">
        <v>0</v>
      </c>
      <c r="K126" s="437">
        <v>0</v>
      </c>
      <c r="L126" s="437">
        <v>0</v>
      </c>
      <c r="M126" s="438"/>
      <c r="N126" s="438">
        <v>0</v>
      </c>
      <c r="O126" s="438">
        <v>4.5999999999999996</v>
      </c>
      <c r="P126" s="438">
        <v>0</v>
      </c>
      <c r="Q126" s="341"/>
    </row>
    <row r="127" spans="1:17" s="164" customFormat="1" x14ac:dyDescent="0.25">
      <c r="A127" s="434" t="s">
        <v>598</v>
      </c>
      <c r="B127" s="437">
        <v>1620945</v>
      </c>
      <c r="C127" s="437">
        <v>0</v>
      </c>
      <c r="D127" s="437">
        <v>0</v>
      </c>
      <c r="E127" s="437">
        <v>0</v>
      </c>
      <c r="F127" s="437">
        <v>0</v>
      </c>
      <c r="G127" s="437"/>
      <c r="H127" s="437">
        <v>797500</v>
      </c>
      <c r="I127" s="437">
        <v>82</v>
      </c>
      <c r="J127" s="437">
        <v>0</v>
      </c>
      <c r="K127" s="437">
        <v>589</v>
      </c>
      <c r="L127" s="437">
        <v>0</v>
      </c>
      <c r="M127" s="438"/>
      <c r="N127" s="438">
        <v>0</v>
      </c>
      <c r="O127" s="438">
        <v>5.49</v>
      </c>
      <c r="P127" s="438">
        <v>0</v>
      </c>
      <c r="Q127" s="341"/>
    </row>
    <row r="128" spans="1:17" s="164" customFormat="1" x14ac:dyDescent="0.25">
      <c r="A128" s="434" t="s">
        <v>599</v>
      </c>
      <c r="B128" s="437">
        <v>3427067</v>
      </c>
      <c r="C128" s="437">
        <v>984</v>
      </c>
      <c r="D128" s="437">
        <v>0</v>
      </c>
      <c r="E128" s="437">
        <v>0</v>
      </c>
      <c r="F128" s="437">
        <v>0</v>
      </c>
      <c r="G128" s="437"/>
      <c r="H128" s="437">
        <v>1882000</v>
      </c>
      <c r="I128" s="437">
        <v>654</v>
      </c>
      <c r="J128" s="437">
        <v>0</v>
      </c>
      <c r="K128" s="437">
        <v>1891</v>
      </c>
      <c r="L128" s="437">
        <v>-31452</v>
      </c>
      <c r="M128" s="438"/>
      <c r="N128" s="438">
        <v>0</v>
      </c>
      <c r="O128" s="438">
        <v>4.87</v>
      </c>
      <c r="P128" s="438">
        <v>0</v>
      </c>
      <c r="Q128" s="341"/>
    </row>
    <row r="129" spans="1:17" s="164" customFormat="1" x14ac:dyDescent="0.25">
      <c r="A129" s="434" t="s">
        <v>600</v>
      </c>
      <c r="B129" s="437">
        <v>703000</v>
      </c>
      <c r="C129" s="437">
        <v>469</v>
      </c>
      <c r="D129" s="437">
        <v>0</v>
      </c>
      <c r="E129" s="437">
        <v>0</v>
      </c>
      <c r="F129" s="437">
        <v>0</v>
      </c>
      <c r="G129" s="437"/>
      <c r="H129" s="437">
        <v>95000</v>
      </c>
      <c r="I129" s="437">
        <v>204</v>
      </c>
      <c r="J129" s="437">
        <v>0</v>
      </c>
      <c r="K129" s="437">
        <v>0</v>
      </c>
      <c r="L129" s="437">
        <v>0</v>
      </c>
      <c r="M129" s="438"/>
      <c r="N129" s="438">
        <v>0</v>
      </c>
      <c r="O129" s="438">
        <v>4.76</v>
      </c>
      <c r="P129" s="438">
        <v>0</v>
      </c>
      <c r="Q129" s="341"/>
    </row>
    <row r="130" spans="1:17" s="164" customFormat="1" x14ac:dyDescent="0.25">
      <c r="A130" s="434" t="s">
        <v>601</v>
      </c>
      <c r="B130" s="437">
        <v>45526</v>
      </c>
      <c r="C130" s="437">
        <v>11</v>
      </c>
      <c r="D130" s="437">
        <v>0</v>
      </c>
      <c r="E130" s="437">
        <v>0</v>
      </c>
      <c r="F130" s="437">
        <v>0</v>
      </c>
      <c r="G130" s="437"/>
      <c r="H130" s="437">
        <v>82700</v>
      </c>
      <c r="I130" s="437">
        <v>68</v>
      </c>
      <c r="J130" s="437">
        <v>0</v>
      </c>
      <c r="K130" s="437">
        <v>4180</v>
      </c>
      <c r="L130" s="437">
        <v>-8109</v>
      </c>
      <c r="M130" s="438"/>
      <c r="N130" s="438">
        <v>0</v>
      </c>
      <c r="O130" s="438">
        <v>29.58</v>
      </c>
      <c r="P130" s="438">
        <v>0</v>
      </c>
      <c r="Q130" s="341"/>
    </row>
    <row r="131" spans="1:17" s="164" customFormat="1" x14ac:dyDescent="0.25">
      <c r="A131" s="434" t="s">
        <v>602</v>
      </c>
      <c r="B131" s="437">
        <v>2994</v>
      </c>
      <c r="C131" s="437">
        <v>6</v>
      </c>
      <c r="D131" s="437">
        <v>11279</v>
      </c>
      <c r="E131" s="437">
        <v>0</v>
      </c>
      <c r="F131" s="437">
        <v>0</v>
      </c>
      <c r="G131" s="437"/>
      <c r="H131" s="437">
        <v>40900</v>
      </c>
      <c r="I131" s="437">
        <v>172</v>
      </c>
      <c r="J131" s="437">
        <v>0</v>
      </c>
      <c r="K131" s="437">
        <v>10573</v>
      </c>
      <c r="L131" s="437">
        <v>-35480</v>
      </c>
      <c r="M131" s="438"/>
      <c r="N131" s="438">
        <v>0</v>
      </c>
      <c r="O131" s="438">
        <v>0</v>
      </c>
      <c r="P131" s="438">
        <v>0</v>
      </c>
      <c r="Q131" s="341"/>
    </row>
    <row r="132" spans="1:17" s="164" customFormat="1" x14ac:dyDescent="0.25">
      <c r="A132" s="434" t="s">
        <v>603</v>
      </c>
      <c r="B132" s="437">
        <v>412266</v>
      </c>
      <c r="C132" s="437">
        <v>0</v>
      </c>
      <c r="D132" s="437">
        <v>2339</v>
      </c>
      <c r="E132" s="437">
        <v>0</v>
      </c>
      <c r="F132" s="437">
        <v>0</v>
      </c>
      <c r="G132" s="437"/>
      <c r="H132" s="437">
        <v>171100</v>
      </c>
      <c r="I132" s="437">
        <v>121</v>
      </c>
      <c r="J132" s="437">
        <v>0</v>
      </c>
      <c r="K132" s="437">
        <v>3634</v>
      </c>
      <c r="L132" s="437">
        <v>-8246</v>
      </c>
      <c r="M132" s="438"/>
      <c r="N132" s="438">
        <v>0</v>
      </c>
      <c r="O132" s="438">
        <v>0</v>
      </c>
      <c r="P132" s="438">
        <v>0</v>
      </c>
      <c r="Q132" s="341"/>
    </row>
    <row r="133" spans="1:17" s="164" customFormat="1" x14ac:dyDescent="0.25">
      <c r="A133" s="434" t="s">
        <v>604</v>
      </c>
      <c r="B133" s="437">
        <v>765571</v>
      </c>
      <c r="C133" s="437">
        <v>0</v>
      </c>
      <c r="D133" s="437">
        <v>171505</v>
      </c>
      <c r="E133" s="437">
        <v>0</v>
      </c>
      <c r="F133" s="437">
        <v>0</v>
      </c>
      <c r="G133" s="437"/>
      <c r="H133" s="437">
        <v>249100</v>
      </c>
      <c r="I133" s="437">
        <v>151</v>
      </c>
      <c r="J133" s="437">
        <v>0</v>
      </c>
      <c r="K133" s="437">
        <v>7495</v>
      </c>
      <c r="L133" s="437">
        <v>-162308</v>
      </c>
      <c r="M133" s="438"/>
      <c r="N133" s="438">
        <v>0</v>
      </c>
      <c r="O133" s="438">
        <v>0</v>
      </c>
      <c r="P133" s="438">
        <v>0</v>
      </c>
      <c r="Q133" s="341"/>
    </row>
    <row r="134" spans="1:17" s="164" customFormat="1" x14ac:dyDescent="0.25">
      <c r="A134" s="434" t="s">
        <v>605</v>
      </c>
      <c r="B134" s="437">
        <v>701576</v>
      </c>
      <c r="C134" s="437">
        <v>101</v>
      </c>
      <c r="D134" s="437">
        <v>0</v>
      </c>
      <c r="E134" s="437">
        <v>0</v>
      </c>
      <c r="F134" s="437">
        <v>0</v>
      </c>
      <c r="G134" s="437"/>
      <c r="H134" s="437">
        <v>423600</v>
      </c>
      <c r="I134" s="437">
        <v>165</v>
      </c>
      <c r="J134" s="437">
        <v>0</v>
      </c>
      <c r="K134" s="437">
        <v>8769</v>
      </c>
      <c r="L134" s="437">
        <v>-4930</v>
      </c>
      <c r="M134" s="438"/>
      <c r="N134" s="438">
        <v>0</v>
      </c>
      <c r="O134" s="438">
        <v>4.57</v>
      </c>
      <c r="P134" s="438">
        <v>0</v>
      </c>
      <c r="Q134" s="341"/>
    </row>
    <row r="135" spans="1:17" s="164" customFormat="1" x14ac:dyDescent="0.25">
      <c r="A135" s="434" t="s">
        <v>606</v>
      </c>
      <c r="B135" s="437">
        <v>309184</v>
      </c>
      <c r="C135" s="437">
        <v>124</v>
      </c>
      <c r="D135" s="437">
        <v>0</v>
      </c>
      <c r="E135" s="437">
        <v>0</v>
      </c>
      <c r="F135" s="437">
        <v>0</v>
      </c>
      <c r="G135" s="437"/>
      <c r="H135" s="437">
        <v>188100</v>
      </c>
      <c r="I135" s="437">
        <v>146</v>
      </c>
      <c r="J135" s="437">
        <v>0</v>
      </c>
      <c r="K135" s="437">
        <v>3379</v>
      </c>
      <c r="L135" s="437">
        <v>-15412</v>
      </c>
      <c r="M135" s="438"/>
      <c r="N135" s="438">
        <v>0</v>
      </c>
      <c r="O135" s="438">
        <v>1.87</v>
      </c>
      <c r="P135" s="438">
        <v>0</v>
      </c>
      <c r="Q135" s="341"/>
    </row>
    <row r="136" spans="1:17" s="164" customFormat="1" x14ac:dyDescent="0.25">
      <c r="A136" s="434" t="s">
        <v>607</v>
      </c>
      <c r="B136" s="437">
        <v>481178</v>
      </c>
      <c r="C136" s="437">
        <v>14</v>
      </c>
      <c r="D136" s="437">
        <v>0</v>
      </c>
      <c r="E136" s="437">
        <v>0</v>
      </c>
      <c r="F136" s="437">
        <v>0</v>
      </c>
      <c r="G136" s="437"/>
      <c r="H136" s="437">
        <v>28601</v>
      </c>
      <c r="I136" s="437">
        <v>6</v>
      </c>
      <c r="J136" s="437">
        <v>0</v>
      </c>
      <c r="K136" s="437">
        <v>363</v>
      </c>
      <c r="L136" s="437">
        <v>0</v>
      </c>
      <c r="M136" s="438"/>
      <c r="N136" s="438">
        <v>0</v>
      </c>
      <c r="O136" s="438">
        <v>5.03</v>
      </c>
      <c r="P136" s="438">
        <v>0</v>
      </c>
      <c r="Q136" s="341"/>
    </row>
    <row r="137" spans="1:17" s="164" customFormat="1" x14ac:dyDescent="0.25">
      <c r="A137" s="434" t="s">
        <v>608</v>
      </c>
      <c r="B137" s="437">
        <v>139622</v>
      </c>
      <c r="C137" s="437">
        <v>0</v>
      </c>
      <c r="D137" s="437">
        <v>0</v>
      </c>
      <c r="E137" s="437">
        <v>0</v>
      </c>
      <c r="F137" s="437">
        <v>0</v>
      </c>
      <c r="G137" s="437"/>
      <c r="H137" s="437">
        <v>28900</v>
      </c>
      <c r="I137" s="437">
        <v>5</v>
      </c>
      <c r="J137" s="437">
        <v>0</v>
      </c>
      <c r="K137" s="437">
        <v>0</v>
      </c>
      <c r="L137" s="437">
        <v>0</v>
      </c>
      <c r="M137" s="438"/>
      <c r="N137" s="438">
        <v>0</v>
      </c>
      <c r="O137" s="438">
        <v>8.57</v>
      </c>
      <c r="P137" s="438">
        <v>0</v>
      </c>
      <c r="Q137" s="341"/>
    </row>
    <row r="138" spans="1:17" s="164" customFormat="1" x14ac:dyDescent="0.25">
      <c r="A138" s="434" t="s">
        <v>609</v>
      </c>
      <c r="B138" s="437">
        <v>344750</v>
      </c>
      <c r="C138" s="437">
        <v>0</v>
      </c>
      <c r="D138" s="437">
        <v>0</v>
      </c>
      <c r="E138" s="437">
        <v>0</v>
      </c>
      <c r="F138" s="437">
        <v>0</v>
      </c>
      <c r="G138" s="437"/>
      <c r="H138" s="437">
        <v>72500</v>
      </c>
      <c r="I138" s="437">
        <v>3</v>
      </c>
      <c r="J138" s="437">
        <v>0</v>
      </c>
      <c r="K138" s="437">
        <v>0</v>
      </c>
      <c r="L138" s="437">
        <v>0</v>
      </c>
      <c r="M138" s="438"/>
      <c r="N138" s="438">
        <v>0</v>
      </c>
      <c r="O138" s="438">
        <v>5.21</v>
      </c>
      <c r="P138" s="438">
        <v>0</v>
      </c>
      <c r="Q138" s="341"/>
    </row>
    <row r="139" spans="1:17" s="164" customFormat="1" x14ac:dyDescent="0.25">
      <c r="A139" s="434" t="s">
        <v>610</v>
      </c>
      <c r="B139" s="437">
        <v>554708</v>
      </c>
      <c r="C139" s="437">
        <v>0</v>
      </c>
      <c r="D139" s="437">
        <v>7511</v>
      </c>
      <c r="E139" s="437">
        <v>0</v>
      </c>
      <c r="F139" s="437">
        <v>0</v>
      </c>
      <c r="G139" s="437"/>
      <c r="H139" s="437">
        <v>142200</v>
      </c>
      <c r="I139" s="437">
        <v>35</v>
      </c>
      <c r="J139" s="437">
        <v>0</v>
      </c>
      <c r="K139" s="437">
        <v>6691</v>
      </c>
      <c r="L139" s="437">
        <v>0</v>
      </c>
      <c r="M139" s="438"/>
      <c r="N139" s="438">
        <v>0</v>
      </c>
      <c r="O139" s="438">
        <v>0</v>
      </c>
      <c r="P139" s="438">
        <v>0</v>
      </c>
      <c r="Q139" s="341"/>
    </row>
    <row r="140" spans="1:17" s="164" customFormat="1" x14ac:dyDescent="0.25">
      <c r="A140" s="434" t="s">
        <v>611</v>
      </c>
      <c r="B140" s="437">
        <v>642905</v>
      </c>
      <c r="C140" s="437">
        <v>5</v>
      </c>
      <c r="D140" s="437">
        <v>0</v>
      </c>
      <c r="E140" s="437">
        <v>0</v>
      </c>
      <c r="F140" s="437">
        <v>0</v>
      </c>
      <c r="G140" s="437"/>
      <c r="H140" s="437">
        <v>40583</v>
      </c>
      <c r="I140" s="437">
        <v>22</v>
      </c>
      <c r="J140" s="437">
        <v>0</v>
      </c>
      <c r="K140" s="437">
        <v>0</v>
      </c>
      <c r="L140" s="437">
        <v>0</v>
      </c>
      <c r="M140" s="438"/>
      <c r="N140" s="438">
        <v>0</v>
      </c>
      <c r="O140" s="438">
        <v>2.84</v>
      </c>
      <c r="P140" s="438">
        <v>0</v>
      </c>
      <c r="Q140" s="341"/>
    </row>
    <row r="141" spans="1:17" s="164" customFormat="1" x14ac:dyDescent="0.25">
      <c r="A141" s="434" t="s">
        <v>612</v>
      </c>
      <c r="B141" s="437">
        <v>129245</v>
      </c>
      <c r="C141" s="437">
        <v>0</v>
      </c>
      <c r="D141" s="437">
        <v>0</v>
      </c>
      <c r="E141" s="437">
        <v>0</v>
      </c>
      <c r="F141" s="437">
        <v>0</v>
      </c>
      <c r="G141" s="437"/>
      <c r="H141" s="437">
        <v>11698</v>
      </c>
      <c r="I141" s="437">
        <v>2</v>
      </c>
      <c r="J141" s="437">
        <v>0</v>
      </c>
      <c r="K141" s="437">
        <v>0</v>
      </c>
      <c r="L141" s="437">
        <v>0</v>
      </c>
      <c r="M141" s="438"/>
      <c r="N141" s="438">
        <v>0</v>
      </c>
      <c r="O141" s="438">
        <v>8.8699999999999992</v>
      </c>
      <c r="P141" s="438">
        <v>0</v>
      </c>
      <c r="Q141" s="341"/>
    </row>
    <row r="142" spans="1:17" s="164" customFormat="1" x14ac:dyDescent="0.25">
      <c r="A142" s="434" t="s">
        <v>613</v>
      </c>
      <c r="B142" s="437">
        <v>100888</v>
      </c>
      <c r="C142" s="437">
        <v>0</v>
      </c>
      <c r="D142" s="437">
        <v>0</v>
      </c>
      <c r="E142" s="437">
        <v>0</v>
      </c>
      <c r="F142" s="437">
        <v>0</v>
      </c>
      <c r="G142" s="437"/>
      <c r="H142" s="437">
        <v>7965</v>
      </c>
      <c r="I142" s="437">
        <v>1</v>
      </c>
      <c r="J142" s="437">
        <v>0</v>
      </c>
      <c r="K142" s="437">
        <v>0</v>
      </c>
      <c r="L142" s="437">
        <v>0</v>
      </c>
      <c r="M142" s="438"/>
      <c r="N142" s="438">
        <v>0</v>
      </c>
      <c r="O142" s="438">
        <v>4.33</v>
      </c>
      <c r="P142" s="438">
        <v>0</v>
      </c>
      <c r="Q142" s="341"/>
    </row>
    <row r="143" spans="1:17" s="164" customFormat="1" x14ac:dyDescent="0.25">
      <c r="A143" s="434" t="s">
        <v>614</v>
      </c>
      <c r="B143" s="437">
        <v>568050</v>
      </c>
      <c r="C143" s="437">
        <v>117</v>
      </c>
      <c r="D143" s="437">
        <v>0</v>
      </c>
      <c r="E143" s="437">
        <v>0</v>
      </c>
      <c r="F143" s="437">
        <v>0</v>
      </c>
      <c r="G143" s="437"/>
      <c r="H143" s="437">
        <v>419100</v>
      </c>
      <c r="I143" s="437">
        <v>134</v>
      </c>
      <c r="J143" s="437">
        <v>0</v>
      </c>
      <c r="K143" s="437">
        <v>499</v>
      </c>
      <c r="L143" s="437">
        <v>-20672</v>
      </c>
      <c r="M143" s="438"/>
      <c r="N143" s="438">
        <v>0</v>
      </c>
      <c r="O143" s="438">
        <v>3.33</v>
      </c>
      <c r="P143" s="438">
        <v>0</v>
      </c>
      <c r="Q143" s="341"/>
    </row>
    <row r="144" spans="1:17" s="164" customFormat="1" x14ac:dyDescent="0.25">
      <c r="A144" s="434" t="s">
        <v>615</v>
      </c>
      <c r="B144" s="437">
        <v>674</v>
      </c>
      <c r="C144" s="437">
        <v>1</v>
      </c>
      <c r="D144" s="437">
        <v>0</v>
      </c>
      <c r="E144" s="437">
        <v>0</v>
      </c>
      <c r="F144" s="437">
        <v>0</v>
      </c>
      <c r="G144" s="437"/>
      <c r="H144" s="437">
        <v>0</v>
      </c>
      <c r="I144" s="437">
        <v>0</v>
      </c>
      <c r="J144" s="437">
        <v>0</v>
      </c>
      <c r="K144" s="437">
        <v>0</v>
      </c>
      <c r="L144" s="437">
        <v>0</v>
      </c>
      <c r="M144" s="438"/>
      <c r="N144" s="438">
        <v>0</v>
      </c>
      <c r="O144" s="438">
        <v>3546</v>
      </c>
      <c r="P144" s="438">
        <v>0</v>
      </c>
      <c r="Q144" s="341"/>
    </row>
    <row r="145" spans="1:17" s="164" customFormat="1" x14ac:dyDescent="0.25">
      <c r="A145" s="434" t="s">
        <v>616</v>
      </c>
      <c r="B145" s="437">
        <v>103873</v>
      </c>
      <c r="C145" s="437">
        <v>42</v>
      </c>
      <c r="D145" s="437">
        <v>0</v>
      </c>
      <c r="E145" s="437">
        <v>0</v>
      </c>
      <c r="F145" s="437">
        <v>0</v>
      </c>
      <c r="G145" s="437"/>
      <c r="H145" s="437">
        <v>0</v>
      </c>
      <c r="I145" s="437">
        <v>0</v>
      </c>
      <c r="J145" s="437">
        <v>0</v>
      </c>
      <c r="K145" s="437">
        <v>0</v>
      </c>
      <c r="L145" s="437">
        <v>0</v>
      </c>
      <c r="M145" s="438"/>
      <c r="N145" s="438">
        <v>0</v>
      </c>
      <c r="O145" s="438">
        <v>27.39</v>
      </c>
      <c r="P145" s="438">
        <v>0</v>
      </c>
      <c r="Q145" s="341"/>
    </row>
    <row r="146" spans="1:17" s="164" customFormat="1" x14ac:dyDescent="0.25">
      <c r="A146" s="434" t="s">
        <v>617</v>
      </c>
      <c r="B146" s="437">
        <v>100693</v>
      </c>
      <c r="C146" s="437">
        <v>0</v>
      </c>
      <c r="D146" s="437">
        <v>0</v>
      </c>
      <c r="E146" s="437">
        <v>0</v>
      </c>
      <c r="F146" s="437">
        <v>0</v>
      </c>
      <c r="G146" s="437"/>
      <c r="H146" s="437">
        <v>161000</v>
      </c>
      <c r="I146" s="437">
        <v>249</v>
      </c>
      <c r="J146" s="437">
        <v>0</v>
      </c>
      <c r="K146" s="437">
        <v>4648</v>
      </c>
      <c r="L146" s="437">
        <v>-18384</v>
      </c>
      <c r="M146" s="438"/>
      <c r="N146" s="438">
        <v>0</v>
      </c>
      <c r="O146" s="438">
        <v>3.49</v>
      </c>
      <c r="P146" s="438">
        <v>0</v>
      </c>
      <c r="Q146" s="341"/>
    </row>
    <row r="147" spans="1:17" s="164" customFormat="1" x14ac:dyDescent="0.25">
      <c r="A147" s="434" t="s">
        <v>618</v>
      </c>
      <c r="B147" s="437">
        <v>415111</v>
      </c>
      <c r="C147" s="437">
        <v>0</v>
      </c>
      <c r="D147" s="437">
        <v>0</v>
      </c>
      <c r="E147" s="437">
        <v>0</v>
      </c>
      <c r="F147" s="437">
        <v>0</v>
      </c>
      <c r="G147" s="437"/>
      <c r="H147" s="437">
        <v>111000</v>
      </c>
      <c r="I147" s="437">
        <v>6</v>
      </c>
      <c r="J147" s="437">
        <v>0</v>
      </c>
      <c r="K147" s="437">
        <v>0</v>
      </c>
      <c r="L147" s="437">
        <v>0</v>
      </c>
      <c r="M147" s="438"/>
      <c r="N147" s="438">
        <v>0</v>
      </c>
      <c r="O147" s="438">
        <v>4.1100000000000003</v>
      </c>
      <c r="P147" s="438">
        <v>0</v>
      </c>
      <c r="Q147" s="341"/>
    </row>
    <row r="148" spans="1:17" s="164" customFormat="1" x14ac:dyDescent="0.25">
      <c r="A148" s="434" t="s">
        <v>619</v>
      </c>
      <c r="B148" s="437">
        <v>0</v>
      </c>
      <c r="C148" s="437">
        <v>0</v>
      </c>
      <c r="D148" s="437">
        <v>0</v>
      </c>
      <c r="E148" s="437">
        <v>0</v>
      </c>
      <c r="F148" s="437">
        <v>0</v>
      </c>
      <c r="G148" s="437"/>
      <c r="H148" s="437">
        <v>610844</v>
      </c>
      <c r="I148" s="437">
        <v>15</v>
      </c>
      <c r="J148" s="437">
        <v>24536</v>
      </c>
      <c r="K148" s="437">
        <v>6356</v>
      </c>
      <c r="L148" s="437">
        <v>0</v>
      </c>
      <c r="M148" s="438"/>
      <c r="N148" s="438">
        <v>0</v>
      </c>
      <c r="O148" s="438">
        <v>0</v>
      </c>
      <c r="P148" s="438">
        <v>0</v>
      </c>
      <c r="Q148" s="341"/>
    </row>
    <row r="149" spans="1:17" s="164" customFormat="1" ht="21.6" x14ac:dyDescent="0.25">
      <c r="A149" s="434" t="s">
        <v>648</v>
      </c>
      <c r="B149" s="437">
        <v>16881900</v>
      </c>
      <c r="C149" s="437">
        <v>104735</v>
      </c>
      <c r="D149" s="437">
        <v>0</v>
      </c>
      <c r="E149" s="437">
        <v>0</v>
      </c>
      <c r="F149" s="437">
        <v>0</v>
      </c>
      <c r="G149" s="437"/>
      <c r="H149" s="437">
        <v>0</v>
      </c>
      <c r="I149" s="437">
        <v>0</v>
      </c>
      <c r="J149" s="437">
        <v>0</v>
      </c>
      <c r="K149" s="437">
        <v>0</v>
      </c>
      <c r="L149" s="437">
        <v>0</v>
      </c>
      <c r="M149" s="438"/>
      <c r="N149" s="438">
        <v>100</v>
      </c>
      <c r="O149" s="438">
        <v>0</v>
      </c>
      <c r="P149" s="438">
        <v>11.85</v>
      </c>
      <c r="Q149" s="341"/>
    </row>
    <row r="150" spans="1:17" s="164" customFormat="1" x14ac:dyDescent="0.25">
      <c r="A150" s="434" t="s">
        <v>728</v>
      </c>
      <c r="B150" s="437">
        <v>105770</v>
      </c>
      <c r="C150" s="437">
        <v>0</v>
      </c>
      <c r="D150" s="437">
        <v>0</v>
      </c>
      <c r="E150" s="437">
        <v>0</v>
      </c>
      <c r="F150" s="437">
        <v>0</v>
      </c>
      <c r="G150" s="437"/>
      <c r="H150" s="437">
        <v>0</v>
      </c>
      <c r="I150" s="437">
        <v>0</v>
      </c>
      <c r="J150" s="437">
        <v>0</v>
      </c>
      <c r="K150" s="437">
        <v>0</v>
      </c>
      <c r="L150" s="437">
        <v>0</v>
      </c>
      <c r="M150" s="438"/>
      <c r="N150" s="438">
        <v>0</v>
      </c>
      <c r="O150" s="438">
        <v>5.73</v>
      </c>
      <c r="P150" s="438">
        <v>0</v>
      </c>
      <c r="Q150" s="341"/>
    </row>
    <row r="151" spans="1:17" s="164" customFormat="1" x14ac:dyDescent="0.25">
      <c r="A151" s="434" t="s">
        <v>729</v>
      </c>
      <c r="B151" s="437">
        <v>206626</v>
      </c>
      <c r="C151" s="437">
        <v>0</v>
      </c>
      <c r="D151" s="437">
        <v>0</v>
      </c>
      <c r="E151" s="437">
        <v>0</v>
      </c>
      <c r="F151" s="437">
        <v>0</v>
      </c>
      <c r="G151" s="437"/>
      <c r="H151" s="437">
        <v>32800</v>
      </c>
      <c r="I151" s="437">
        <v>3</v>
      </c>
      <c r="J151" s="437">
        <v>0</v>
      </c>
      <c r="K151" s="437">
        <v>0</v>
      </c>
      <c r="L151" s="437">
        <v>0</v>
      </c>
      <c r="M151" s="438"/>
      <c r="N151" s="438">
        <v>0</v>
      </c>
      <c r="O151" s="438">
        <v>4.32</v>
      </c>
      <c r="P151" s="438">
        <v>0</v>
      </c>
      <c r="Q151" s="341"/>
    </row>
    <row r="152" spans="1:17" s="164" customFormat="1" x14ac:dyDescent="0.25">
      <c r="A152" s="434" t="s">
        <v>620</v>
      </c>
      <c r="B152" s="437">
        <v>142910</v>
      </c>
      <c r="C152" s="437">
        <v>0</v>
      </c>
      <c r="D152" s="437">
        <v>0</v>
      </c>
      <c r="E152" s="437">
        <v>0</v>
      </c>
      <c r="F152" s="437">
        <v>0</v>
      </c>
      <c r="G152" s="437"/>
      <c r="H152" s="437">
        <v>793295</v>
      </c>
      <c r="I152" s="437">
        <v>67</v>
      </c>
      <c r="J152" s="437">
        <v>358</v>
      </c>
      <c r="K152" s="437">
        <v>0</v>
      </c>
      <c r="L152" s="437">
        <v>-7606</v>
      </c>
      <c r="M152" s="438"/>
      <c r="N152" s="438">
        <v>0</v>
      </c>
      <c r="O152" s="438">
        <v>9.9600000000000009</v>
      </c>
      <c r="P152" s="438">
        <v>0.76</v>
      </c>
      <c r="Q152" s="341"/>
    </row>
    <row r="153" spans="1:17" s="164" customFormat="1" x14ac:dyDescent="0.25">
      <c r="A153" s="434" t="s">
        <v>880</v>
      </c>
      <c r="B153" s="437">
        <v>2254500</v>
      </c>
      <c r="C153" s="437">
        <v>0</v>
      </c>
      <c r="D153" s="437">
        <v>0</v>
      </c>
      <c r="E153" s="437">
        <v>0</v>
      </c>
      <c r="F153" s="437">
        <v>0</v>
      </c>
      <c r="G153" s="437"/>
      <c r="H153" s="437">
        <v>580500</v>
      </c>
      <c r="I153" s="437">
        <v>233</v>
      </c>
      <c r="J153" s="437">
        <v>0</v>
      </c>
      <c r="K153" s="437">
        <v>0</v>
      </c>
      <c r="L153" s="437">
        <v>0</v>
      </c>
      <c r="M153" s="438"/>
      <c r="N153" s="438">
        <v>0</v>
      </c>
      <c r="O153" s="438">
        <v>5</v>
      </c>
      <c r="P153" s="438">
        <v>0</v>
      </c>
      <c r="Q153" s="341"/>
    </row>
    <row r="154" spans="1:17" s="164" customFormat="1" x14ac:dyDescent="0.25">
      <c r="A154" s="434" t="s">
        <v>704</v>
      </c>
      <c r="B154" s="437">
        <v>288427</v>
      </c>
      <c r="C154" s="437">
        <v>18</v>
      </c>
      <c r="D154" s="437">
        <v>0</v>
      </c>
      <c r="E154" s="437">
        <v>0</v>
      </c>
      <c r="F154" s="437">
        <v>0</v>
      </c>
      <c r="G154" s="437"/>
      <c r="H154" s="437">
        <v>85000</v>
      </c>
      <c r="I154" s="437">
        <v>17</v>
      </c>
      <c r="J154" s="437">
        <v>0</v>
      </c>
      <c r="K154" s="437">
        <v>0</v>
      </c>
      <c r="L154" s="437">
        <v>0</v>
      </c>
      <c r="M154" s="438"/>
      <c r="N154" s="438">
        <v>0</v>
      </c>
      <c r="O154" s="438">
        <v>2.5</v>
      </c>
      <c r="P154" s="438">
        <v>0</v>
      </c>
      <c r="Q154" s="341"/>
    </row>
    <row r="155" spans="1:17" s="164" customFormat="1" ht="21.6" x14ac:dyDescent="0.25">
      <c r="A155" s="434" t="s">
        <v>621</v>
      </c>
      <c r="B155" s="437">
        <v>650200</v>
      </c>
      <c r="C155" s="437">
        <v>1558</v>
      </c>
      <c r="D155" s="437">
        <v>0</v>
      </c>
      <c r="E155" s="437">
        <v>0</v>
      </c>
      <c r="F155" s="437">
        <v>0</v>
      </c>
      <c r="G155" s="437"/>
      <c r="H155" s="437">
        <v>130100</v>
      </c>
      <c r="I155" s="437">
        <v>1151</v>
      </c>
      <c r="J155" s="437">
        <v>0</v>
      </c>
      <c r="K155" s="437">
        <v>0</v>
      </c>
      <c r="L155" s="437">
        <v>0</v>
      </c>
      <c r="M155" s="438"/>
      <c r="N155" s="438">
        <v>0</v>
      </c>
      <c r="O155" s="438">
        <v>1.96</v>
      </c>
      <c r="P155" s="438">
        <v>0</v>
      </c>
      <c r="Q155" s="341"/>
    </row>
    <row r="156" spans="1:17" s="164" customFormat="1" ht="21.6" x14ac:dyDescent="0.25">
      <c r="A156" s="434" t="s">
        <v>622</v>
      </c>
      <c r="B156" s="437">
        <v>552400</v>
      </c>
      <c r="C156" s="437">
        <v>552</v>
      </c>
      <c r="D156" s="437">
        <v>0</v>
      </c>
      <c r="E156" s="437">
        <v>0</v>
      </c>
      <c r="F156" s="437">
        <v>0</v>
      </c>
      <c r="G156" s="437"/>
      <c r="H156" s="437">
        <v>110600</v>
      </c>
      <c r="I156" s="437">
        <v>568</v>
      </c>
      <c r="J156" s="437">
        <v>0</v>
      </c>
      <c r="K156" s="437">
        <v>0</v>
      </c>
      <c r="L156" s="437">
        <v>0</v>
      </c>
      <c r="M156" s="438"/>
      <c r="N156" s="438">
        <v>0</v>
      </c>
      <c r="O156" s="438">
        <v>1.96</v>
      </c>
      <c r="P156" s="438">
        <v>0</v>
      </c>
      <c r="Q156" s="341"/>
    </row>
    <row r="157" spans="1:17" s="164" customFormat="1" x14ac:dyDescent="0.25">
      <c r="A157" s="434" t="s">
        <v>623</v>
      </c>
      <c r="B157" s="437">
        <v>865000</v>
      </c>
      <c r="C157" s="437">
        <v>1052</v>
      </c>
      <c r="D157" s="437">
        <v>0</v>
      </c>
      <c r="E157" s="437">
        <v>0</v>
      </c>
      <c r="F157" s="437">
        <v>0</v>
      </c>
      <c r="G157" s="437"/>
      <c r="H157" s="437">
        <v>142500</v>
      </c>
      <c r="I157" s="437">
        <v>1102</v>
      </c>
      <c r="J157" s="437">
        <v>0</v>
      </c>
      <c r="K157" s="437">
        <v>0</v>
      </c>
      <c r="L157" s="437">
        <v>0</v>
      </c>
      <c r="M157" s="438"/>
      <c r="N157" s="438">
        <v>0</v>
      </c>
      <c r="O157" s="438">
        <v>0</v>
      </c>
      <c r="P157" s="438">
        <v>0</v>
      </c>
      <c r="Q157" s="341"/>
    </row>
    <row r="158" spans="1:17" s="164" customFormat="1" x14ac:dyDescent="0.25">
      <c r="A158" s="434" t="s">
        <v>864</v>
      </c>
      <c r="B158" s="437">
        <v>331000</v>
      </c>
      <c r="C158" s="437">
        <v>8</v>
      </c>
      <c r="D158" s="437">
        <v>0</v>
      </c>
      <c r="E158" s="437">
        <v>0</v>
      </c>
      <c r="F158" s="437">
        <v>0</v>
      </c>
      <c r="G158" s="437"/>
      <c r="H158" s="437">
        <v>76021</v>
      </c>
      <c r="I158" s="437">
        <v>10</v>
      </c>
      <c r="J158" s="437">
        <v>0</v>
      </c>
      <c r="K158" s="437">
        <v>0</v>
      </c>
      <c r="L158" s="437">
        <v>0</v>
      </c>
      <c r="M158" s="438"/>
      <c r="N158" s="438">
        <v>0</v>
      </c>
      <c r="O158" s="438">
        <v>2.5</v>
      </c>
      <c r="P158" s="438">
        <v>0</v>
      </c>
      <c r="Q158" s="341"/>
    </row>
    <row r="159" spans="1:17" s="164" customFormat="1" x14ac:dyDescent="0.25">
      <c r="A159" s="434" t="s">
        <v>624</v>
      </c>
      <c r="B159" s="437">
        <v>1751010</v>
      </c>
      <c r="C159" s="437">
        <v>226</v>
      </c>
      <c r="D159" s="437">
        <v>0</v>
      </c>
      <c r="E159" s="437">
        <v>0</v>
      </c>
      <c r="F159" s="437">
        <v>0</v>
      </c>
      <c r="G159" s="437"/>
      <c r="H159" s="437">
        <v>737500</v>
      </c>
      <c r="I159" s="437">
        <v>106</v>
      </c>
      <c r="J159" s="437">
        <v>0</v>
      </c>
      <c r="K159" s="437">
        <v>602</v>
      </c>
      <c r="L159" s="437">
        <v>-31906</v>
      </c>
      <c r="M159" s="438"/>
      <c r="N159" s="438">
        <v>0</v>
      </c>
      <c r="O159" s="438">
        <v>4.97</v>
      </c>
      <c r="P159" s="438">
        <v>0</v>
      </c>
      <c r="Q159" s="341"/>
    </row>
    <row r="160" spans="1:17" s="164" customFormat="1" x14ac:dyDescent="0.25">
      <c r="A160" s="434" t="s">
        <v>625</v>
      </c>
      <c r="B160" s="437">
        <v>819757</v>
      </c>
      <c r="C160" s="437">
        <v>457</v>
      </c>
      <c r="D160" s="437">
        <v>0</v>
      </c>
      <c r="E160" s="437">
        <v>0</v>
      </c>
      <c r="F160" s="437">
        <v>0</v>
      </c>
      <c r="G160" s="437"/>
      <c r="H160" s="437">
        <v>325100</v>
      </c>
      <c r="I160" s="437">
        <v>204</v>
      </c>
      <c r="J160" s="437">
        <v>0</v>
      </c>
      <c r="K160" s="437">
        <v>104</v>
      </c>
      <c r="L160" s="437">
        <v>-15467</v>
      </c>
      <c r="M160" s="438"/>
      <c r="N160" s="438">
        <v>0</v>
      </c>
      <c r="O160" s="438">
        <v>5.03</v>
      </c>
      <c r="P160" s="438">
        <v>0</v>
      </c>
      <c r="Q160" s="341"/>
    </row>
    <row r="161" spans="1:17" s="164" customFormat="1" x14ac:dyDescent="0.25">
      <c r="A161" s="434" t="s">
        <v>626</v>
      </c>
      <c r="B161" s="437">
        <v>330697</v>
      </c>
      <c r="C161" s="437">
        <v>68</v>
      </c>
      <c r="D161" s="437">
        <v>0</v>
      </c>
      <c r="E161" s="437">
        <v>0</v>
      </c>
      <c r="F161" s="437">
        <v>0</v>
      </c>
      <c r="G161" s="437"/>
      <c r="H161" s="437">
        <v>0</v>
      </c>
      <c r="I161" s="437">
        <v>0</v>
      </c>
      <c r="J161" s="437">
        <v>0</v>
      </c>
      <c r="K161" s="437">
        <v>0</v>
      </c>
      <c r="L161" s="437">
        <v>0</v>
      </c>
      <c r="M161" s="438"/>
      <c r="N161" s="438">
        <v>0</v>
      </c>
      <c r="O161" s="438">
        <v>3.89</v>
      </c>
      <c r="P161" s="438">
        <v>0</v>
      </c>
      <c r="Q161" s="341"/>
    </row>
    <row r="162" spans="1:17" s="164" customFormat="1" x14ac:dyDescent="0.25">
      <c r="A162" s="434" t="s">
        <v>649</v>
      </c>
      <c r="B162" s="437">
        <v>12649</v>
      </c>
      <c r="C162" s="437">
        <v>0</v>
      </c>
      <c r="D162" s="437">
        <v>0</v>
      </c>
      <c r="E162" s="437">
        <v>0</v>
      </c>
      <c r="F162" s="437">
        <v>0</v>
      </c>
      <c r="G162" s="437"/>
      <c r="H162" s="437">
        <v>133300</v>
      </c>
      <c r="I162" s="437">
        <v>10</v>
      </c>
      <c r="J162" s="437">
        <v>0</v>
      </c>
      <c r="K162" s="437">
        <v>13893</v>
      </c>
      <c r="L162" s="437">
        <v>-2620</v>
      </c>
      <c r="M162" s="438"/>
      <c r="N162" s="438">
        <v>3.87</v>
      </c>
      <c r="O162" s="438">
        <v>1.57</v>
      </c>
      <c r="P162" s="438">
        <v>0</v>
      </c>
      <c r="Q162" s="341"/>
    </row>
    <row r="163" spans="1:17" s="164" customFormat="1" x14ac:dyDescent="0.25">
      <c r="A163" s="434" t="s">
        <v>711</v>
      </c>
      <c r="B163" s="437">
        <v>83045</v>
      </c>
      <c r="C163" s="437">
        <v>5</v>
      </c>
      <c r="D163" s="437">
        <v>0</v>
      </c>
      <c r="E163" s="437">
        <v>0</v>
      </c>
      <c r="F163" s="437">
        <v>0</v>
      </c>
      <c r="G163" s="437"/>
      <c r="H163" s="437">
        <v>37274</v>
      </c>
      <c r="I163" s="437">
        <v>24</v>
      </c>
      <c r="J163" s="437">
        <v>0</v>
      </c>
      <c r="K163" s="437">
        <v>678</v>
      </c>
      <c r="L163" s="437">
        <v>-539</v>
      </c>
      <c r="M163" s="438"/>
      <c r="N163" s="438">
        <v>0</v>
      </c>
      <c r="O163" s="438">
        <v>8.6999999999999993</v>
      </c>
      <c r="P163" s="438">
        <v>0</v>
      </c>
      <c r="Q163" s="341"/>
    </row>
    <row r="164" spans="1:17" s="164" customFormat="1" x14ac:dyDescent="0.25">
      <c r="A164" s="434" t="s">
        <v>558</v>
      </c>
      <c r="B164" s="437">
        <v>0</v>
      </c>
      <c r="C164" s="437">
        <v>0</v>
      </c>
      <c r="D164" s="437">
        <v>0</v>
      </c>
      <c r="E164" s="437">
        <v>0</v>
      </c>
      <c r="F164" s="437">
        <v>0</v>
      </c>
      <c r="G164" s="437"/>
      <c r="H164" s="437">
        <v>41549</v>
      </c>
      <c r="I164" s="437">
        <v>87</v>
      </c>
      <c r="J164" s="437">
        <v>0</v>
      </c>
      <c r="K164" s="437">
        <v>0</v>
      </c>
      <c r="L164" s="437">
        <v>0</v>
      </c>
      <c r="M164" s="438"/>
      <c r="N164" s="438">
        <v>0</v>
      </c>
      <c r="O164" s="438">
        <v>16.61</v>
      </c>
      <c r="P164" s="438">
        <v>0</v>
      </c>
      <c r="Q164" s="341"/>
    </row>
    <row r="165" spans="1:17" s="164" customFormat="1" x14ac:dyDescent="0.25">
      <c r="A165" s="434" t="s">
        <v>559</v>
      </c>
      <c r="B165" s="437">
        <v>0</v>
      </c>
      <c r="C165" s="437">
        <v>0</v>
      </c>
      <c r="D165" s="437">
        <v>0</v>
      </c>
      <c r="E165" s="437">
        <v>0</v>
      </c>
      <c r="F165" s="437">
        <v>0</v>
      </c>
      <c r="G165" s="437"/>
      <c r="H165" s="437">
        <v>20154</v>
      </c>
      <c r="I165" s="437">
        <v>63</v>
      </c>
      <c r="J165" s="437">
        <v>12082</v>
      </c>
      <c r="K165" s="437">
        <v>1692</v>
      </c>
      <c r="L165" s="437">
        <v>-9365</v>
      </c>
      <c r="M165" s="438"/>
      <c r="N165" s="438">
        <v>0</v>
      </c>
      <c r="O165" s="438">
        <v>0</v>
      </c>
      <c r="P165" s="438">
        <v>0</v>
      </c>
      <c r="Q165" s="341"/>
    </row>
    <row r="166" spans="1:17" s="164" customFormat="1" x14ac:dyDescent="0.25">
      <c r="A166" s="434" t="s">
        <v>560</v>
      </c>
      <c r="B166" s="437">
        <v>0</v>
      </c>
      <c r="C166" s="437">
        <v>0</v>
      </c>
      <c r="D166" s="437">
        <v>0</v>
      </c>
      <c r="E166" s="437">
        <v>0</v>
      </c>
      <c r="F166" s="437">
        <v>0</v>
      </c>
      <c r="G166" s="437"/>
      <c r="H166" s="437">
        <v>234324</v>
      </c>
      <c r="I166" s="437">
        <v>13</v>
      </c>
      <c r="J166" s="437">
        <v>31507</v>
      </c>
      <c r="K166" s="437">
        <v>4268</v>
      </c>
      <c r="L166" s="437">
        <v>-35645</v>
      </c>
      <c r="M166" s="438"/>
      <c r="N166" s="438">
        <v>0</v>
      </c>
      <c r="O166" s="438">
        <v>0</v>
      </c>
      <c r="P166" s="438">
        <v>0</v>
      </c>
      <c r="Q166" s="341"/>
    </row>
    <row r="167" spans="1:17" s="164" customFormat="1" x14ac:dyDescent="0.25">
      <c r="A167" s="434" t="s">
        <v>725</v>
      </c>
      <c r="B167" s="437">
        <v>128709</v>
      </c>
      <c r="C167" s="437">
        <v>0</v>
      </c>
      <c r="D167" s="437">
        <v>0</v>
      </c>
      <c r="E167" s="437">
        <v>0</v>
      </c>
      <c r="F167" s="437">
        <v>0</v>
      </c>
      <c r="G167" s="437"/>
      <c r="H167" s="437">
        <v>6632</v>
      </c>
      <c r="I167" s="437">
        <v>0</v>
      </c>
      <c r="J167" s="437">
        <v>0</v>
      </c>
      <c r="K167" s="437">
        <v>0</v>
      </c>
      <c r="L167" s="437">
        <v>0</v>
      </c>
      <c r="M167" s="438"/>
      <c r="N167" s="438">
        <v>0</v>
      </c>
      <c r="O167" s="438">
        <v>3.69</v>
      </c>
      <c r="P167" s="438">
        <v>0</v>
      </c>
      <c r="Q167" s="341"/>
    </row>
    <row r="168" spans="1:17" s="164" customFormat="1" x14ac:dyDescent="0.25">
      <c r="A168" s="434" t="s">
        <v>501</v>
      </c>
      <c r="B168" s="437">
        <v>0</v>
      </c>
      <c r="C168" s="437">
        <v>0</v>
      </c>
      <c r="D168" s="437">
        <v>0</v>
      </c>
      <c r="E168" s="437">
        <v>0</v>
      </c>
      <c r="F168" s="437">
        <v>0</v>
      </c>
      <c r="G168" s="437"/>
      <c r="H168" s="437">
        <v>401372</v>
      </c>
      <c r="I168" s="437">
        <v>324</v>
      </c>
      <c r="J168" s="437">
        <v>0</v>
      </c>
      <c r="K168" s="437">
        <v>20266</v>
      </c>
      <c r="L168" s="437">
        <v>-83532</v>
      </c>
      <c r="M168" s="438"/>
      <c r="N168" s="438">
        <v>0</v>
      </c>
      <c r="O168" s="438">
        <v>0</v>
      </c>
      <c r="P168" s="438">
        <v>0</v>
      </c>
      <c r="Q168" s="341"/>
    </row>
    <row r="169" spans="1:17" s="164" customFormat="1" x14ac:dyDescent="0.25">
      <c r="A169" s="434" t="s">
        <v>502</v>
      </c>
      <c r="B169" s="437">
        <v>0</v>
      </c>
      <c r="C169" s="437">
        <v>0</v>
      </c>
      <c r="D169" s="437">
        <v>0</v>
      </c>
      <c r="E169" s="437">
        <v>0</v>
      </c>
      <c r="F169" s="437">
        <v>0</v>
      </c>
      <c r="G169" s="437"/>
      <c r="H169" s="437">
        <v>472016</v>
      </c>
      <c r="I169" s="437">
        <v>389</v>
      </c>
      <c r="J169" s="437">
        <v>0</v>
      </c>
      <c r="K169" s="437">
        <v>23618</v>
      </c>
      <c r="L169" s="437">
        <v>-149542</v>
      </c>
      <c r="M169" s="438"/>
      <c r="N169" s="438">
        <v>0</v>
      </c>
      <c r="O169" s="438">
        <v>0</v>
      </c>
      <c r="P169" s="438">
        <v>0</v>
      </c>
      <c r="Q169" s="341"/>
    </row>
    <row r="170" spans="1:17" s="164" customFormat="1" x14ac:dyDescent="0.25">
      <c r="A170" s="434" t="s">
        <v>503</v>
      </c>
      <c r="B170" s="437">
        <v>86317</v>
      </c>
      <c r="C170" s="437">
        <v>0</v>
      </c>
      <c r="D170" s="437">
        <v>0</v>
      </c>
      <c r="E170" s="437">
        <v>0</v>
      </c>
      <c r="F170" s="437">
        <v>0</v>
      </c>
      <c r="G170" s="437"/>
      <c r="H170" s="437">
        <v>20532</v>
      </c>
      <c r="I170" s="437">
        <v>4</v>
      </c>
      <c r="J170" s="437">
        <v>0</v>
      </c>
      <c r="K170" s="437">
        <v>0</v>
      </c>
      <c r="L170" s="437">
        <v>0</v>
      </c>
      <c r="M170" s="438"/>
      <c r="N170" s="438">
        <v>0</v>
      </c>
      <c r="O170" s="438">
        <v>11.14</v>
      </c>
      <c r="P170" s="438">
        <v>0</v>
      </c>
      <c r="Q170" s="341"/>
    </row>
    <row r="171" spans="1:17" s="164" customFormat="1" x14ac:dyDescent="0.25">
      <c r="A171" s="434" t="s">
        <v>504</v>
      </c>
      <c r="B171" s="437">
        <v>0</v>
      </c>
      <c r="C171" s="437">
        <v>0</v>
      </c>
      <c r="D171" s="437">
        <v>0</v>
      </c>
      <c r="E171" s="437">
        <v>0</v>
      </c>
      <c r="F171" s="437">
        <v>0</v>
      </c>
      <c r="G171" s="437"/>
      <c r="H171" s="437">
        <v>243894</v>
      </c>
      <c r="I171" s="437">
        <v>25</v>
      </c>
      <c r="J171" s="437">
        <v>0</v>
      </c>
      <c r="K171" s="437">
        <v>0</v>
      </c>
      <c r="L171" s="437">
        <v>0</v>
      </c>
      <c r="M171" s="438"/>
      <c r="N171" s="438">
        <v>0</v>
      </c>
      <c r="O171" s="438">
        <v>5.25</v>
      </c>
      <c r="P171" s="438">
        <v>0</v>
      </c>
      <c r="Q171" s="341"/>
    </row>
    <row r="172" spans="1:17" s="164" customFormat="1" x14ac:dyDescent="0.25">
      <c r="A172" s="434" t="s">
        <v>505</v>
      </c>
      <c r="B172" s="437">
        <v>0</v>
      </c>
      <c r="C172" s="437">
        <v>0</v>
      </c>
      <c r="D172" s="437">
        <v>0</v>
      </c>
      <c r="E172" s="437">
        <v>0</v>
      </c>
      <c r="F172" s="437">
        <v>0</v>
      </c>
      <c r="G172" s="437"/>
      <c r="H172" s="437">
        <v>287142</v>
      </c>
      <c r="I172" s="437">
        <v>2</v>
      </c>
      <c r="J172" s="437">
        <v>0</v>
      </c>
      <c r="K172" s="437">
        <v>0</v>
      </c>
      <c r="L172" s="437">
        <v>0</v>
      </c>
      <c r="M172" s="438"/>
      <c r="N172" s="438">
        <v>0</v>
      </c>
      <c r="O172" s="438">
        <v>0</v>
      </c>
      <c r="P172" s="438">
        <v>0</v>
      </c>
      <c r="Q172" s="341"/>
    </row>
    <row r="173" spans="1:17" s="164" customFormat="1" x14ac:dyDescent="0.25">
      <c r="A173" s="434" t="s">
        <v>506</v>
      </c>
      <c r="B173" s="437">
        <v>0</v>
      </c>
      <c r="C173" s="437">
        <v>0</v>
      </c>
      <c r="D173" s="437">
        <v>0</v>
      </c>
      <c r="E173" s="437">
        <v>0</v>
      </c>
      <c r="F173" s="437">
        <v>0</v>
      </c>
      <c r="G173" s="437"/>
      <c r="H173" s="437">
        <v>247038</v>
      </c>
      <c r="I173" s="437">
        <v>218</v>
      </c>
      <c r="J173" s="437">
        <v>0</v>
      </c>
      <c r="K173" s="437">
        <v>9800</v>
      </c>
      <c r="L173" s="437">
        <v>-23823</v>
      </c>
      <c r="M173" s="438"/>
      <c r="N173" s="438">
        <v>0</v>
      </c>
      <c r="O173" s="438">
        <v>0</v>
      </c>
      <c r="P173" s="438">
        <v>0</v>
      </c>
      <c r="Q173" s="341"/>
    </row>
    <row r="174" spans="1:17" s="164" customFormat="1" x14ac:dyDescent="0.25">
      <c r="A174" s="434" t="s">
        <v>561</v>
      </c>
      <c r="B174" s="437">
        <v>662275</v>
      </c>
      <c r="C174" s="437">
        <v>0</v>
      </c>
      <c r="D174" s="437">
        <v>0</v>
      </c>
      <c r="E174" s="437">
        <v>0</v>
      </c>
      <c r="F174" s="437">
        <v>0</v>
      </c>
      <c r="G174" s="437"/>
      <c r="H174" s="437">
        <v>0</v>
      </c>
      <c r="I174" s="437">
        <v>0</v>
      </c>
      <c r="J174" s="437">
        <v>0</v>
      </c>
      <c r="K174" s="437">
        <v>0</v>
      </c>
      <c r="L174" s="437">
        <v>0</v>
      </c>
      <c r="M174" s="438"/>
      <c r="N174" s="438">
        <v>0</v>
      </c>
      <c r="O174" s="438">
        <v>6.12</v>
      </c>
      <c r="P174" s="438">
        <v>0</v>
      </c>
      <c r="Q174" s="341"/>
    </row>
    <row r="175" spans="1:17" s="164" customFormat="1" x14ac:dyDescent="0.25">
      <c r="A175" s="434" t="s">
        <v>861</v>
      </c>
      <c r="B175" s="437">
        <v>780000</v>
      </c>
      <c r="C175" s="437">
        <v>63</v>
      </c>
      <c r="D175" s="437">
        <v>0</v>
      </c>
      <c r="E175" s="437">
        <v>0</v>
      </c>
      <c r="F175" s="437">
        <v>0</v>
      </c>
      <c r="G175" s="437"/>
      <c r="H175" s="437">
        <v>0</v>
      </c>
      <c r="I175" s="437">
        <v>0</v>
      </c>
      <c r="J175" s="437">
        <v>0</v>
      </c>
      <c r="K175" s="437">
        <v>0</v>
      </c>
      <c r="L175" s="437">
        <v>0</v>
      </c>
      <c r="M175" s="438"/>
      <c r="N175" s="438">
        <v>0</v>
      </c>
      <c r="O175" s="438">
        <v>5.19</v>
      </c>
      <c r="P175" s="438">
        <v>0</v>
      </c>
      <c r="Q175" s="341"/>
    </row>
    <row r="176" spans="1:17" s="164" customFormat="1" x14ac:dyDescent="0.25">
      <c r="A176" s="434" t="s">
        <v>563</v>
      </c>
      <c r="B176" s="437">
        <v>286939</v>
      </c>
      <c r="C176" s="437">
        <v>0</v>
      </c>
      <c r="D176" s="437">
        <v>0</v>
      </c>
      <c r="E176" s="437">
        <v>0</v>
      </c>
      <c r="F176" s="437">
        <v>0</v>
      </c>
      <c r="G176" s="437"/>
      <c r="H176" s="437">
        <v>89000</v>
      </c>
      <c r="I176" s="437">
        <v>26</v>
      </c>
      <c r="J176" s="437">
        <v>0</v>
      </c>
      <c r="K176" s="437">
        <v>0</v>
      </c>
      <c r="L176" s="437">
        <v>0</v>
      </c>
      <c r="M176" s="438"/>
      <c r="N176" s="438">
        <v>0</v>
      </c>
      <c r="O176" s="438">
        <v>13.57</v>
      </c>
      <c r="P176" s="438">
        <v>0</v>
      </c>
      <c r="Q176" s="341"/>
    </row>
    <row r="177" spans="1:17" s="164" customFormat="1" x14ac:dyDescent="0.25">
      <c r="A177" s="434" t="s">
        <v>565</v>
      </c>
      <c r="B177" s="437">
        <v>492310</v>
      </c>
      <c r="C177" s="437">
        <v>0</v>
      </c>
      <c r="D177" s="437">
        <v>0</v>
      </c>
      <c r="E177" s="437">
        <v>0</v>
      </c>
      <c r="F177" s="437">
        <v>0</v>
      </c>
      <c r="G177" s="437"/>
      <c r="H177" s="437">
        <v>135000</v>
      </c>
      <c r="I177" s="437">
        <v>0</v>
      </c>
      <c r="J177" s="437">
        <v>0</v>
      </c>
      <c r="K177" s="437">
        <v>0</v>
      </c>
      <c r="L177" s="437">
        <v>0</v>
      </c>
      <c r="M177" s="438"/>
      <c r="N177" s="438">
        <v>0</v>
      </c>
      <c r="O177" s="438">
        <v>3.59</v>
      </c>
      <c r="P177" s="438">
        <v>0</v>
      </c>
      <c r="Q177" s="341"/>
    </row>
    <row r="178" spans="1:17" s="164" customFormat="1" x14ac:dyDescent="0.25">
      <c r="A178" s="434" t="s">
        <v>568</v>
      </c>
      <c r="B178" s="437">
        <v>875693</v>
      </c>
      <c r="C178" s="437">
        <v>0</v>
      </c>
      <c r="D178" s="437">
        <v>0</v>
      </c>
      <c r="E178" s="437">
        <v>0</v>
      </c>
      <c r="F178" s="437">
        <v>0</v>
      </c>
      <c r="G178" s="437"/>
      <c r="H178" s="437">
        <v>0</v>
      </c>
      <c r="I178" s="437">
        <v>0</v>
      </c>
      <c r="J178" s="437">
        <v>0</v>
      </c>
      <c r="K178" s="437">
        <v>0</v>
      </c>
      <c r="L178" s="437">
        <v>0</v>
      </c>
      <c r="M178" s="438"/>
      <c r="N178" s="438">
        <v>0</v>
      </c>
      <c r="O178" s="438">
        <v>4.45</v>
      </c>
      <c r="P178" s="438">
        <v>0</v>
      </c>
      <c r="Q178" s="341"/>
    </row>
    <row r="179" spans="1:17" s="164" customFormat="1" x14ac:dyDescent="0.25">
      <c r="A179" s="434" t="s">
        <v>569</v>
      </c>
      <c r="B179" s="437">
        <v>221280</v>
      </c>
      <c r="C179" s="437">
        <v>0</v>
      </c>
      <c r="D179" s="437">
        <v>0</v>
      </c>
      <c r="E179" s="437">
        <v>0</v>
      </c>
      <c r="F179" s="437">
        <v>0</v>
      </c>
      <c r="G179" s="437"/>
      <c r="H179" s="437">
        <v>29679</v>
      </c>
      <c r="I179" s="437">
        <v>38</v>
      </c>
      <c r="J179" s="437">
        <v>0</v>
      </c>
      <c r="K179" s="437">
        <v>0</v>
      </c>
      <c r="L179" s="437">
        <v>0</v>
      </c>
      <c r="M179" s="438"/>
      <c r="N179" s="438">
        <v>0</v>
      </c>
      <c r="O179" s="438">
        <v>2.34</v>
      </c>
      <c r="P179" s="438">
        <v>0</v>
      </c>
      <c r="Q179" s="341"/>
    </row>
    <row r="180" spans="1:17" s="164" customFormat="1" x14ac:dyDescent="0.25">
      <c r="A180" s="434" t="s">
        <v>571</v>
      </c>
      <c r="B180" s="437">
        <v>275965</v>
      </c>
      <c r="C180" s="437">
        <v>0</v>
      </c>
      <c r="D180" s="437">
        <v>0</v>
      </c>
      <c r="E180" s="437">
        <v>0</v>
      </c>
      <c r="F180" s="437">
        <v>0</v>
      </c>
      <c r="G180" s="437"/>
      <c r="H180" s="437">
        <v>75600</v>
      </c>
      <c r="I180" s="437">
        <v>62</v>
      </c>
      <c r="J180" s="437">
        <v>0</v>
      </c>
      <c r="K180" s="437">
        <v>0</v>
      </c>
      <c r="L180" s="437">
        <v>0</v>
      </c>
      <c r="M180" s="438"/>
      <c r="N180" s="438">
        <v>0</v>
      </c>
      <c r="O180" s="438">
        <v>6.95</v>
      </c>
      <c r="P180" s="438">
        <v>0</v>
      </c>
      <c r="Q180" s="341"/>
    </row>
    <row r="181" spans="1:17" s="164" customFormat="1" x14ac:dyDescent="0.25">
      <c r="A181" s="434" t="s">
        <v>572</v>
      </c>
      <c r="B181" s="437">
        <v>42727</v>
      </c>
      <c r="C181" s="437">
        <v>0</v>
      </c>
      <c r="D181" s="437">
        <v>0</v>
      </c>
      <c r="E181" s="437">
        <v>0</v>
      </c>
      <c r="F181" s="437">
        <v>0</v>
      </c>
      <c r="G181" s="437"/>
      <c r="H181" s="437">
        <v>16700</v>
      </c>
      <c r="I181" s="437">
        <v>22</v>
      </c>
      <c r="J181" s="437">
        <v>0</v>
      </c>
      <c r="K181" s="437">
        <v>0</v>
      </c>
      <c r="L181" s="437">
        <v>0</v>
      </c>
      <c r="M181" s="438"/>
      <c r="N181" s="438">
        <v>0</v>
      </c>
      <c r="O181" s="438">
        <v>3.74</v>
      </c>
      <c r="P181" s="438">
        <v>0</v>
      </c>
      <c r="Q181" s="341"/>
    </row>
    <row r="182" spans="1:17" s="164" customFormat="1" x14ac:dyDescent="0.25">
      <c r="A182" s="434" t="s">
        <v>573</v>
      </c>
      <c r="B182" s="437">
        <v>284909</v>
      </c>
      <c r="C182" s="437">
        <v>0</v>
      </c>
      <c r="D182" s="437">
        <v>0</v>
      </c>
      <c r="E182" s="437">
        <v>0</v>
      </c>
      <c r="F182" s="437">
        <v>0</v>
      </c>
      <c r="G182" s="437"/>
      <c r="H182" s="437">
        <v>23100</v>
      </c>
      <c r="I182" s="437">
        <v>2</v>
      </c>
      <c r="J182" s="437">
        <v>0</v>
      </c>
      <c r="K182" s="437">
        <v>0</v>
      </c>
      <c r="L182" s="437">
        <v>0</v>
      </c>
      <c r="M182" s="438"/>
      <c r="N182" s="438">
        <v>0</v>
      </c>
      <c r="O182" s="438">
        <v>2.9</v>
      </c>
      <c r="P182" s="438">
        <v>0</v>
      </c>
      <c r="Q182" s="341"/>
    </row>
    <row r="183" spans="1:17" s="164" customFormat="1" x14ac:dyDescent="0.25">
      <c r="A183" s="434" t="s">
        <v>574</v>
      </c>
      <c r="B183" s="437">
        <v>289846</v>
      </c>
      <c r="C183" s="437">
        <v>0</v>
      </c>
      <c r="D183" s="437">
        <v>0</v>
      </c>
      <c r="E183" s="437">
        <v>0</v>
      </c>
      <c r="F183" s="437">
        <v>0</v>
      </c>
      <c r="G183" s="437"/>
      <c r="H183" s="437">
        <v>31716</v>
      </c>
      <c r="I183" s="437">
        <v>8</v>
      </c>
      <c r="J183" s="437">
        <v>0</v>
      </c>
      <c r="K183" s="437">
        <v>0</v>
      </c>
      <c r="L183" s="437">
        <v>0</v>
      </c>
      <c r="M183" s="438"/>
      <c r="N183" s="438">
        <v>0</v>
      </c>
      <c r="O183" s="438">
        <v>2.34</v>
      </c>
      <c r="P183" s="438">
        <v>0</v>
      </c>
      <c r="Q183" s="341"/>
    </row>
    <row r="184" spans="1:17" s="164" customFormat="1" x14ac:dyDescent="0.25">
      <c r="A184" s="434" t="s">
        <v>575</v>
      </c>
      <c r="B184" s="437">
        <v>303676</v>
      </c>
      <c r="C184" s="437">
        <v>0</v>
      </c>
      <c r="D184" s="437">
        <v>0</v>
      </c>
      <c r="E184" s="437">
        <v>0</v>
      </c>
      <c r="F184" s="437">
        <v>0</v>
      </c>
      <c r="G184" s="437"/>
      <c r="H184" s="437">
        <v>34838</v>
      </c>
      <c r="I184" s="437">
        <v>10</v>
      </c>
      <c r="J184" s="437">
        <v>0</v>
      </c>
      <c r="K184" s="437">
        <v>0</v>
      </c>
      <c r="L184" s="437">
        <v>0</v>
      </c>
      <c r="M184" s="438"/>
      <c r="N184" s="438">
        <v>0</v>
      </c>
      <c r="O184" s="438">
        <v>2.91</v>
      </c>
      <c r="P184" s="438">
        <v>0</v>
      </c>
      <c r="Q184" s="341"/>
    </row>
    <row r="185" spans="1:17" s="164" customFormat="1" x14ac:dyDescent="0.25">
      <c r="A185" s="434" t="s">
        <v>576</v>
      </c>
      <c r="B185" s="437">
        <v>653845</v>
      </c>
      <c r="C185" s="437">
        <v>0</v>
      </c>
      <c r="D185" s="437">
        <v>0</v>
      </c>
      <c r="E185" s="437">
        <v>0</v>
      </c>
      <c r="F185" s="437">
        <v>0</v>
      </c>
      <c r="G185" s="437"/>
      <c r="H185" s="437">
        <v>124274</v>
      </c>
      <c r="I185" s="437">
        <v>39</v>
      </c>
      <c r="J185" s="437">
        <v>0</v>
      </c>
      <c r="K185" s="437">
        <v>0</v>
      </c>
      <c r="L185" s="437">
        <v>0</v>
      </c>
      <c r="M185" s="438"/>
      <c r="N185" s="438">
        <v>0</v>
      </c>
      <c r="O185" s="438">
        <v>4.9400000000000004</v>
      </c>
      <c r="P185" s="438">
        <v>0</v>
      </c>
      <c r="Q185" s="341"/>
    </row>
    <row r="186" spans="1:17" s="164" customFormat="1" x14ac:dyDescent="0.25">
      <c r="A186" s="434" t="s">
        <v>577</v>
      </c>
      <c r="B186" s="437">
        <v>28093</v>
      </c>
      <c r="C186" s="437">
        <v>11</v>
      </c>
      <c r="D186" s="437">
        <v>0</v>
      </c>
      <c r="E186" s="437">
        <v>0</v>
      </c>
      <c r="F186" s="437">
        <v>0</v>
      </c>
      <c r="G186" s="437"/>
      <c r="H186" s="437">
        <v>135000</v>
      </c>
      <c r="I186" s="437">
        <v>123</v>
      </c>
      <c r="J186" s="437">
        <v>0</v>
      </c>
      <c r="K186" s="437">
        <v>0</v>
      </c>
      <c r="L186" s="437">
        <v>0</v>
      </c>
      <c r="M186" s="438"/>
      <c r="N186" s="438">
        <v>0</v>
      </c>
      <c r="O186" s="438">
        <v>70.36</v>
      </c>
      <c r="P186" s="438">
        <v>0</v>
      </c>
      <c r="Q186" s="341"/>
    </row>
    <row r="187" spans="1:17" s="164" customFormat="1" x14ac:dyDescent="0.25">
      <c r="A187" s="434" t="s">
        <v>578</v>
      </c>
      <c r="B187" s="437">
        <v>220067</v>
      </c>
      <c r="C187" s="437">
        <v>0</v>
      </c>
      <c r="D187" s="437">
        <v>0</v>
      </c>
      <c r="E187" s="437">
        <v>0</v>
      </c>
      <c r="F187" s="437">
        <v>0</v>
      </c>
      <c r="G187" s="437"/>
      <c r="H187" s="437">
        <v>123000</v>
      </c>
      <c r="I187" s="437">
        <v>9</v>
      </c>
      <c r="J187" s="437">
        <v>0</v>
      </c>
      <c r="K187" s="437">
        <v>0</v>
      </c>
      <c r="L187" s="437">
        <v>0</v>
      </c>
      <c r="M187" s="438"/>
      <c r="N187" s="438">
        <v>0</v>
      </c>
      <c r="O187" s="438">
        <v>24.2</v>
      </c>
      <c r="P187" s="438">
        <v>0</v>
      </c>
      <c r="Q187" s="341"/>
    </row>
    <row r="188" spans="1:17" s="164" customFormat="1" x14ac:dyDescent="0.25">
      <c r="A188" s="434" t="s">
        <v>580</v>
      </c>
      <c r="B188" s="437">
        <v>1300000</v>
      </c>
      <c r="C188" s="437">
        <v>6338</v>
      </c>
      <c r="D188" s="437">
        <v>0</v>
      </c>
      <c r="E188" s="437">
        <v>0</v>
      </c>
      <c r="F188" s="437">
        <v>0</v>
      </c>
      <c r="G188" s="437"/>
      <c r="H188" s="437">
        <v>0</v>
      </c>
      <c r="I188" s="437">
        <v>0</v>
      </c>
      <c r="J188" s="437">
        <v>0</v>
      </c>
      <c r="K188" s="437">
        <v>0</v>
      </c>
      <c r="L188" s="437">
        <v>0</v>
      </c>
      <c r="M188" s="438"/>
      <c r="N188" s="438">
        <v>0</v>
      </c>
      <c r="O188" s="438">
        <v>0</v>
      </c>
      <c r="P188" s="438">
        <v>3.36</v>
      </c>
      <c r="Q188" s="341"/>
    </row>
    <row r="189" spans="1:17" s="164" customFormat="1" x14ac:dyDescent="0.25">
      <c r="A189" s="434" t="s">
        <v>581</v>
      </c>
      <c r="B189" s="437">
        <v>1250000</v>
      </c>
      <c r="C189" s="437">
        <v>34635</v>
      </c>
      <c r="D189" s="437">
        <v>0</v>
      </c>
      <c r="E189" s="437">
        <v>0</v>
      </c>
      <c r="F189" s="437">
        <v>0</v>
      </c>
      <c r="G189" s="437"/>
      <c r="H189" s="437">
        <v>0</v>
      </c>
      <c r="I189" s="437">
        <v>0</v>
      </c>
      <c r="J189" s="437">
        <v>0</v>
      </c>
      <c r="K189" s="437">
        <v>0</v>
      </c>
      <c r="L189" s="437">
        <v>0</v>
      </c>
      <c r="M189" s="438"/>
      <c r="N189" s="438">
        <v>0</v>
      </c>
      <c r="O189" s="438">
        <v>0</v>
      </c>
      <c r="P189" s="438">
        <v>3.16</v>
      </c>
      <c r="Q189" s="341"/>
    </row>
    <row r="190" spans="1:17" s="164" customFormat="1" x14ac:dyDescent="0.25">
      <c r="A190" s="434" t="s">
        <v>582</v>
      </c>
      <c r="B190" s="437">
        <v>1250000</v>
      </c>
      <c r="C190" s="437">
        <v>50139</v>
      </c>
      <c r="D190" s="437">
        <v>0</v>
      </c>
      <c r="E190" s="437">
        <v>0</v>
      </c>
      <c r="F190" s="437">
        <v>0</v>
      </c>
      <c r="G190" s="437"/>
      <c r="H190" s="437">
        <v>0</v>
      </c>
      <c r="I190" s="437">
        <v>0</v>
      </c>
      <c r="J190" s="437">
        <v>0</v>
      </c>
      <c r="K190" s="437">
        <v>0</v>
      </c>
      <c r="L190" s="437">
        <v>0</v>
      </c>
      <c r="M190" s="438"/>
      <c r="N190" s="438">
        <v>0</v>
      </c>
      <c r="O190" s="438">
        <v>0</v>
      </c>
      <c r="P190" s="438">
        <v>3.85</v>
      </c>
      <c r="Q190" s="341"/>
    </row>
    <row r="191" spans="1:17" s="164" customFormat="1" x14ac:dyDescent="0.25">
      <c r="A191" s="434" t="s">
        <v>862</v>
      </c>
      <c r="B191" s="437">
        <v>273700</v>
      </c>
      <c r="C191" s="437">
        <v>17</v>
      </c>
      <c r="D191" s="437">
        <v>0</v>
      </c>
      <c r="E191" s="437">
        <v>0</v>
      </c>
      <c r="F191" s="437">
        <v>0</v>
      </c>
      <c r="G191" s="437"/>
      <c r="H191" s="437">
        <v>62900</v>
      </c>
      <c r="I191" s="437">
        <v>24</v>
      </c>
      <c r="J191" s="437">
        <v>0</v>
      </c>
      <c r="K191" s="437">
        <v>0</v>
      </c>
      <c r="L191" s="437">
        <v>0</v>
      </c>
      <c r="M191" s="438"/>
      <c r="N191" s="438">
        <v>0</v>
      </c>
      <c r="O191" s="438">
        <v>0</v>
      </c>
      <c r="P191" s="438">
        <v>0.04</v>
      </c>
      <c r="Q191" s="341"/>
    </row>
    <row r="192" spans="1:17" s="164" customFormat="1" x14ac:dyDescent="0.25">
      <c r="A192" s="434" t="s">
        <v>583</v>
      </c>
      <c r="B192" s="437">
        <v>378531</v>
      </c>
      <c r="C192" s="437">
        <v>189</v>
      </c>
      <c r="D192" s="437">
        <v>0</v>
      </c>
      <c r="E192" s="437">
        <v>0</v>
      </c>
      <c r="F192" s="437">
        <v>0</v>
      </c>
      <c r="G192" s="437"/>
      <c r="H192" s="437">
        <v>31300</v>
      </c>
      <c r="I192" s="437">
        <v>1</v>
      </c>
      <c r="J192" s="437">
        <v>0</v>
      </c>
      <c r="K192" s="437">
        <v>0</v>
      </c>
      <c r="L192" s="437">
        <v>0</v>
      </c>
      <c r="M192" s="438"/>
      <c r="N192" s="438">
        <v>0</v>
      </c>
      <c r="O192" s="438">
        <v>9.15</v>
      </c>
      <c r="P192" s="438">
        <v>0</v>
      </c>
      <c r="Q192" s="341"/>
    </row>
    <row r="193" spans="1:17" s="164" customFormat="1" ht="21.6" x14ac:dyDescent="0.25">
      <c r="A193" s="434" t="s">
        <v>585</v>
      </c>
      <c r="B193" s="437">
        <v>423300</v>
      </c>
      <c r="C193" s="437">
        <v>9</v>
      </c>
      <c r="D193" s="437">
        <v>0</v>
      </c>
      <c r="E193" s="437">
        <v>0</v>
      </c>
      <c r="F193" s="437">
        <v>0</v>
      </c>
      <c r="G193" s="437"/>
      <c r="H193" s="437">
        <v>86700</v>
      </c>
      <c r="I193" s="437">
        <v>5</v>
      </c>
      <c r="J193" s="437">
        <v>0</v>
      </c>
      <c r="K193" s="437">
        <v>0</v>
      </c>
      <c r="L193" s="437">
        <v>0</v>
      </c>
      <c r="M193" s="438"/>
      <c r="N193" s="438">
        <v>0</v>
      </c>
      <c r="O193" s="438">
        <v>2</v>
      </c>
      <c r="P193" s="438">
        <v>0</v>
      </c>
      <c r="Q193" s="341"/>
    </row>
    <row r="194" spans="1:17" s="164" customFormat="1" ht="21.6" x14ac:dyDescent="0.25">
      <c r="A194" s="434" t="s">
        <v>586</v>
      </c>
      <c r="B194" s="437">
        <v>1825000</v>
      </c>
      <c r="C194" s="437">
        <v>32</v>
      </c>
      <c r="D194" s="437">
        <v>0</v>
      </c>
      <c r="E194" s="437">
        <v>0</v>
      </c>
      <c r="F194" s="437">
        <v>0</v>
      </c>
      <c r="G194" s="437"/>
      <c r="H194" s="437">
        <v>675000</v>
      </c>
      <c r="I194" s="437">
        <v>29</v>
      </c>
      <c r="J194" s="437">
        <v>0</v>
      </c>
      <c r="K194" s="437">
        <v>0</v>
      </c>
      <c r="L194" s="437">
        <v>0</v>
      </c>
      <c r="M194" s="438"/>
      <c r="N194" s="438">
        <v>0</v>
      </c>
      <c r="O194" s="438">
        <v>4</v>
      </c>
      <c r="P194" s="438">
        <v>0</v>
      </c>
      <c r="Q194" s="341"/>
    </row>
    <row r="195" spans="1:17" s="164" customFormat="1" ht="21.6" x14ac:dyDescent="0.25">
      <c r="A195" s="434" t="s">
        <v>703</v>
      </c>
      <c r="B195" s="437">
        <v>566279</v>
      </c>
      <c r="C195" s="437">
        <v>4</v>
      </c>
      <c r="D195" s="437">
        <v>0</v>
      </c>
      <c r="E195" s="437">
        <v>0</v>
      </c>
      <c r="F195" s="437">
        <v>0</v>
      </c>
      <c r="G195" s="437"/>
      <c r="H195" s="437">
        <v>220000</v>
      </c>
      <c r="I195" s="437">
        <v>7</v>
      </c>
      <c r="J195" s="437">
        <v>0</v>
      </c>
      <c r="K195" s="437">
        <v>0</v>
      </c>
      <c r="L195" s="437">
        <v>0</v>
      </c>
      <c r="M195" s="438"/>
      <c r="N195" s="438">
        <v>0</v>
      </c>
      <c r="O195" s="438">
        <v>4.2</v>
      </c>
      <c r="P195" s="438">
        <v>0</v>
      </c>
      <c r="Q195" s="341"/>
    </row>
    <row r="196" spans="1:17" s="164" customFormat="1" x14ac:dyDescent="0.25">
      <c r="A196" s="434" t="s">
        <v>587</v>
      </c>
      <c r="B196" s="437">
        <v>589321</v>
      </c>
      <c r="C196" s="437">
        <v>0</v>
      </c>
      <c r="D196" s="437">
        <v>0</v>
      </c>
      <c r="E196" s="437">
        <v>0</v>
      </c>
      <c r="F196" s="437">
        <v>0</v>
      </c>
      <c r="G196" s="437"/>
      <c r="H196" s="437">
        <v>198000</v>
      </c>
      <c r="I196" s="437">
        <v>0</v>
      </c>
      <c r="J196" s="437">
        <v>0</v>
      </c>
      <c r="K196" s="437">
        <v>0</v>
      </c>
      <c r="L196" s="437">
        <v>0</v>
      </c>
      <c r="M196" s="438"/>
      <c r="N196" s="438">
        <v>0</v>
      </c>
      <c r="O196" s="438">
        <v>3.43</v>
      </c>
      <c r="P196" s="438">
        <v>0</v>
      </c>
      <c r="Q196" s="341"/>
    </row>
    <row r="197" spans="1:17" s="164" customFormat="1" x14ac:dyDescent="0.25">
      <c r="A197" s="434" t="s">
        <v>726</v>
      </c>
      <c r="B197" s="437">
        <v>82096</v>
      </c>
      <c r="C197" s="437">
        <v>0</v>
      </c>
      <c r="D197" s="437">
        <v>0</v>
      </c>
      <c r="E197" s="437">
        <v>0</v>
      </c>
      <c r="F197" s="437">
        <v>0</v>
      </c>
      <c r="G197" s="437"/>
      <c r="H197" s="437">
        <v>38000</v>
      </c>
      <c r="I197" s="437">
        <v>6</v>
      </c>
      <c r="J197" s="437">
        <v>0</v>
      </c>
      <c r="K197" s="437">
        <v>0</v>
      </c>
      <c r="L197" s="437">
        <v>0</v>
      </c>
      <c r="M197" s="438"/>
      <c r="N197" s="438">
        <v>0</v>
      </c>
      <c r="O197" s="438">
        <v>4.16</v>
      </c>
      <c r="P197" s="438">
        <v>0</v>
      </c>
      <c r="Q197" s="341"/>
    </row>
    <row r="198" spans="1:17" s="164" customFormat="1" x14ac:dyDescent="0.25">
      <c r="A198" s="434" t="s">
        <v>727</v>
      </c>
      <c r="B198" s="437">
        <v>177826</v>
      </c>
      <c r="C198" s="437">
        <v>0</v>
      </c>
      <c r="D198" s="437">
        <v>0</v>
      </c>
      <c r="E198" s="437">
        <v>0</v>
      </c>
      <c r="F198" s="437">
        <v>0</v>
      </c>
      <c r="G198" s="437"/>
      <c r="H198" s="437">
        <v>39000</v>
      </c>
      <c r="I198" s="437">
        <v>1</v>
      </c>
      <c r="J198" s="437">
        <v>0</v>
      </c>
      <c r="K198" s="437">
        <v>151</v>
      </c>
      <c r="L198" s="437">
        <v>-5610</v>
      </c>
      <c r="M198" s="438"/>
      <c r="N198" s="438">
        <v>0</v>
      </c>
      <c r="O198" s="438">
        <v>0</v>
      </c>
      <c r="P198" s="438">
        <v>0</v>
      </c>
      <c r="Q198" s="341"/>
    </row>
    <row r="199" spans="1:17" s="164" customFormat="1" x14ac:dyDescent="0.25">
      <c r="A199" s="434" t="s">
        <v>588</v>
      </c>
      <c r="B199" s="437">
        <v>225029</v>
      </c>
      <c r="C199" s="437">
        <v>0</v>
      </c>
      <c r="D199" s="437">
        <v>0</v>
      </c>
      <c r="E199" s="437">
        <v>0</v>
      </c>
      <c r="F199" s="437">
        <v>0</v>
      </c>
      <c r="G199" s="437"/>
      <c r="H199" s="437">
        <v>34000</v>
      </c>
      <c r="I199" s="437">
        <v>3</v>
      </c>
      <c r="J199" s="437">
        <v>0</v>
      </c>
      <c r="K199" s="437">
        <v>573</v>
      </c>
      <c r="L199" s="437">
        <v>0</v>
      </c>
      <c r="M199" s="438"/>
      <c r="N199" s="438">
        <v>0</v>
      </c>
      <c r="O199" s="438">
        <v>0</v>
      </c>
      <c r="P199" s="438">
        <v>0</v>
      </c>
      <c r="Q199" s="341"/>
    </row>
    <row r="200" spans="1:17" s="164" customFormat="1" x14ac:dyDescent="0.25">
      <c r="A200" s="434" t="s">
        <v>590</v>
      </c>
      <c r="B200" s="437">
        <v>32741</v>
      </c>
      <c r="C200" s="437">
        <v>0</v>
      </c>
      <c r="D200" s="437">
        <v>0</v>
      </c>
      <c r="E200" s="437">
        <v>0</v>
      </c>
      <c r="F200" s="437">
        <v>0</v>
      </c>
      <c r="G200" s="437"/>
      <c r="H200" s="437">
        <v>742</v>
      </c>
      <c r="I200" s="437">
        <v>3</v>
      </c>
      <c r="J200" s="437">
        <v>0</v>
      </c>
      <c r="K200" s="437">
        <v>0</v>
      </c>
      <c r="L200" s="437">
        <v>-775</v>
      </c>
      <c r="M200" s="438"/>
      <c r="N200" s="438">
        <v>0</v>
      </c>
      <c r="O200" s="438">
        <v>2.2200000000000002</v>
      </c>
      <c r="P200" s="438">
        <v>0</v>
      </c>
      <c r="Q200" s="341"/>
    </row>
    <row r="201" spans="1:17" s="164" customFormat="1" x14ac:dyDescent="0.25">
      <c r="A201" s="434" t="s">
        <v>591</v>
      </c>
      <c r="B201" s="437">
        <v>613068</v>
      </c>
      <c r="C201" s="437">
        <v>280</v>
      </c>
      <c r="D201" s="437">
        <v>0</v>
      </c>
      <c r="E201" s="437">
        <v>0</v>
      </c>
      <c r="F201" s="437">
        <v>0</v>
      </c>
      <c r="G201" s="437"/>
      <c r="H201" s="437">
        <v>301900</v>
      </c>
      <c r="I201" s="437">
        <v>187</v>
      </c>
      <c r="J201" s="437">
        <v>0</v>
      </c>
      <c r="K201" s="437">
        <v>0</v>
      </c>
      <c r="L201" s="437">
        <v>0</v>
      </c>
      <c r="M201" s="438"/>
      <c r="N201" s="438">
        <v>0</v>
      </c>
      <c r="O201" s="438">
        <v>9.09</v>
      </c>
      <c r="P201" s="438">
        <v>0</v>
      </c>
      <c r="Q201" s="341"/>
    </row>
    <row r="202" spans="1:17" s="164" customFormat="1" x14ac:dyDescent="0.25">
      <c r="A202" s="434" t="s">
        <v>863</v>
      </c>
      <c r="B202" s="437">
        <v>1427472</v>
      </c>
      <c r="C202" s="437">
        <v>184</v>
      </c>
      <c r="D202" s="437">
        <v>0</v>
      </c>
      <c r="E202" s="437">
        <v>0</v>
      </c>
      <c r="F202" s="437">
        <v>0</v>
      </c>
      <c r="G202" s="437"/>
      <c r="H202" s="437">
        <v>332500</v>
      </c>
      <c r="I202" s="437">
        <v>58</v>
      </c>
      <c r="J202" s="437">
        <v>0</v>
      </c>
      <c r="K202" s="437">
        <v>0</v>
      </c>
      <c r="L202" s="437">
        <v>0</v>
      </c>
      <c r="M202" s="438"/>
      <c r="N202" s="438">
        <v>0</v>
      </c>
      <c r="O202" s="438">
        <v>5.29</v>
      </c>
      <c r="P202" s="438">
        <v>0</v>
      </c>
      <c r="Q202" s="341"/>
    </row>
    <row r="203" spans="1:17" s="164" customFormat="1" x14ac:dyDescent="0.25">
      <c r="A203" s="434" t="s">
        <v>651</v>
      </c>
      <c r="B203" s="437">
        <v>221719</v>
      </c>
      <c r="C203" s="437">
        <v>16</v>
      </c>
      <c r="D203" s="437">
        <v>0</v>
      </c>
      <c r="E203" s="437">
        <v>0</v>
      </c>
      <c r="F203" s="437">
        <v>0</v>
      </c>
      <c r="G203" s="437"/>
      <c r="H203" s="437">
        <v>0</v>
      </c>
      <c r="I203" s="437">
        <v>0</v>
      </c>
      <c r="J203" s="437">
        <v>0</v>
      </c>
      <c r="K203" s="437">
        <v>0</v>
      </c>
      <c r="L203" s="437">
        <v>0</v>
      </c>
      <c r="M203" s="438"/>
      <c r="N203" s="438">
        <v>0</v>
      </c>
      <c r="O203" s="438">
        <v>27.51</v>
      </c>
      <c r="P203" s="438">
        <v>0</v>
      </c>
      <c r="Q203" s="341"/>
    </row>
    <row r="204" spans="1:17" s="164" customFormat="1" x14ac:dyDescent="0.25">
      <c r="A204" s="434" t="s">
        <v>652</v>
      </c>
      <c r="B204" s="437">
        <v>241742</v>
      </c>
      <c r="C204" s="437">
        <v>18</v>
      </c>
      <c r="D204" s="437">
        <v>0</v>
      </c>
      <c r="E204" s="437">
        <v>0</v>
      </c>
      <c r="F204" s="437">
        <v>0</v>
      </c>
      <c r="G204" s="437"/>
      <c r="H204" s="437">
        <v>0</v>
      </c>
      <c r="I204" s="437">
        <v>0</v>
      </c>
      <c r="J204" s="437">
        <v>0</v>
      </c>
      <c r="K204" s="437">
        <v>0</v>
      </c>
      <c r="L204" s="437">
        <v>0</v>
      </c>
      <c r="M204" s="438"/>
      <c r="N204" s="438">
        <v>0</v>
      </c>
      <c r="O204" s="438">
        <v>20.100000000000001</v>
      </c>
      <c r="P204" s="438">
        <v>0</v>
      </c>
      <c r="Q204" s="341"/>
    </row>
    <row r="205" spans="1:17" s="164" customFormat="1" x14ac:dyDescent="0.25">
      <c r="A205" s="434" t="s">
        <v>653</v>
      </c>
      <c r="B205" s="437">
        <v>491725</v>
      </c>
      <c r="C205" s="437">
        <v>0</v>
      </c>
      <c r="D205" s="437">
        <v>0</v>
      </c>
      <c r="E205" s="437">
        <v>0</v>
      </c>
      <c r="F205" s="437">
        <v>0</v>
      </c>
      <c r="G205" s="437"/>
      <c r="H205" s="437">
        <v>200000</v>
      </c>
      <c r="I205" s="437">
        <v>38</v>
      </c>
      <c r="J205" s="437">
        <v>0</v>
      </c>
      <c r="K205" s="437">
        <v>0</v>
      </c>
      <c r="L205" s="437">
        <v>0</v>
      </c>
      <c r="M205" s="438"/>
      <c r="N205" s="438">
        <v>0</v>
      </c>
      <c r="O205" s="438">
        <v>0</v>
      </c>
      <c r="P205" s="438">
        <v>0</v>
      </c>
      <c r="Q205" s="341"/>
    </row>
    <row r="206" spans="1:17" s="164" customFormat="1" x14ac:dyDescent="0.25">
      <c r="A206" s="434" t="s">
        <v>654</v>
      </c>
      <c r="B206" s="437">
        <v>425242</v>
      </c>
      <c r="C206" s="437">
        <v>0</v>
      </c>
      <c r="D206" s="437">
        <v>0</v>
      </c>
      <c r="E206" s="437">
        <v>0</v>
      </c>
      <c r="F206" s="437">
        <v>0</v>
      </c>
      <c r="G206" s="437"/>
      <c r="H206" s="437">
        <v>180000</v>
      </c>
      <c r="I206" s="437">
        <v>37</v>
      </c>
      <c r="J206" s="437">
        <v>0</v>
      </c>
      <c r="K206" s="437">
        <v>1988</v>
      </c>
      <c r="L206" s="437">
        <v>0</v>
      </c>
      <c r="M206" s="438"/>
      <c r="N206" s="438">
        <v>0</v>
      </c>
      <c r="O206" s="438">
        <v>0</v>
      </c>
      <c r="P206" s="438">
        <v>0</v>
      </c>
      <c r="Q206" s="341"/>
    </row>
    <row r="207" spans="1:17" s="164" customFormat="1" x14ac:dyDescent="0.25">
      <c r="A207" s="434" t="s">
        <v>655</v>
      </c>
      <c r="B207" s="437">
        <v>943512</v>
      </c>
      <c r="C207" s="437">
        <v>0</v>
      </c>
      <c r="D207" s="437">
        <v>0</v>
      </c>
      <c r="E207" s="437">
        <v>0</v>
      </c>
      <c r="F207" s="437">
        <v>0</v>
      </c>
      <c r="G207" s="437"/>
      <c r="H207" s="437">
        <v>270000</v>
      </c>
      <c r="I207" s="437">
        <v>118</v>
      </c>
      <c r="J207" s="437">
        <v>0</v>
      </c>
      <c r="K207" s="437">
        <v>22354</v>
      </c>
      <c r="L207" s="437">
        <v>0</v>
      </c>
      <c r="M207" s="438"/>
      <c r="N207" s="438">
        <v>0</v>
      </c>
      <c r="O207" s="438">
        <v>0</v>
      </c>
      <c r="P207" s="438">
        <v>0</v>
      </c>
      <c r="Q207" s="341"/>
    </row>
    <row r="208" spans="1:17" s="164" customFormat="1" x14ac:dyDescent="0.25">
      <c r="A208" s="434" t="s">
        <v>656</v>
      </c>
      <c r="B208" s="437">
        <v>683855</v>
      </c>
      <c r="C208" s="437">
        <v>0</v>
      </c>
      <c r="D208" s="437">
        <v>0</v>
      </c>
      <c r="E208" s="437">
        <v>0</v>
      </c>
      <c r="F208" s="437">
        <v>0</v>
      </c>
      <c r="G208" s="437"/>
      <c r="H208" s="437">
        <v>213600</v>
      </c>
      <c r="I208" s="437">
        <v>129</v>
      </c>
      <c r="J208" s="437">
        <v>0</v>
      </c>
      <c r="K208" s="437">
        <v>0</v>
      </c>
      <c r="L208" s="437">
        <v>0</v>
      </c>
      <c r="M208" s="438"/>
      <c r="N208" s="438">
        <v>0</v>
      </c>
      <c r="O208" s="438">
        <v>7.26</v>
      </c>
      <c r="P208" s="438">
        <v>0</v>
      </c>
      <c r="Q208" s="341"/>
    </row>
    <row r="209" spans="1:17" s="164" customFormat="1" x14ac:dyDescent="0.25">
      <c r="A209" s="434" t="s">
        <v>507</v>
      </c>
      <c r="B209" s="437">
        <v>90886</v>
      </c>
      <c r="C209" s="437">
        <v>0</v>
      </c>
      <c r="D209" s="437">
        <v>0</v>
      </c>
      <c r="E209" s="437">
        <v>0</v>
      </c>
      <c r="F209" s="437">
        <v>0</v>
      </c>
      <c r="G209" s="437"/>
      <c r="H209" s="437">
        <v>27797</v>
      </c>
      <c r="I209" s="437">
        <v>37</v>
      </c>
      <c r="J209" s="437">
        <v>0</v>
      </c>
      <c r="K209" s="437">
        <v>43</v>
      </c>
      <c r="L209" s="437">
        <v>0</v>
      </c>
      <c r="M209" s="438"/>
      <c r="N209" s="438">
        <v>0</v>
      </c>
      <c r="O209" s="438">
        <v>4.21</v>
      </c>
      <c r="P209" s="438">
        <v>0</v>
      </c>
      <c r="Q209" s="341"/>
    </row>
    <row r="210" spans="1:17" s="164" customFormat="1" x14ac:dyDescent="0.25">
      <c r="A210" s="434" t="s">
        <v>508</v>
      </c>
      <c r="B210" s="437">
        <v>0</v>
      </c>
      <c r="C210" s="437">
        <v>0</v>
      </c>
      <c r="D210" s="437">
        <v>0</v>
      </c>
      <c r="E210" s="437">
        <v>0</v>
      </c>
      <c r="F210" s="437">
        <v>0</v>
      </c>
      <c r="G210" s="437"/>
      <c r="H210" s="437">
        <v>181663</v>
      </c>
      <c r="I210" s="437">
        <v>6</v>
      </c>
      <c r="J210" s="437">
        <v>0</v>
      </c>
      <c r="K210" s="437">
        <v>185</v>
      </c>
      <c r="L210" s="437">
        <v>0</v>
      </c>
      <c r="M210" s="438"/>
      <c r="N210" s="438">
        <v>0</v>
      </c>
      <c r="O210" s="438">
        <v>5.28</v>
      </c>
      <c r="P210" s="438">
        <v>0</v>
      </c>
      <c r="Q210" s="341"/>
    </row>
    <row r="211" spans="1:17" s="164" customFormat="1" x14ac:dyDescent="0.25">
      <c r="A211" s="434" t="s">
        <v>509</v>
      </c>
      <c r="B211" s="437">
        <v>0</v>
      </c>
      <c r="C211" s="437">
        <v>0</v>
      </c>
      <c r="D211" s="437">
        <v>0</v>
      </c>
      <c r="E211" s="437">
        <v>0</v>
      </c>
      <c r="F211" s="437">
        <v>0</v>
      </c>
      <c r="G211" s="437"/>
      <c r="H211" s="437">
        <v>508826</v>
      </c>
      <c r="I211" s="437">
        <v>169</v>
      </c>
      <c r="J211" s="437">
        <v>0</v>
      </c>
      <c r="K211" s="437">
        <v>4522</v>
      </c>
      <c r="L211" s="437">
        <v>0</v>
      </c>
      <c r="M211" s="438"/>
      <c r="N211" s="438">
        <v>0</v>
      </c>
      <c r="O211" s="438">
        <v>4.45</v>
      </c>
      <c r="P211" s="438">
        <v>0</v>
      </c>
      <c r="Q211" s="341"/>
    </row>
    <row r="212" spans="1:17" s="164" customFormat="1" x14ac:dyDescent="0.25">
      <c r="A212" s="434" t="s">
        <v>510</v>
      </c>
      <c r="B212" s="437">
        <v>309721</v>
      </c>
      <c r="C212" s="437">
        <v>0</v>
      </c>
      <c r="D212" s="437">
        <v>0</v>
      </c>
      <c r="E212" s="437">
        <v>0</v>
      </c>
      <c r="F212" s="437">
        <v>0</v>
      </c>
      <c r="G212" s="437"/>
      <c r="H212" s="437">
        <v>88356</v>
      </c>
      <c r="I212" s="437">
        <v>79</v>
      </c>
      <c r="J212" s="437">
        <v>0</v>
      </c>
      <c r="K212" s="437">
        <v>0</v>
      </c>
      <c r="L212" s="437">
        <v>0</v>
      </c>
      <c r="M212" s="438"/>
      <c r="N212" s="438">
        <v>0</v>
      </c>
      <c r="O212" s="438">
        <v>14.78</v>
      </c>
      <c r="P212" s="438">
        <v>0</v>
      </c>
      <c r="Q212" s="341"/>
    </row>
    <row r="213" spans="1:17" s="164" customFormat="1" x14ac:dyDescent="0.25">
      <c r="A213" s="434" t="s">
        <v>511</v>
      </c>
      <c r="B213" s="437">
        <v>88879</v>
      </c>
      <c r="C213" s="437">
        <v>0</v>
      </c>
      <c r="D213" s="437">
        <v>0</v>
      </c>
      <c r="E213" s="437">
        <v>0</v>
      </c>
      <c r="F213" s="437">
        <v>0</v>
      </c>
      <c r="G213" s="437"/>
      <c r="H213" s="437">
        <v>175500</v>
      </c>
      <c r="I213" s="437">
        <v>9</v>
      </c>
      <c r="J213" s="437">
        <v>0</v>
      </c>
      <c r="K213" s="437">
        <v>5805</v>
      </c>
      <c r="L213" s="437">
        <v>0</v>
      </c>
      <c r="M213" s="438"/>
      <c r="N213" s="438">
        <v>0</v>
      </c>
      <c r="O213" s="438">
        <v>8.51</v>
      </c>
      <c r="P213" s="438">
        <v>0</v>
      </c>
      <c r="Q213" s="341"/>
    </row>
    <row r="214" spans="1:17" s="164" customFormat="1" x14ac:dyDescent="0.25">
      <c r="A214" s="434" t="s">
        <v>657</v>
      </c>
      <c r="B214" s="437">
        <v>8575000</v>
      </c>
      <c r="C214" s="437">
        <v>270455</v>
      </c>
      <c r="D214" s="437">
        <v>0</v>
      </c>
      <c r="E214" s="437">
        <v>0</v>
      </c>
      <c r="F214" s="437">
        <v>0</v>
      </c>
      <c r="G214" s="437"/>
      <c r="H214" s="437">
        <v>0</v>
      </c>
      <c r="I214" s="437">
        <v>0</v>
      </c>
      <c r="J214" s="437">
        <v>0</v>
      </c>
      <c r="K214" s="437">
        <v>0</v>
      </c>
      <c r="L214" s="437">
        <v>0</v>
      </c>
      <c r="M214" s="438"/>
      <c r="N214" s="438">
        <v>0</v>
      </c>
      <c r="O214" s="438">
        <v>0</v>
      </c>
      <c r="P214" s="438">
        <v>2.4900000000000002</v>
      </c>
      <c r="Q214" s="341"/>
    </row>
    <row r="215" spans="1:17" s="164" customFormat="1" x14ac:dyDescent="0.25">
      <c r="A215" s="434" t="s">
        <v>627</v>
      </c>
      <c r="B215" s="437">
        <v>1606</v>
      </c>
      <c r="C215" s="437">
        <v>0</v>
      </c>
      <c r="D215" s="437">
        <v>11062</v>
      </c>
      <c r="E215" s="437">
        <v>0</v>
      </c>
      <c r="F215" s="437">
        <v>0</v>
      </c>
      <c r="G215" s="437"/>
      <c r="H215" s="437">
        <v>34000</v>
      </c>
      <c r="I215" s="437">
        <v>3</v>
      </c>
      <c r="J215" s="437">
        <v>0</v>
      </c>
      <c r="K215" s="437">
        <v>92</v>
      </c>
      <c r="L215" s="437">
        <v>0</v>
      </c>
      <c r="M215" s="438"/>
      <c r="N215" s="438">
        <v>0</v>
      </c>
      <c r="O215" s="438">
        <v>0</v>
      </c>
      <c r="P215" s="438">
        <v>0</v>
      </c>
      <c r="Q215" s="341"/>
    </row>
    <row r="216" spans="1:17" s="164" customFormat="1" x14ac:dyDescent="0.25">
      <c r="A216" s="434" t="s">
        <v>628</v>
      </c>
      <c r="B216" s="437">
        <v>272270</v>
      </c>
      <c r="C216" s="437">
        <v>42</v>
      </c>
      <c r="D216" s="437">
        <v>0</v>
      </c>
      <c r="E216" s="437">
        <v>0</v>
      </c>
      <c r="F216" s="437">
        <v>0</v>
      </c>
      <c r="G216" s="437"/>
      <c r="H216" s="437">
        <v>0</v>
      </c>
      <c r="I216" s="437">
        <v>0</v>
      </c>
      <c r="J216" s="437">
        <v>0</v>
      </c>
      <c r="K216" s="437">
        <v>0</v>
      </c>
      <c r="L216" s="437">
        <v>0</v>
      </c>
      <c r="M216" s="438"/>
      <c r="N216" s="438">
        <v>0</v>
      </c>
      <c r="O216" s="438">
        <v>3.42</v>
      </c>
      <c r="P216" s="438">
        <v>0</v>
      </c>
      <c r="Q216" s="341"/>
    </row>
    <row r="217" spans="1:17" s="164" customFormat="1" x14ac:dyDescent="0.25">
      <c r="A217" s="434" t="s">
        <v>512</v>
      </c>
      <c r="B217" s="437">
        <v>188581</v>
      </c>
      <c r="C217" s="437">
        <v>0</v>
      </c>
      <c r="D217" s="437">
        <v>0</v>
      </c>
      <c r="E217" s="437">
        <v>0</v>
      </c>
      <c r="F217" s="437">
        <v>0</v>
      </c>
      <c r="G217" s="437"/>
      <c r="H217" s="437">
        <v>29497</v>
      </c>
      <c r="I217" s="437">
        <v>68</v>
      </c>
      <c r="J217" s="437">
        <v>0</v>
      </c>
      <c r="K217" s="437">
        <v>0</v>
      </c>
      <c r="L217" s="437">
        <v>0</v>
      </c>
      <c r="M217" s="438"/>
      <c r="N217" s="438">
        <v>0</v>
      </c>
      <c r="O217" s="438">
        <v>2.93</v>
      </c>
      <c r="P217" s="438">
        <v>0</v>
      </c>
      <c r="Q217" s="341"/>
    </row>
    <row r="218" spans="1:17" s="164" customFormat="1" x14ac:dyDescent="0.25">
      <c r="A218" s="434" t="s">
        <v>513</v>
      </c>
      <c r="B218" s="437">
        <v>0</v>
      </c>
      <c r="C218" s="437">
        <v>0</v>
      </c>
      <c r="D218" s="437">
        <v>0</v>
      </c>
      <c r="E218" s="437">
        <v>0</v>
      </c>
      <c r="F218" s="437">
        <v>0</v>
      </c>
      <c r="G218" s="437"/>
      <c r="H218" s="437">
        <v>472984</v>
      </c>
      <c r="I218" s="437">
        <v>89</v>
      </c>
      <c r="J218" s="437">
        <v>0</v>
      </c>
      <c r="K218" s="437">
        <v>0</v>
      </c>
      <c r="L218" s="437">
        <v>0</v>
      </c>
      <c r="M218" s="438"/>
      <c r="N218" s="438">
        <v>0</v>
      </c>
      <c r="O218" s="438">
        <v>3.17</v>
      </c>
      <c r="P218" s="438">
        <v>0</v>
      </c>
      <c r="Q218" s="341"/>
    </row>
    <row r="219" spans="1:17" s="164" customFormat="1" x14ac:dyDescent="0.25">
      <c r="A219" s="434" t="s">
        <v>514</v>
      </c>
      <c r="B219" s="437">
        <v>75334</v>
      </c>
      <c r="C219" s="437">
        <v>0</v>
      </c>
      <c r="D219" s="437">
        <v>0</v>
      </c>
      <c r="E219" s="437">
        <v>0</v>
      </c>
      <c r="F219" s="437">
        <v>0</v>
      </c>
      <c r="G219" s="437"/>
      <c r="H219" s="437">
        <v>6640</v>
      </c>
      <c r="I219" s="437">
        <v>2</v>
      </c>
      <c r="J219" s="437">
        <v>0</v>
      </c>
      <c r="K219" s="437">
        <v>0</v>
      </c>
      <c r="L219" s="437">
        <v>0</v>
      </c>
      <c r="M219" s="438"/>
      <c r="N219" s="438">
        <v>0</v>
      </c>
      <c r="O219" s="438">
        <v>9.75</v>
      </c>
      <c r="P219" s="438">
        <v>0</v>
      </c>
      <c r="Q219" s="341"/>
    </row>
    <row r="220" spans="1:17" s="164" customFormat="1" x14ac:dyDescent="0.25">
      <c r="A220" s="434" t="s">
        <v>515</v>
      </c>
      <c r="B220" s="437">
        <v>116103</v>
      </c>
      <c r="C220" s="437">
        <v>0</v>
      </c>
      <c r="D220" s="437">
        <v>0</v>
      </c>
      <c r="E220" s="437">
        <v>0</v>
      </c>
      <c r="F220" s="437">
        <v>0</v>
      </c>
      <c r="G220" s="437"/>
      <c r="H220" s="437">
        <v>10939</v>
      </c>
      <c r="I220" s="437">
        <v>5</v>
      </c>
      <c r="J220" s="437">
        <v>0</v>
      </c>
      <c r="K220" s="437">
        <v>0</v>
      </c>
      <c r="L220" s="437">
        <v>0</v>
      </c>
      <c r="M220" s="438"/>
      <c r="N220" s="438">
        <v>0</v>
      </c>
      <c r="O220" s="438">
        <v>4.26</v>
      </c>
      <c r="P220" s="438">
        <v>0</v>
      </c>
      <c r="Q220" s="341"/>
    </row>
    <row r="221" spans="1:17" s="164" customFormat="1" x14ac:dyDescent="0.25">
      <c r="A221" s="434" t="s">
        <v>516</v>
      </c>
      <c r="B221" s="437">
        <v>162632</v>
      </c>
      <c r="C221" s="437">
        <v>0</v>
      </c>
      <c r="D221" s="437">
        <v>0</v>
      </c>
      <c r="E221" s="437">
        <v>0</v>
      </c>
      <c r="F221" s="437">
        <v>0</v>
      </c>
      <c r="G221" s="437"/>
      <c r="H221" s="437">
        <v>18073</v>
      </c>
      <c r="I221" s="437">
        <v>1</v>
      </c>
      <c r="J221" s="437">
        <v>0</v>
      </c>
      <c r="K221" s="437">
        <v>0</v>
      </c>
      <c r="L221" s="437">
        <v>0</v>
      </c>
      <c r="M221" s="438"/>
      <c r="N221" s="438">
        <v>0</v>
      </c>
      <c r="O221" s="438">
        <v>3.17</v>
      </c>
      <c r="P221" s="438">
        <v>0</v>
      </c>
      <c r="Q221" s="341"/>
    </row>
    <row r="222" spans="1:17" s="164" customFormat="1" x14ac:dyDescent="0.25">
      <c r="A222" s="434" t="s">
        <v>517</v>
      </c>
      <c r="B222" s="437">
        <v>0</v>
      </c>
      <c r="C222" s="437">
        <v>0</v>
      </c>
      <c r="D222" s="437">
        <v>0</v>
      </c>
      <c r="E222" s="437">
        <v>0</v>
      </c>
      <c r="F222" s="437">
        <v>0</v>
      </c>
      <c r="G222" s="437"/>
      <c r="H222" s="437">
        <v>310799</v>
      </c>
      <c r="I222" s="437">
        <v>117</v>
      </c>
      <c r="J222" s="437">
        <v>0</v>
      </c>
      <c r="K222" s="437">
        <v>0</v>
      </c>
      <c r="L222" s="437">
        <v>0</v>
      </c>
      <c r="M222" s="438"/>
      <c r="N222" s="438">
        <v>0</v>
      </c>
      <c r="O222" s="438">
        <v>3.76</v>
      </c>
      <c r="P222" s="438">
        <v>0</v>
      </c>
      <c r="Q222" s="341"/>
    </row>
    <row r="223" spans="1:17" s="164" customFormat="1" x14ac:dyDescent="0.25">
      <c r="A223" s="434" t="s">
        <v>518</v>
      </c>
      <c r="B223" s="437">
        <v>566837</v>
      </c>
      <c r="C223" s="437">
        <v>0</v>
      </c>
      <c r="D223" s="437">
        <v>0</v>
      </c>
      <c r="E223" s="437">
        <v>0</v>
      </c>
      <c r="F223" s="437">
        <v>0</v>
      </c>
      <c r="G223" s="437"/>
      <c r="H223" s="437">
        <v>91200</v>
      </c>
      <c r="I223" s="437">
        <v>25</v>
      </c>
      <c r="J223" s="437">
        <v>0</v>
      </c>
      <c r="K223" s="437">
        <v>0</v>
      </c>
      <c r="L223" s="437">
        <v>0</v>
      </c>
      <c r="M223" s="438"/>
      <c r="N223" s="438">
        <v>0</v>
      </c>
      <c r="O223" s="438">
        <v>6.29</v>
      </c>
      <c r="P223" s="438">
        <v>0</v>
      </c>
      <c r="Q223" s="341"/>
    </row>
    <row r="224" spans="1:17" s="164" customFormat="1" x14ac:dyDescent="0.25">
      <c r="A224" s="434" t="s">
        <v>519</v>
      </c>
      <c r="B224" s="437">
        <v>755371</v>
      </c>
      <c r="C224" s="437">
        <v>0</v>
      </c>
      <c r="D224" s="437">
        <v>0</v>
      </c>
      <c r="E224" s="437">
        <v>0</v>
      </c>
      <c r="F224" s="437">
        <v>0</v>
      </c>
      <c r="G224" s="437"/>
      <c r="H224" s="437">
        <v>80833</v>
      </c>
      <c r="I224" s="437">
        <v>4</v>
      </c>
      <c r="J224" s="437">
        <v>0</v>
      </c>
      <c r="K224" s="437">
        <v>0</v>
      </c>
      <c r="L224" s="437">
        <v>0</v>
      </c>
      <c r="M224" s="438"/>
      <c r="N224" s="438">
        <v>0</v>
      </c>
      <c r="O224" s="438">
        <v>8.5500000000000007</v>
      </c>
      <c r="P224" s="438">
        <v>0</v>
      </c>
      <c r="Q224" s="341"/>
    </row>
    <row r="225" spans="1:17" s="164" customFormat="1" x14ac:dyDescent="0.25">
      <c r="A225" s="434" t="s">
        <v>520</v>
      </c>
      <c r="B225" s="437">
        <v>394859</v>
      </c>
      <c r="C225" s="437">
        <v>0</v>
      </c>
      <c r="D225" s="437">
        <v>0</v>
      </c>
      <c r="E225" s="437">
        <v>0</v>
      </c>
      <c r="F225" s="437">
        <v>0</v>
      </c>
      <c r="G225" s="437"/>
      <c r="H225" s="437">
        <v>47215</v>
      </c>
      <c r="I225" s="437">
        <v>4</v>
      </c>
      <c r="J225" s="437">
        <v>0</v>
      </c>
      <c r="K225" s="437">
        <v>0</v>
      </c>
      <c r="L225" s="437">
        <v>0</v>
      </c>
      <c r="M225" s="438"/>
      <c r="N225" s="438">
        <v>0</v>
      </c>
      <c r="O225" s="438">
        <v>9.1999999999999993</v>
      </c>
      <c r="P225" s="438">
        <v>0</v>
      </c>
      <c r="Q225" s="341"/>
    </row>
    <row r="226" spans="1:17" s="164" customFormat="1" x14ac:dyDescent="0.25">
      <c r="A226" s="434" t="s">
        <v>521</v>
      </c>
      <c r="B226" s="437">
        <v>102542</v>
      </c>
      <c r="C226" s="437">
        <v>0</v>
      </c>
      <c r="D226" s="437">
        <v>0</v>
      </c>
      <c r="E226" s="437">
        <v>0</v>
      </c>
      <c r="F226" s="437">
        <v>0</v>
      </c>
      <c r="G226" s="437"/>
      <c r="H226" s="437">
        <v>22500</v>
      </c>
      <c r="I226" s="437">
        <v>5</v>
      </c>
      <c r="J226" s="437">
        <v>0</v>
      </c>
      <c r="K226" s="437">
        <v>0</v>
      </c>
      <c r="L226" s="437">
        <v>0</v>
      </c>
      <c r="M226" s="438"/>
      <c r="N226" s="438">
        <v>0</v>
      </c>
      <c r="O226" s="438">
        <v>9.32</v>
      </c>
      <c r="P226" s="438">
        <v>0</v>
      </c>
      <c r="Q226" s="341"/>
    </row>
    <row r="227" spans="1:17" s="164" customFormat="1" x14ac:dyDescent="0.25">
      <c r="A227" s="434" t="s">
        <v>522</v>
      </c>
      <c r="B227" s="437">
        <v>310411</v>
      </c>
      <c r="C227" s="437">
        <v>0</v>
      </c>
      <c r="D227" s="437">
        <v>0</v>
      </c>
      <c r="E227" s="437">
        <v>0</v>
      </c>
      <c r="F227" s="437">
        <v>0</v>
      </c>
      <c r="G227" s="437"/>
      <c r="H227" s="437">
        <v>52900</v>
      </c>
      <c r="I227" s="437">
        <v>11</v>
      </c>
      <c r="J227" s="437">
        <v>0</v>
      </c>
      <c r="K227" s="437">
        <v>0</v>
      </c>
      <c r="L227" s="437">
        <v>0</v>
      </c>
      <c r="M227" s="438"/>
      <c r="N227" s="438">
        <v>0</v>
      </c>
      <c r="O227" s="438">
        <v>7.64</v>
      </c>
      <c r="P227" s="438">
        <v>0</v>
      </c>
      <c r="Q227" s="341"/>
    </row>
    <row r="228" spans="1:17" s="164" customFormat="1" x14ac:dyDescent="0.25">
      <c r="A228" s="434" t="s">
        <v>523</v>
      </c>
      <c r="B228" s="437">
        <v>77718</v>
      </c>
      <c r="C228" s="437">
        <v>0</v>
      </c>
      <c r="D228" s="437">
        <v>0</v>
      </c>
      <c r="E228" s="437">
        <v>0</v>
      </c>
      <c r="F228" s="437">
        <v>0</v>
      </c>
      <c r="G228" s="437"/>
      <c r="H228" s="437">
        <v>16500</v>
      </c>
      <c r="I228" s="437">
        <v>6</v>
      </c>
      <c r="J228" s="437">
        <v>0</v>
      </c>
      <c r="K228" s="437">
        <v>0</v>
      </c>
      <c r="L228" s="437">
        <v>0</v>
      </c>
      <c r="M228" s="438"/>
      <c r="N228" s="438">
        <v>0</v>
      </c>
      <c r="O228" s="438">
        <v>8.6999999999999993</v>
      </c>
      <c r="P228" s="438">
        <v>0</v>
      </c>
      <c r="Q228" s="341"/>
    </row>
    <row r="229" spans="1:17" s="164" customFormat="1" x14ac:dyDescent="0.25">
      <c r="A229" s="434" t="s">
        <v>524</v>
      </c>
      <c r="B229" s="437">
        <v>44998</v>
      </c>
      <c r="C229" s="437">
        <v>111</v>
      </c>
      <c r="D229" s="437">
        <v>0</v>
      </c>
      <c r="E229" s="437">
        <v>0</v>
      </c>
      <c r="F229" s="437">
        <v>0</v>
      </c>
      <c r="G229" s="437"/>
      <c r="H229" s="437">
        <v>0</v>
      </c>
      <c r="I229" s="437">
        <v>0</v>
      </c>
      <c r="J229" s="437">
        <v>0</v>
      </c>
      <c r="K229" s="437">
        <v>0</v>
      </c>
      <c r="L229" s="437">
        <v>0</v>
      </c>
      <c r="M229" s="438"/>
      <c r="N229" s="438">
        <v>0</v>
      </c>
      <c r="O229" s="438">
        <v>37.29</v>
      </c>
      <c r="P229" s="438">
        <v>0</v>
      </c>
      <c r="Q229" s="341"/>
    </row>
    <row r="230" spans="1:17" s="164" customFormat="1" x14ac:dyDescent="0.25">
      <c r="A230" s="434" t="s">
        <v>629</v>
      </c>
      <c r="B230" s="437">
        <v>177722</v>
      </c>
      <c r="C230" s="437">
        <v>0</v>
      </c>
      <c r="D230" s="437">
        <v>0</v>
      </c>
      <c r="E230" s="437">
        <v>0</v>
      </c>
      <c r="F230" s="437">
        <v>0</v>
      </c>
      <c r="G230" s="437"/>
      <c r="H230" s="437">
        <v>156600</v>
      </c>
      <c r="I230" s="437">
        <v>91</v>
      </c>
      <c r="J230" s="437">
        <v>0</v>
      </c>
      <c r="K230" s="437">
        <v>0</v>
      </c>
      <c r="L230" s="437">
        <v>0</v>
      </c>
      <c r="M230" s="438"/>
      <c r="N230" s="438">
        <v>0</v>
      </c>
      <c r="O230" s="438">
        <v>5.61</v>
      </c>
      <c r="P230" s="438">
        <v>0</v>
      </c>
      <c r="Q230" s="341"/>
    </row>
    <row r="231" spans="1:17" s="164" customFormat="1" x14ac:dyDescent="0.25">
      <c r="A231" s="434" t="s">
        <v>658</v>
      </c>
      <c r="B231" s="437">
        <v>1751410</v>
      </c>
      <c r="C231" s="437">
        <v>37</v>
      </c>
      <c r="D231" s="437">
        <v>0</v>
      </c>
      <c r="E231" s="437">
        <v>0</v>
      </c>
      <c r="F231" s="437">
        <v>0</v>
      </c>
      <c r="G231" s="437"/>
      <c r="H231" s="437">
        <v>154278</v>
      </c>
      <c r="I231" s="437">
        <v>107</v>
      </c>
      <c r="J231" s="437">
        <v>0</v>
      </c>
      <c r="K231" s="437">
        <v>0</v>
      </c>
      <c r="L231" s="437">
        <v>0</v>
      </c>
      <c r="M231" s="438"/>
      <c r="N231" s="438">
        <v>0</v>
      </c>
      <c r="O231" s="438">
        <v>4</v>
      </c>
      <c r="P231" s="438">
        <v>0</v>
      </c>
      <c r="Q231" s="341"/>
    </row>
    <row r="232" spans="1:17" s="164" customFormat="1" x14ac:dyDescent="0.25">
      <c r="A232" s="434" t="s">
        <v>660</v>
      </c>
      <c r="B232" s="437">
        <v>157695</v>
      </c>
      <c r="C232" s="437">
        <v>188</v>
      </c>
      <c r="D232" s="437">
        <v>0</v>
      </c>
      <c r="E232" s="437">
        <v>0</v>
      </c>
      <c r="F232" s="437">
        <v>0</v>
      </c>
      <c r="G232" s="437"/>
      <c r="H232" s="437">
        <v>82200</v>
      </c>
      <c r="I232" s="437">
        <v>1113</v>
      </c>
      <c r="J232" s="437">
        <v>0</v>
      </c>
      <c r="K232" s="437">
        <v>6026</v>
      </c>
      <c r="L232" s="437">
        <v>0</v>
      </c>
      <c r="M232" s="438"/>
      <c r="N232" s="438">
        <v>0</v>
      </c>
      <c r="O232" s="438">
        <v>6.63</v>
      </c>
      <c r="P232" s="438">
        <v>0</v>
      </c>
      <c r="Q232" s="341"/>
    </row>
    <row r="233" spans="1:17" s="164" customFormat="1" x14ac:dyDescent="0.25">
      <c r="A233" s="434" t="s">
        <v>661</v>
      </c>
      <c r="B233" s="437">
        <v>226711</v>
      </c>
      <c r="C233" s="437">
        <v>231</v>
      </c>
      <c r="D233" s="437">
        <v>0</v>
      </c>
      <c r="E233" s="437">
        <v>0</v>
      </c>
      <c r="F233" s="437">
        <v>0</v>
      </c>
      <c r="G233" s="437"/>
      <c r="H233" s="437">
        <v>152000</v>
      </c>
      <c r="I233" s="437">
        <v>1784</v>
      </c>
      <c r="J233" s="437">
        <v>0</v>
      </c>
      <c r="K233" s="437">
        <v>6862</v>
      </c>
      <c r="L233" s="437">
        <v>-6727</v>
      </c>
      <c r="M233" s="438"/>
      <c r="N233" s="438">
        <v>0</v>
      </c>
      <c r="O233" s="438">
        <v>1.54</v>
      </c>
      <c r="P233" s="438">
        <v>0</v>
      </c>
      <c r="Q233" s="341"/>
    </row>
    <row r="234" spans="1:17" s="164" customFormat="1" x14ac:dyDescent="0.25">
      <c r="A234" s="434" t="s">
        <v>865</v>
      </c>
      <c r="B234" s="437">
        <v>103200</v>
      </c>
      <c r="C234" s="437">
        <v>145</v>
      </c>
      <c r="D234" s="437">
        <v>0</v>
      </c>
      <c r="E234" s="437">
        <v>0</v>
      </c>
      <c r="F234" s="437">
        <v>0</v>
      </c>
      <c r="G234" s="437"/>
      <c r="H234" s="437">
        <v>68800</v>
      </c>
      <c r="I234" s="437">
        <v>1159</v>
      </c>
      <c r="J234" s="437">
        <v>0</v>
      </c>
      <c r="K234" s="437">
        <v>0</v>
      </c>
      <c r="L234" s="437">
        <v>-1384</v>
      </c>
      <c r="M234" s="438"/>
      <c r="N234" s="438">
        <v>0</v>
      </c>
      <c r="O234" s="438">
        <v>2.16</v>
      </c>
      <c r="P234" s="438">
        <v>0</v>
      </c>
      <c r="Q234" s="341"/>
    </row>
    <row r="235" spans="1:17" s="164" customFormat="1" x14ac:dyDescent="0.25">
      <c r="A235" s="434" t="s">
        <v>662</v>
      </c>
      <c r="B235" s="437">
        <v>11903</v>
      </c>
      <c r="C235" s="437">
        <v>0</v>
      </c>
      <c r="D235" s="437">
        <v>0</v>
      </c>
      <c r="E235" s="437">
        <v>0</v>
      </c>
      <c r="F235" s="437">
        <v>0</v>
      </c>
      <c r="G235" s="437"/>
      <c r="H235" s="437">
        <v>26800</v>
      </c>
      <c r="I235" s="437">
        <v>16</v>
      </c>
      <c r="J235" s="437">
        <v>0</v>
      </c>
      <c r="K235" s="437">
        <v>0</v>
      </c>
      <c r="L235" s="437">
        <v>0</v>
      </c>
      <c r="M235" s="438"/>
      <c r="N235" s="438">
        <v>0</v>
      </c>
      <c r="O235" s="438">
        <v>16.57</v>
      </c>
      <c r="P235" s="438">
        <v>0</v>
      </c>
      <c r="Q235" s="341"/>
    </row>
    <row r="236" spans="1:17" s="164" customFormat="1" x14ac:dyDescent="0.25">
      <c r="A236" s="434" t="s">
        <v>663</v>
      </c>
      <c r="B236" s="437">
        <v>24563</v>
      </c>
      <c r="C236" s="437">
        <v>0</v>
      </c>
      <c r="D236" s="437">
        <v>0</v>
      </c>
      <c r="E236" s="437">
        <v>0</v>
      </c>
      <c r="F236" s="437">
        <v>0</v>
      </c>
      <c r="G236" s="437"/>
      <c r="H236" s="437">
        <v>21200</v>
      </c>
      <c r="I236" s="437">
        <v>2</v>
      </c>
      <c r="J236" s="437">
        <v>0</v>
      </c>
      <c r="K236" s="437">
        <v>0</v>
      </c>
      <c r="L236" s="437">
        <v>0</v>
      </c>
      <c r="M236" s="438"/>
      <c r="N236" s="438">
        <v>0</v>
      </c>
      <c r="O236" s="438">
        <v>11.48</v>
      </c>
      <c r="P236" s="438">
        <v>0</v>
      </c>
      <c r="Q236" s="341"/>
    </row>
    <row r="237" spans="1:17" s="164" customFormat="1" x14ac:dyDescent="0.25">
      <c r="A237" s="434" t="s">
        <v>664</v>
      </c>
      <c r="B237" s="437">
        <v>26269</v>
      </c>
      <c r="C237" s="437">
        <v>0</v>
      </c>
      <c r="D237" s="437">
        <v>0</v>
      </c>
      <c r="E237" s="437">
        <v>0</v>
      </c>
      <c r="F237" s="437">
        <v>0</v>
      </c>
      <c r="G237" s="437"/>
      <c r="H237" s="437">
        <v>24200</v>
      </c>
      <c r="I237" s="437">
        <v>2</v>
      </c>
      <c r="J237" s="437">
        <v>0</v>
      </c>
      <c r="K237" s="437">
        <v>0</v>
      </c>
      <c r="L237" s="437">
        <v>0</v>
      </c>
      <c r="M237" s="438"/>
      <c r="N237" s="438">
        <v>0</v>
      </c>
      <c r="O237" s="438">
        <v>17.5</v>
      </c>
      <c r="P237" s="438">
        <v>0</v>
      </c>
      <c r="Q237" s="341"/>
    </row>
    <row r="238" spans="1:17" s="164" customFormat="1" x14ac:dyDescent="0.25">
      <c r="A238" s="434" t="s">
        <v>665</v>
      </c>
      <c r="B238" s="437">
        <v>17614</v>
      </c>
      <c r="C238" s="437">
        <v>0</v>
      </c>
      <c r="D238" s="437">
        <v>0</v>
      </c>
      <c r="E238" s="437">
        <v>0</v>
      </c>
      <c r="F238" s="437">
        <v>0</v>
      </c>
      <c r="G238" s="437"/>
      <c r="H238" s="437">
        <v>16200</v>
      </c>
      <c r="I238" s="437">
        <v>1</v>
      </c>
      <c r="J238" s="437">
        <v>0</v>
      </c>
      <c r="K238" s="437">
        <v>0</v>
      </c>
      <c r="L238" s="437">
        <v>0</v>
      </c>
      <c r="M238" s="438"/>
      <c r="N238" s="438">
        <v>0</v>
      </c>
      <c r="O238" s="438">
        <v>28.46</v>
      </c>
      <c r="P238" s="438">
        <v>0</v>
      </c>
      <c r="Q238" s="341"/>
    </row>
    <row r="239" spans="1:17" s="164" customFormat="1" x14ac:dyDescent="0.25">
      <c r="A239" s="434" t="s">
        <v>666</v>
      </c>
      <c r="B239" s="437">
        <v>34618</v>
      </c>
      <c r="C239" s="437">
        <v>0</v>
      </c>
      <c r="D239" s="437">
        <v>0</v>
      </c>
      <c r="E239" s="437">
        <v>0</v>
      </c>
      <c r="F239" s="437">
        <v>0</v>
      </c>
      <c r="G239" s="437"/>
      <c r="H239" s="437">
        <v>23700</v>
      </c>
      <c r="I239" s="437">
        <v>2</v>
      </c>
      <c r="J239" s="437">
        <v>0</v>
      </c>
      <c r="K239" s="437">
        <v>0</v>
      </c>
      <c r="L239" s="437">
        <v>0</v>
      </c>
      <c r="M239" s="438"/>
      <c r="N239" s="438">
        <v>0</v>
      </c>
      <c r="O239" s="438">
        <v>13.12</v>
      </c>
      <c r="P239" s="438">
        <v>0</v>
      </c>
      <c r="Q239" s="341"/>
    </row>
    <row r="240" spans="1:17" s="164" customFormat="1" x14ac:dyDescent="0.25">
      <c r="A240" s="434" t="s">
        <v>668</v>
      </c>
      <c r="B240" s="437">
        <v>71866</v>
      </c>
      <c r="C240" s="437">
        <v>0</v>
      </c>
      <c r="D240" s="437">
        <v>0</v>
      </c>
      <c r="E240" s="437">
        <v>0</v>
      </c>
      <c r="F240" s="437">
        <v>0</v>
      </c>
      <c r="G240" s="437"/>
      <c r="H240" s="437">
        <v>14228</v>
      </c>
      <c r="I240" s="437">
        <v>5</v>
      </c>
      <c r="J240" s="437">
        <v>0</v>
      </c>
      <c r="K240" s="437">
        <v>0</v>
      </c>
      <c r="L240" s="437">
        <v>0</v>
      </c>
      <c r="M240" s="438"/>
      <c r="N240" s="438">
        <v>0</v>
      </c>
      <c r="O240" s="438">
        <v>13.58</v>
      </c>
      <c r="P240" s="438">
        <v>0</v>
      </c>
      <c r="Q240" s="341"/>
    </row>
    <row r="241" spans="1:17" s="164" customFormat="1" x14ac:dyDescent="0.25">
      <c r="A241" s="434" t="s">
        <v>669</v>
      </c>
      <c r="B241" s="437">
        <v>48275</v>
      </c>
      <c r="C241" s="437">
        <v>0</v>
      </c>
      <c r="D241" s="437">
        <v>0</v>
      </c>
      <c r="E241" s="437">
        <v>0</v>
      </c>
      <c r="F241" s="437">
        <v>0</v>
      </c>
      <c r="G241" s="437"/>
      <c r="H241" s="437">
        <v>18300</v>
      </c>
      <c r="I241" s="437">
        <v>6</v>
      </c>
      <c r="J241" s="437">
        <v>0</v>
      </c>
      <c r="K241" s="437">
        <v>0</v>
      </c>
      <c r="L241" s="437">
        <v>0</v>
      </c>
      <c r="M241" s="438"/>
      <c r="N241" s="438">
        <v>0</v>
      </c>
      <c r="O241" s="438">
        <v>8.7799999999999994</v>
      </c>
      <c r="P241" s="438">
        <v>0</v>
      </c>
      <c r="Q241" s="341"/>
    </row>
    <row r="242" spans="1:17" s="164" customFormat="1" x14ac:dyDescent="0.25">
      <c r="A242" s="434" t="s">
        <v>670</v>
      </c>
      <c r="B242" s="437">
        <v>56491</v>
      </c>
      <c r="C242" s="437">
        <v>0</v>
      </c>
      <c r="D242" s="437">
        <v>0</v>
      </c>
      <c r="E242" s="437">
        <v>0</v>
      </c>
      <c r="F242" s="437">
        <v>0</v>
      </c>
      <c r="G242" s="437"/>
      <c r="H242" s="437">
        <v>36718</v>
      </c>
      <c r="I242" s="437">
        <v>3</v>
      </c>
      <c r="J242" s="437">
        <v>0</v>
      </c>
      <c r="K242" s="437">
        <v>0</v>
      </c>
      <c r="L242" s="437">
        <v>0</v>
      </c>
      <c r="M242" s="438"/>
      <c r="N242" s="438">
        <v>0</v>
      </c>
      <c r="O242" s="438">
        <v>3.27</v>
      </c>
      <c r="P242" s="438">
        <v>0</v>
      </c>
      <c r="Q242" s="341"/>
    </row>
    <row r="243" spans="1:17" s="164" customFormat="1" x14ac:dyDescent="0.25">
      <c r="A243" s="434" t="s">
        <v>671</v>
      </c>
      <c r="B243" s="437">
        <v>116635</v>
      </c>
      <c r="C243" s="437">
        <v>0</v>
      </c>
      <c r="D243" s="437">
        <v>0</v>
      </c>
      <c r="E243" s="437">
        <v>0</v>
      </c>
      <c r="F243" s="437">
        <v>0</v>
      </c>
      <c r="G243" s="437"/>
      <c r="H243" s="437">
        <v>22800</v>
      </c>
      <c r="I243" s="437">
        <v>1</v>
      </c>
      <c r="J243" s="437">
        <v>0</v>
      </c>
      <c r="K243" s="437">
        <v>0</v>
      </c>
      <c r="L243" s="437">
        <v>0</v>
      </c>
      <c r="M243" s="438"/>
      <c r="N243" s="438">
        <v>0</v>
      </c>
      <c r="O243" s="438">
        <v>5.04</v>
      </c>
      <c r="P243" s="438">
        <v>0</v>
      </c>
      <c r="Q243" s="341"/>
    </row>
    <row r="244" spans="1:17" s="164" customFormat="1" x14ac:dyDescent="0.25">
      <c r="A244" s="434" t="s">
        <v>672</v>
      </c>
      <c r="B244" s="437">
        <v>88960</v>
      </c>
      <c r="C244" s="437">
        <v>0</v>
      </c>
      <c r="D244" s="437">
        <v>0</v>
      </c>
      <c r="E244" s="437">
        <v>0</v>
      </c>
      <c r="F244" s="437">
        <v>0</v>
      </c>
      <c r="G244" s="437"/>
      <c r="H244" s="437">
        <v>26600</v>
      </c>
      <c r="I244" s="437">
        <v>3</v>
      </c>
      <c r="J244" s="437">
        <v>0</v>
      </c>
      <c r="K244" s="437">
        <v>1592</v>
      </c>
      <c r="L244" s="437">
        <v>-633</v>
      </c>
      <c r="M244" s="438"/>
      <c r="N244" s="438">
        <v>0</v>
      </c>
      <c r="O244" s="438">
        <v>0</v>
      </c>
      <c r="P244" s="438">
        <v>0</v>
      </c>
      <c r="Q244" s="341"/>
    </row>
    <row r="245" spans="1:17" s="164" customFormat="1" x14ac:dyDescent="0.25">
      <c r="A245" s="434" t="s">
        <v>673</v>
      </c>
      <c r="B245" s="437">
        <v>108638</v>
      </c>
      <c r="C245" s="437">
        <v>0</v>
      </c>
      <c r="D245" s="437">
        <v>0</v>
      </c>
      <c r="E245" s="437">
        <v>0</v>
      </c>
      <c r="F245" s="437">
        <v>-12652</v>
      </c>
      <c r="G245" s="437"/>
      <c r="H245" s="437">
        <v>14700</v>
      </c>
      <c r="I245" s="437">
        <v>2</v>
      </c>
      <c r="J245" s="437">
        <v>0</v>
      </c>
      <c r="K245" s="437">
        <v>1542</v>
      </c>
      <c r="L245" s="437">
        <v>-16244</v>
      </c>
      <c r="M245" s="438"/>
      <c r="N245" s="438">
        <v>0</v>
      </c>
      <c r="O245" s="438">
        <v>0</v>
      </c>
      <c r="P245" s="438">
        <v>0</v>
      </c>
      <c r="Q245" s="341"/>
    </row>
    <row r="246" spans="1:17" s="164" customFormat="1" x14ac:dyDescent="0.25">
      <c r="A246" s="434" t="s">
        <v>674</v>
      </c>
      <c r="B246" s="437">
        <v>159755</v>
      </c>
      <c r="C246" s="437">
        <v>0</v>
      </c>
      <c r="D246" s="437">
        <v>0</v>
      </c>
      <c r="E246" s="437">
        <v>0</v>
      </c>
      <c r="F246" s="437">
        <v>0</v>
      </c>
      <c r="G246" s="437"/>
      <c r="H246" s="437">
        <v>29058</v>
      </c>
      <c r="I246" s="437">
        <v>39</v>
      </c>
      <c r="J246" s="437">
        <v>0</v>
      </c>
      <c r="K246" s="437">
        <v>0</v>
      </c>
      <c r="L246" s="437">
        <v>0</v>
      </c>
      <c r="M246" s="438"/>
      <c r="N246" s="438">
        <v>0</v>
      </c>
      <c r="O246" s="438">
        <v>3.88</v>
      </c>
      <c r="P246" s="438">
        <v>0</v>
      </c>
      <c r="Q246" s="341"/>
    </row>
    <row r="247" spans="1:17" s="164" customFormat="1" x14ac:dyDescent="0.25">
      <c r="A247" s="434" t="s">
        <v>675</v>
      </c>
      <c r="B247" s="437">
        <v>258990</v>
      </c>
      <c r="C247" s="437">
        <v>0</v>
      </c>
      <c r="D247" s="437">
        <v>0</v>
      </c>
      <c r="E247" s="437">
        <v>0</v>
      </c>
      <c r="F247" s="437">
        <v>0</v>
      </c>
      <c r="G247" s="437"/>
      <c r="H247" s="437">
        <v>51800</v>
      </c>
      <c r="I247" s="437">
        <v>2</v>
      </c>
      <c r="J247" s="437">
        <v>0</v>
      </c>
      <c r="K247" s="437">
        <v>3714</v>
      </c>
      <c r="L247" s="437">
        <v>-10582</v>
      </c>
      <c r="M247" s="438"/>
      <c r="N247" s="438">
        <v>0</v>
      </c>
      <c r="O247" s="438">
        <v>0</v>
      </c>
      <c r="P247" s="438">
        <v>1.66</v>
      </c>
      <c r="Q247" s="341"/>
    </row>
    <row r="248" spans="1:17" s="164" customFormat="1" x14ac:dyDescent="0.25">
      <c r="A248" s="434" t="s">
        <v>676</v>
      </c>
      <c r="B248" s="437">
        <v>215984</v>
      </c>
      <c r="C248" s="437">
        <v>0</v>
      </c>
      <c r="D248" s="437">
        <v>0</v>
      </c>
      <c r="E248" s="437">
        <v>0</v>
      </c>
      <c r="F248" s="437">
        <v>-14703</v>
      </c>
      <c r="G248" s="437"/>
      <c r="H248" s="437">
        <v>37350</v>
      </c>
      <c r="I248" s="437">
        <v>58</v>
      </c>
      <c r="J248" s="437">
        <v>0</v>
      </c>
      <c r="K248" s="437">
        <v>5139</v>
      </c>
      <c r="L248" s="437">
        <v>-42547</v>
      </c>
      <c r="M248" s="438"/>
      <c r="N248" s="438">
        <v>0</v>
      </c>
      <c r="O248" s="438">
        <v>0</v>
      </c>
      <c r="P248" s="438">
        <v>0.57999999999999996</v>
      </c>
      <c r="Q248" s="341"/>
    </row>
    <row r="249" spans="1:17" s="164" customFormat="1" x14ac:dyDescent="0.25">
      <c r="A249" s="434" t="s">
        <v>677</v>
      </c>
      <c r="B249" s="437">
        <v>238300</v>
      </c>
      <c r="C249" s="437">
        <v>0</v>
      </c>
      <c r="D249" s="437">
        <v>0</v>
      </c>
      <c r="E249" s="437">
        <v>0</v>
      </c>
      <c r="F249" s="437">
        <v>0</v>
      </c>
      <c r="G249" s="437"/>
      <c r="H249" s="437">
        <v>25979</v>
      </c>
      <c r="I249" s="437">
        <v>18</v>
      </c>
      <c r="J249" s="437">
        <v>0</v>
      </c>
      <c r="K249" s="437">
        <v>0</v>
      </c>
      <c r="L249" s="437">
        <v>0</v>
      </c>
      <c r="M249" s="438"/>
      <c r="N249" s="438">
        <v>0</v>
      </c>
      <c r="O249" s="438">
        <v>1.85</v>
      </c>
      <c r="P249" s="438">
        <v>0</v>
      </c>
      <c r="Q249" s="341"/>
    </row>
    <row r="250" spans="1:17" s="164" customFormat="1" x14ac:dyDescent="0.25">
      <c r="A250" s="434" t="s">
        <v>678</v>
      </c>
      <c r="B250" s="437">
        <v>150660</v>
      </c>
      <c r="C250" s="437">
        <v>0</v>
      </c>
      <c r="D250" s="437">
        <v>0</v>
      </c>
      <c r="E250" s="437">
        <v>0</v>
      </c>
      <c r="F250" s="437">
        <v>0</v>
      </c>
      <c r="G250" s="437"/>
      <c r="H250" s="437">
        <v>20821</v>
      </c>
      <c r="I250" s="437">
        <v>3</v>
      </c>
      <c r="J250" s="437">
        <v>0</v>
      </c>
      <c r="K250" s="437">
        <v>0</v>
      </c>
      <c r="L250" s="437">
        <v>0</v>
      </c>
      <c r="M250" s="438"/>
      <c r="N250" s="438">
        <v>0</v>
      </c>
      <c r="O250" s="438">
        <v>4.1399999999999997</v>
      </c>
      <c r="P250" s="438">
        <v>0</v>
      </c>
      <c r="Q250" s="341"/>
    </row>
    <row r="251" spans="1:17" s="164" customFormat="1" x14ac:dyDescent="0.25">
      <c r="A251" s="434" t="s">
        <v>680</v>
      </c>
      <c r="B251" s="437">
        <v>181855</v>
      </c>
      <c r="C251" s="437">
        <v>0</v>
      </c>
      <c r="D251" s="437">
        <v>0</v>
      </c>
      <c r="E251" s="437">
        <v>0</v>
      </c>
      <c r="F251" s="437">
        <v>0</v>
      </c>
      <c r="G251" s="437"/>
      <c r="H251" s="437">
        <v>15853</v>
      </c>
      <c r="I251" s="437">
        <v>1</v>
      </c>
      <c r="J251" s="437">
        <v>0</v>
      </c>
      <c r="K251" s="437">
        <v>0</v>
      </c>
      <c r="L251" s="437">
        <v>0</v>
      </c>
      <c r="M251" s="438"/>
      <c r="N251" s="438">
        <v>0</v>
      </c>
      <c r="O251" s="438">
        <v>3.79</v>
      </c>
      <c r="P251" s="438">
        <v>1.38</v>
      </c>
      <c r="Q251" s="341"/>
    </row>
    <row r="252" spans="1:17" s="164" customFormat="1" x14ac:dyDescent="0.25">
      <c r="A252" s="434" t="s">
        <v>681</v>
      </c>
      <c r="B252" s="437">
        <v>72855</v>
      </c>
      <c r="C252" s="437">
        <v>0</v>
      </c>
      <c r="D252" s="437">
        <v>0</v>
      </c>
      <c r="E252" s="437">
        <v>0</v>
      </c>
      <c r="F252" s="437">
        <v>0</v>
      </c>
      <c r="G252" s="437"/>
      <c r="H252" s="437">
        <v>27200</v>
      </c>
      <c r="I252" s="437">
        <v>18</v>
      </c>
      <c r="J252" s="437">
        <v>0</v>
      </c>
      <c r="K252" s="437">
        <v>0</v>
      </c>
      <c r="L252" s="437">
        <v>0</v>
      </c>
      <c r="M252" s="438"/>
      <c r="N252" s="438">
        <v>0</v>
      </c>
      <c r="O252" s="438">
        <v>8.5500000000000007</v>
      </c>
      <c r="P252" s="438">
        <v>0</v>
      </c>
      <c r="Q252" s="341"/>
    </row>
    <row r="253" spans="1:17" s="164" customFormat="1" x14ac:dyDescent="0.25">
      <c r="A253" s="434" t="s">
        <v>682</v>
      </c>
      <c r="B253" s="437">
        <v>74550</v>
      </c>
      <c r="C253" s="437">
        <v>0</v>
      </c>
      <c r="D253" s="437">
        <v>0</v>
      </c>
      <c r="E253" s="437">
        <v>0</v>
      </c>
      <c r="F253" s="437">
        <v>0</v>
      </c>
      <c r="G253" s="437"/>
      <c r="H253" s="437">
        <v>28800</v>
      </c>
      <c r="I253" s="437">
        <v>19</v>
      </c>
      <c r="J253" s="437">
        <v>0</v>
      </c>
      <c r="K253" s="437">
        <v>0</v>
      </c>
      <c r="L253" s="437">
        <v>0</v>
      </c>
      <c r="M253" s="438"/>
      <c r="N253" s="438">
        <v>0</v>
      </c>
      <c r="O253" s="438">
        <v>8.7100000000000009</v>
      </c>
      <c r="P253" s="438">
        <v>0</v>
      </c>
      <c r="Q253" s="341"/>
    </row>
    <row r="254" spans="1:17" s="164" customFormat="1" x14ac:dyDescent="0.25">
      <c r="A254" s="434" t="s">
        <v>683</v>
      </c>
      <c r="B254" s="437">
        <v>247677</v>
      </c>
      <c r="C254" s="437">
        <v>0</v>
      </c>
      <c r="D254" s="437">
        <v>0</v>
      </c>
      <c r="E254" s="437">
        <v>0</v>
      </c>
      <c r="F254" s="437">
        <v>0</v>
      </c>
      <c r="G254" s="437"/>
      <c r="H254" s="437">
        <v>48000</v>
      </c>
      <c r="I254" s="437">
        <v>0</v>
      </c>
      <c r="J254" s="437">
        <v>0</v>
      </c>
      <c r="K254" s="437">
        <v>0</v>
      </c>
      <c r="L254" s="437">
        <v>0</v>
      </c>
      <c r="M254" s="438"/>
      <c r="N254" s="438">
        <v>0</v>
      </c>
      <c r="O254" s="438">
        <v>6.76</v>
      </c>
      <c r="P254" s="438">
        <v>0</v>
      </c>
      <c r="Q254" s="341"/>
    </row>
    <row r="255" spans="1:17" s="164" customFormat="1" x14ac:dyDescent="0.25">
      <c r="A255" s="434" t="s">
        <v>684</v>
      </c>
      <c r="B255" s="437">
        <v>452673</v>
      </c>
      <c r="C255" s="437">
        <v>0</v>
      </c>
      <c r="D255" s="437">
        <v>0</v>
      </c>
      <c r="E255" s="437">
        <v>0</v>
      </c>
      <c r="F255" s="437">
        <v>0</v>
      </c>
      <c r="G255" s="437"/>
      <c r="H255" s="437">
        <v>56000</v>
      </c>
      <c r="I255" s="437">
        <v>2</v>
      </c>
      <c r="J255" s="437">
        <v>0</v>
      </c>
      <c r="K255" s="437">
        <v>0</v>
      </c>
      <c r="L255" s="437">
        <v>0</v>
      </c>
      <c r="M255" s="438"/>
      <c r="N255" s="438">
        <v>0</v>
      </c>
      <c r="O255" s="438">
        <v>4.13</v>
      </c>
      <c r="P255" s="438">
        <v>0</v>
      </c>
      <c r="Q255" s="341"/>
    </row>
    <row r="256" spans="1:17" s="164" customFormat="1" x14ac:dyDescent="0.25">
      <c r="A256" s="434" t="s">
        <v>685</v>
      </c>
      <c r="B256" s="437">
        <v>283968</v>
      </c>
      <c r="C256" s="437">
        <v>0</v>
      </c>
      <c r="D256" s="437">
        <v>0</v>
      </c>
      <c r="E256" s="437">
        <v>0</v>
      </c>
      <c r="F256" s="437">
        <v>0</v>
      </c>
      <c r="G256" s="437"/>
      <c r="H256" s="437">
        <v>50000</v>
      </c>
      <c r="I256" s="437">
        <v>0</v>
      </c>
      <c r="J256" s="437">
        <v>0</v>
      </c>
      <c r="K256" s="437">
        <v>0</v>
      </c>
      <c r="L256" s="437">
        <v>0</v>
      </c>
      <c r="M256" s="438"/>
      <c r="N256" s="438">
        <v>0</v>
      </c>
      <c r="O256" s="438">
        <v>0.85</v>
      </c>
      <c r="P256" s="438">
        <v>0</v>
      </c>
      <c r="Q256" s="341"/>
    </row>
    <row r="257" spans="1:17" s="164" customFormat="1" x14ac:dyDescent="0.25">
      <c r="A257" s="434" t="s">
        <v>686</v>
      </c>
      <c r="B257" s="437">
        <v>423302</v>
      </c>
      <c r="C257" s="437">
        <v>0</v>
      </c>
      <c r="D257" s="437">
        <v>0</v>
      </c>
      <c r="E257" s="437">
        <v>0</v>
      </c>
      <c r="F257" s="437">
        <v>0</v>
      </c>
      <c r="G257" s="437"/>
      <c r="H257" s="437">
        <v>92700</v>
      </c>
      <c r="I257" s="437">
        <v>0</v>
      </c>
      <c r="J257" s="437">
        <v>0</v>
      </c>
      <c r="K257" s="437">
        <v>0</v>
      </c>
      <c r="L257" s="437">
        <v>0</v>
      </c>
      <c r="M257" s="438"/>
      <c r="N257" s="438">
        <v>0</v>
      </c>
      <c r="O257" s="438">
        <v>2.6</v>
      </c>
      <c r="P257" s="438">
        <v>0</v>
      </c>
      <c r="Q257" s="341"/>
    </row>
    <row r="258" spans="1:17" s="164" customFormat="1" x14ac:dyDescent="0.25">
      <c r="A258" s="434" t="s">
        <v>687</v>
      </c>
      <c r="B258" s="437">
        <v>435592</v>
      </c>
      <c r="C258" s="437">
        <v>0</v>
      </c>
      <c r="D258" s="437">
        <v>0</v>
      </c>
      <c r="E258" s="437">
        <v>0</v>
      </c>
      <c r="F258" s="437">
        <v>0</v>
      </c>
      <c r="G258" s="437"/>
      <c r="H258" s="437">
        <v>77400</v>
      </c>
      <c r="I258" s="437">
        <v>39</v>
      </c>
      <c r="J258" s="437">
        <v>0</v>
      </c>
      <c r="K258" s="437">
        <v>4819</v>
      </c>
      <c r="L258" s="437">
        <v>0</v>
      </c>
      <c r="M258" s="438"/>
      <c r="N258" s="438">
        <v>0</v>
      </c>
      <c r="O258" s="438">
        <v>0.62</v>
      </c>
      <c r="P258" s="438">
        <v>0</v>
      </c>
      <c r="Q258" s="341"/>
    </row>
    <row r="259" spans="1:17" s="164" customFormat="1" x14ac:dyDescent="0.25">
      <c r="A259" s="434" t="s">
        <v>688</v>
      </c>
      <c r="B259" s="437">
        <v>402774</v>
      </c>
      <c r="C259" s="437">
        <v>0</v>
      </c>
      <c r="D259" s="437">
        <v>0</v>
      </c>
      <c r="E259" s="437">
        <v>0</v>
      </c>
      <c r="F259" s="437">
        <v>0</v>
      </c>
      <c r="G259" s="437"/>
      <c r="H259" s="437">
        <v>91500</v>
      </c>
      <c r="I259" s="437">
        <v>107</v>
      </c>
      <c r="J259" s="437">
        <v>0</v>
      </c>
      <c r="K259" s="437">
        <v>7897</v>
      </c>
      <c r="L259" s="437">
        <v>0</v>
      </c>
      <c r="M259" s="438"/>
      <c r="N259" s="438">
        <v>0</v>
      </c>
      <c r="O259" s="438">
        <v>0</v>
      </c>
      <c r="P259" s="438">
        <v>0</v>
      </c>
      <c r="Q259" s="341"/>
    </row>
    <row r="260" spans="1:17" s="164" customFormat="1" x14ac:dyDescent="0.25">
      <c r="A260" s="434" t="s">
        <v>689</v>
      </c>
      <c r="B260" s="437">
        <v>69162</v>
      </c>
      <c r="C260" s="437">
        <v>0</v>
      </c>
      <c r="D260" s="437">
        <v>0</v>
      </c>
      <c r="E260" s="437">
        <v>0</v>
      </c>
      <c r="F260" s="437">
        <v>0</v>
      </c>
      <c r="G260" s="437"/>
      <c r="H260" s="437">
        <v>5730</v>
      </c>
      <c r="I260" s="437">
        <v>9</v>
      </c>
      <c r="J260" s="437">
        <v>0</v>
      </c>
      <c r="K260" s="437">
        <v>0</v>
      </c>
      <c r="L260" s="437">
        <v>0</v>
      </c>
      <c r="M260" s="438"/>
      <c r="N260" s="438">
        <v>0</v>
      </c>
      <c r="O260" s="438">
        <v>5.61</v>
      </c>
      <c r="P260" s="438">
        <v>0</v>
      </c>
      <c r="Q260" s="341"/>
    </row>
    <row r="261" spans="1:17" s="164" customFormat="1" x14ac:dyDescent="0.25">
      <c r="A261" s="434" t="s">
        <v>691</v>
      </c>
      <c r="B261" s="437">
        <v>201621</v>
      </c>
      <c r="C261" s="437">
        <v>0</v>
      </c>
      <c r="D261" s="437">
        <v>0</v>
      </c>
      <c r="E261" s="437">
        <v>0</v>
      </c>
      <c r="F261" s="437">
        <v>0</v>
      </c>
      <c r="G261" s="437"/>
      <c r="H261" s="437">
        <v>19256</v>
      </c>
      <c r="I261" s="437">
        <v>30</v>
      </c>
      <c r="J261" s="437">
        <v>0</v>
      </c>
      <c r="K261" s="437">
        <v>3</v>
      </c>
      <c r="L261" s="437">
        <v>0</v>
      </c>
      <c r="M261" s="438"/>
      <c r="N261" s="438">
        <v>0</v>
      </c>
      <c r="O261" s="438">
        <v>2.04</v>
      </c>
      <c r="P261" s="438">
        <v>0</v>
      </c>
      <c r="Q261" s="341"/>
    </row>
    <row r="262" spans="1:17" s="164" customFormat="1" x14ac:dyDescent="0.25">
      <c r="A262" s="434" t="s">
        <v>692</v>
      </c>
      <c r="B262" s="437">
        <v>261944</v>
      </c>
      <c r="C262" s="437">
        <v>0</v>
      </c>
      <c r="D262" s="437">
        <v>0</v>
      </c>
      <c r="E262" s="437">
        <v>0</v>
      </c>
      <c r="F262" s="437">
        <v>0</v>
      </c>
      <c r="G262" s="437"/>
      <c r="H262" s="437">
        <v>28158</v>
      </c>
      <c r="I262" s="437">
        <v>1</v>
      </c>
      <c r="J262" s="437">
        <v>0</v>
      </c>
      <c r="K262" s="437">
        <v>0</v>
      </c>
      <c r="L262" s="437">
        <v>0</v>
      </c>
      <c r="M262" s="438"/>
      <c r="N262" s="438">
        <v>0</v>
      </c>
      <c r="O262" s="438">
        <v>1.72</v>
      </c>
      <c r="P262" s="438">
        <v>0</v>
      </c>
      <c r="Q262" s="341"/>
    </row>
    <row r="263" spans="1:17" s="164" customFormat="1" x14ac:dyDescent="0.25">
      <c r="A263" s="434" t="s">
        <v>693</v>
      </c>
      <c r="B263" s="437">
        <v>385973</v>
      </c>
      <c r="C263" s="437">
        <v>0</v>
      </c>
      <c r="D263" s="437">
        <v>0</v>
      </c>
      <c r="E263" s="437">
        <v>0</v>
      </c>
      <c r="F263" s="437">
        <v>0</v>
      </c>
      <c r="G263" s="437"/>
      <c r="H263" s="437">
        <v>54515</v>
      </c>
      <c r="I263" s="437">
        <v>32</v>
      </c>
      <c r="J263" s="437">
        <v>0</v>
      </c>
      <c r="K263" s="437">
        <v>0</v>
      </c>
      <c r="L263" s="437">
        <v>0</v>
      </c>
      <c r="M263" s="438"/>
      <c r="N263" s="438">
        <v>0</v>
      </c>
      <c r="O263" s="438">
        <v>1.59</v>
      </c>
      <c r="P263" s="438">
        <v>0</v>
      </c>
      <c r="Q263" s="341"/>
    </row>
    <row r="264" spans="1:17" s="164" customFormat="1" x14ac:dyDescent="0.25">
      <c r="A264" s="434" t="s">
        <v>694</v>
      </c>
      <c r="B264" s="437">
        <v>397109</v>
      </c>
      <c r="C264" s="437">
        <v>0</v>
      </c>
      <c r="D264" s="437">
        <v>0</v>
      </c>
      <c r="E264" s="437">
        <v>0</v>
      </c>
      <c r="F264" s="437">
        <v>0</v>
      </c>
      <c r="G264" s="437"/>
      <c r="H264" s="437">
        <v>42736</v>
      </c>
      <c r="I264" s="437">
        <v>26</v>
      </c>
      <c r="J264" s="437">
        <v>0</v>
      </c>
      <c r="K264" s="437">
        <v>52</v>
      </c>
      <c r="L264" s="437">
        <v>0</v>
      </c>
      <c r="M264" s="438"/>
      <c r="N264" s="438">
        <v>0</v>
      </c>
      <c r="O264" s="438">
        <v>1.34</v>
      </c>
      <c r="P264" s="438">
        <v>0</v>
      </c>
      <c r="Q264" s="341"/>
    </row>
    <row r="265" spans="1:17" s="164" customFormat="1" x14ac:dyDescent="0.25">
      <c r="A265" s="434" t="s">
        <v>695</v>
      </c>
      <c r="B265" s="437">
        <v>590938</v>
      </c>
      <c r="C265" s="437">
        <v>0</v>
      </c>
      <c r="D265" s="437">
        <v>0</v>
      </c>
      <c r="E265" s="437">
        <v>0</v>
      </c>
      <c r="F265" s="437">
        <v>0</v>
      </c>
      <c r="G265" s="437"/>
      <c r="H265" s="437">
        <v>81000</v>
      </c>
      <c r="I265" s="437">
        <v>103</v>
      </c>
      <c r="J265" s="437">
        <v>0</v>
      </c>
      <c r="K265" s="437">
        <v>4798</v>
      </c>
      <c r="L265" s="437">
        <v>0</v>
      </c>
      <c r="M265" s="438"/>
      <c r="N265" s="438">
        <v>0</v>
      </c>
      <c r="O265" s="438">
        <v>4.33</v>
      </c>
      <c r="P265" s="438">
        <v>0</v>
      </c>
      <c r="Q265" s="341"/>
    </row>
    <row r="266" spans="1:17" s="164" customFormat="1" x14ac:dyDescent="0.25">
      <c r="A266" s="434" t="s">
        <v>696</v>
      </c>
      <c r="B266" s="437">
        <v>1055901</v>
      </c>
      <c r="C266" s="437">
        <v>0</v>
      </c>
      <c r="D266" s="437">
        <v>0</v>
      </c>
      <c r="E266" s="437">
        <v>0</v>
      </c>
      <c r="F266" s="437">
        <v>0</v>
      </c>
      <c r="G266" s="437"/>
      <c r="H266" s="437">
        <v>170000</v>
      </c>
      <c r="I266" s="437">
        <v>146</v>
      </c>
      <c r="J266" s="437">
        <v>0</v>
      </c>
      <c r="K266" s="437">
        <v>3452</v>
      </c>
      <c r="L266" s="437">
        <v>0</v>
      </c>
      <c r="M266" s="438"/>
      <c r="N266" s="438">
        <v>0</v>
      </c>
      <c r="O266" s="438">
        <v>5.68</v>
      </c>
      <c r="P266" s="438">
        <v>0</v>
      </c>
      <c r="Q266" s="341"/>
    </row>
    <row r="267" spans="1:17" s="164" customFormat="1" x14ac:dyDescent="0.25">
      <c r="A267" s="434" t="s">
        <v>730</v>
      </c>
      <c r="B267" s="437">
        <v>160792</v>
      </c>
      <c r="C267" s="437">
        <v>3</v>
      </c>
      <c r="D267" s="437">
        <v>0</v>
      </c>
      <c r="E267" s="437">
        <v>0</v>
      </c>
      <c r="F267" s="437">
        <v>0</v>
      </c>
      <c r="G267" s="437"/>
      <c r="H267" s="437">
        <v>29586</v>
      </c>
      <c r="I267" s="437">
        <v>88</v>
      </c>
      <c r="J267" s="437">
        <v>849</v>
      </c>
      <c r="K267" s="437">
        <v>0</v>
      </c>
      <c r="L267" s="437">
        <v>-342</v>
      </c>
      <c r="M267" s="438"/>
      <c r="N267" s="438">
        <v>84.08</v>
      </c>
      <c r="O267" s="438">
        <v>15.47</v>
      </c>
      <c r="P267" s="438">
        <v>0</v>
      </c>
      <c r="Q267" s="341"/>
    </row>
    <row r="268" spans="1:17" s="164" customFormat="1" x14ac:dyDescent="0.25">
      <c r="A268" s="434" t="s">
        <v>697</v>
      </c>
      <c r="B268" s="437">
        <v>20241</v>
      </c>
      <c r="C268" s="437">
        <v>0</v>
      </c>
      <c r="D268" s="437">
        <v>0</v>
      </c>
      <c r="E268" s="437">
        <v>0</v>
      </c>
      <c r="F268" s="437">
        <v>0</v>
      </c>
      <c r="G268" s="437"/>
      <c r="H268" s="437">
        <v>13600</v>
      </c>
      <c r="I268" s="437">
        <v>0</v>
      </c>
      <c r="J268" s="437">
        <v>0</v>
      </c>
      <c r="K268" s="437">
        <v>0</v>
      </c>
      <c r="L268" s="437">
        <v>0</v>
      </c>
      <c r="M268" s="438"/>
      <c r="N268" s="438">
        <v>0</v>
      </c>
      <c r="O268" s="438">
        <v>7.31</v>
      </c>
      <c r="P268" s="438">
        <v>0</v>
      </c>
      <c r="Q268" s="341"/>
    </row>
    <row r="269" spans="1:17" s="164" customFormat="1" x14ac:dyDescent="0.25">
      <c r="A269" s="434" t="s">
        <v>698</v>
      </c>
      <c r="B269" s="437">
        <v>0</v>
      </c>
      <c r="C269" s="437">
        <v>0</v>
      </c>
      <c r="D269" s="437">
        <v>0</v>
      </c>
      <c r="E269" s="437">
        <v>0</v>
      </c>
      <c r="F269" s="437">
        <v>0</v>
      </c>
      <c r="G269" s="437"/>
      <c r="H269" s="437">
        <v>5922</v>
      </c>
      <c r="I269" s="437">
        <v>3</v>
      </c>
      <c r="J269" s="437">
        <v>0</v>
      </c>
      <c r="K269" s="437">
        <v>0</v>
      </c>
      <c r="L269" s="437">
        <v>-5866</v>
      </c>
      <c r="M269" s="438"/>
      <c r="N269" s="438">
        <v>0</v>
      </c>
      <c r="O269" s="438">
        <v>0</v>
      </c>
      <c r="P269" s="438">
        <v>0</v>
      </c>
      <c r="Q269" s="341"/>
    </row>
    <row r="270" spans="1:17" s="164" customFormat="1" x14ac:dyDescent="0.25">
      <c r="A270" s="434" t="s">
        <v>699</v>
      </c>
      <c r="B270" s="437">
        <v>0</v>
      </c>
      <c r="C270" s="437">
        <v>0</v>
      </c>
      <c r="D270" s="437">
        <v>0</v>
      </c>
      <c r="E270" s="437">
        <v>0</v>
      </c>
      <c r="F270" s="437">
        <v>0</v>
      </c>
      <c r="G270" s="437"/>
      <c r="H270" s="437">
        <v>14583</v>
      </c>
      <c r="I270" s="437">
        <v>20</v>
      </c>
      <c r="J270" s="437">
        <v>0</v>
      </c>
      <c r="K270" s="437">
        <v>0</v>
      </c>
      <c r="L270" s="437">
        <v>0</v>
      </c>
      <c r="M270" s="438"/>
      <c r="N270" s="438">
        <v>0</v>
      </c>
      <c r="O270" s="438">
        <v>96.24</v>
      </c>
      <c r="P270" s="438">
        <v>0</v>
      </c>
      <c r="Q270" s="341"/>
    </row>
    <row r="271" spans="1:17" s="164" customFormat="1" x14ac:dyDescent="0.25">
      <c r="A271" s="434" t="s">
        <v>700</v>
      </c>
      <c r="B271" s="437">
        <v>0</v>
      </c>
      <c r="C271" s="437">
        <v>0</v>
      </c>
      <c r="D271" s="437">
        <v>0</v>
      </c>
      <c r="E271" s="437">
        <v>0</v>
      </c>
      <c r="F271" s="437">
        <v>0</v>
      </c>
      <c r="G271" s="437"/>
      <c r="H271" s="437">
        <v>50734</v>
      </c>
      <c r="I271" s="437">
        <v>3</v>
      </c>
      <c r="J271" s="437">
        <v>0</v>
      </c>
      <c r="K271" s="437">
        <v>0</v>
      </c>
      <c r="L271" s="437">
        <v>0</v>
      </c>
      <c r="M271" s="438"/>
      <c r="N271" s="438">
        <v>0</v>
      </c>
      <c r="O271" s="438">
        <v>72.67</v>
      </c>
      <c r="P271" s="438">
        <v>0</v>
      </c>
      <c r="Q271" s="341"/>
    </row>
    <row r="272" spans="1:17" s="164" customFormat="1" x14ac:dyDescent="0.25">
      <c r="A272" s="434" t="s">
        <v>866</v>
      </c>
      <c r="B272" s="437">
        <v>5293195</v>
      </c>
      <c r="C272" s="437">
        <v>835</v>
      </c>
      <c r="D272" s="437">
        <v>0</v>
      </c>
      <c r="E272" s="437">
        <v>0</v>
      </c>
      <c r="F272" s="437">
        <v>0</v>
      </c>
      <c r="G272" s="437"/>
      <c r="H272" s="437">
        <v>570000</v>
      </c>
      <c r="I272" s="437">
        <v>168</v>
      </c>
      <c r="J272" s="437">
        <v>0</v>
      </c>
      <c r="K272" s="437">
        <v>0</v>
      </c>
      <c r="L272" s="437">
        <v>0</v>
      </c>
      <c r="M272" s="438"/>
      <c r="N272" s="438">
        <v>0</v>
      </c>
      <c r="O272" s="438">
        <v>5.01</v>
      </c>
      <c r="P272" s="438">
        <v>0</v>
      </c>
      <c r="Q272" s="341"/>
    </row>
    <row r="273" spans="1:17" s="164" customFormat="1" x14ac:dyDescent="0.25">
      <c r="A273" s="434" t="s">
        <v>701</v>
      </c>
      <c r="B273" s="437">
        <v>108447</v>
      </c>
      <c r="C273" s="437">
        <v>1</v>
      </c>
      <c r="D273" s="437">
        <v>0</v>
      </c>
      <c r="E273" s="437">
        <v>0</v>
      </c>
      <c r="F273" s="437">
        <v>0</v>
      </c>
      <c r="G273" s="437"/>
      <c r="H273" s="437">
        <v>29494</v>
      </c>
      <c r="I273" s="437">
        <v>6</v>
      </c>
      <c r="J273" s="437">
        <v>1219</v>
      </c>
      <c r="K273" s="437">
        <v>0</v>
      </c>
      <c r="L273" s="437">
        <v>0</v>
      </c>
      <c r="M273" s="438"/>
      <c r="N273" s="438">
        <v>0</v>
      </c>
      <c r="O273" s="438">
        <v>7.07</v>
      </c>
      <c r="P273" s="438">
        <v>0</v>
      </c>
      <c r="Q273" s="341"/>
    </row>
    <row r="274" spans="1:17" s="164" customFormat="1" x14ac:dyDescent="0.25">
      <c r="A274" s="434" t="s">
        <v>525</v>
      </c>
      <c r="B274" s="437">
        <v>44072</v>
      </c>
      <c r="C274" s="437">
        <v>0</v>
      </c>
      <c r="D274" s="437">
        <v>0</v>
      </c>
      <c r="E274" s="437">
        <v>0</v>
      </c>
      <c r="F274" s="437">
        <v>0</v>
      </c>
      <c r="G274" s="437"/>
      <c r="H274" s="437">
        <v>3573</v>
      </c>
      <c r="I274" s="437">
        <v>1</v>
      </c>
      <c r="J274" s="437">
        <v>0</v>
      </c>
      <c r="K274" s="437">
        <v>0</v>
      </c>
      <c r="L274" s="437">
        <v>0</v>
      </c>
      <c r="M274" s="438"/>
      <c r="N274" s="438">
        <v>0</v>
      </c>
      <c r="O274" s="438">
        <v>9.91</v>
      </c>
      <c r="P274" s="438">
        <v>0</v>
      </c>
      <c r="Q274" s="341"/>
    </row>
    <row r="275" spans="1:17" s="164" customFormat="1" x14ac:dyDescent="0.25">
      <c r="A275" s="434" t="s">
        <v>712</v>
      </c>
      <c r="B275" s="437">
        <v>167689</v>
      </c>
      <c r="C275" s="437">
        <v>0</v>
      </c>
      <c r="D275" s="437">
        <v>0</v>
      </c>
      <c r="E275" s="437">
        <v>0</v>
      </c>
      <c r="F275" s="437">
        <v>0</v>
      </c>
      <c r="G275" s="437"/>
      <c r="H275" s="437">
        <v>16676</v>
      </c>
      <c r="I275" s="437">
        <v>31</v>
      </c>
      <c r="J275" s="437">
        <v>0</v>
      </c>
      <c r="K275" s="437">
        <v>0</v>
      </c>
      <c r="L275" s="437">
        <v>0</v>
      </c>
      <c r="M275" s="438"/>
      <c r="N275" s="438">
        <v>0</v>
      </c>
      <c r="O275" s="438">
        <v>2.71</v>
      </c>
      <c r="P275" s="438">
        <v>0</v>
      </c>
      <c r="Q275" s="341"/>
    </row>
    <row r="276" spans="1:17" s="164" customFormat="1" x14ac:dyDescent="0.25">
      <c r="A276" s="434" t="s">
        <v>526</v>
      </c>
      <c r="B276" s="437">
        <v>0</v>
      </c>
      <c r="C276" s="437">
        <v>0</v>
      </c>
      <c r="D276" s="437">
        <v>0</v>
      </c>
      <c r="E276" s="437">
        <v>0</v>
      </c>
      <c r="F276" s="437">
        <v>0</v>
      </c>
      <c r="G276" s="437"/>
      <c r="H276" s="437">
        <v>255188</v>
      </c>
      <c r="I276" s="437">
        <v>5</v>
      </c>
      <c r="J276" s="437">
        <v>0</v>
      </c>
      <c r="K276" s="437">
        <v>0</v>
      </c>
      <c r="L276" s="437">
        <v>0</v>
      </c>
      <c r="M276" s="438"/>
      <c r="N276" s="438">
        <v>0</v>
      </c>
      <c r="O276" s="438">
        <v>2.25</v>
      </c>
      <c r="P276" s="438">
        <v>0</v>
      </c>
      <c r="Q276" s="341"/>
    </row>
    <row r="277" spans="1:17" s="164" customFormat="1" x14ac:dyDescent="0.25">
      <c r="A277" s="434" t="s">
        <v>850</v>
      </c>
      <c r="B277" s="437">
        <v>815300</v>
      </c>
      <c r="C277" s="437">
        <v>28</v>
      </c>
      <c r="D277" s="437">
        <v>0</v>
      </c>
      <c r="E277" s="437">
        <v>0</v>
      </c>
      <c r="F277" s="437">
        <v>0</v>
      </c>
      <c r="G277" s="437"/>
      <c r="H277" s="437">
        <v>139400</v>
      </c>
      <c r="I277" s="437">
        <v>15</v>
      </c>
      <c r="J277" s="437">
        <v>0</v>
      </c>
      <c r="K277" s="437">
        <v>0</v>
      </c>
      <c r="L277" s="437">
        <v>0</v>
      </c>
      <c r="M277" s="438"/>
      <c r="N277" s="438">
        <v>0</v>
      </c>
      <c r="O277" s="438">
        <v>0</v>
      </c>
      <c r="P277" s="438">
        <v>0</v>
      </c>
      <c r="Q277" s="341"/>
    </row>
    <row r="278" spans="1:17" s="164" customFormat="1" x14ac:dyDescent="0.25">
      <c r="A278" s="411" t="s">
        <v>885</v>
      </c>
      <c r="B278" s="425">
        <v>164172023</v>
      </c>
      <c r="C278" s="425">
        <v>947861</v>
      </c>
      <c r="D278" s="425">
        <v>229808</v>
      </c>
      <c r="E278" s="425">
        <v>0</v>
      </c>
      <c r="F278" s="425">
        <v>-28283</v>
      </c>
      <c r="G278" s="425"/>
      <c r="H278" s="425">
        <v>39237866</v>
      </c>
      <c r="I278" s="425">
        <v>21484</v>
      </c>
      <c r="J278" s="425">
        <v>70551</v>
      </c>
      <c r="K278" s="425">
        <v>298997</v>
      </c>
      <c r="L278" s="425">
        <v>-1027367</v>
      </c>
      <c r="M278" s="427"/>
      <c r="N278" s="427">
        <v>8.75</v>
      </c>
      <c r="O278" s="427">
        <v>3.9</v>
      </c>
      <c r="P278" s="427">
        <v>1.36</v>
      </c>
      <c r="Q278" s="341"/>
    </row>
    <row r="279" spans="1:17" s="164" customFormat="1" x14ac:dyDescent="0.25">
      <c r="A279" s="411"/>
      <c r="B279" s="425"/>
      <c r="C279" s="425"/>
      <c r="D279" s="425"/>
      <c r="E279" s="425"/>
      <c r="F279" s="425"/>
      <c r="G279" s="425"/>
      <c r="H279" s="425"/>
      <c r="I279" s="425"/>
      <c r="J279" s="425"/>
      <c r="K279" s="425"/>
      <c r="L279" s="425"/>
      <c r="M279" s="425"/>
      <c r="N279" s="427"/>
      <c r="O279" s="172"/>
      <c r="P279" s="172"/>
      <c r="Q279" s="340"/>
    </row>
    <row r="280" spans="1:17" s="164" customFormat="1" x14ac:dyDescent="0.25">
      <c r="A280" s="411" t="s">
        <v>146</v>
      </c>
      <c r="B280" s="425"/>
      <c r="C280" s="425"/>
      <c r="D280" s="425"/>
      <c r="E280" s="425"/>
      <c r="F280" s="425"/>
      <c r="G280" s="425"/>
      <c r="H280" s="425"/>
      <c r="I280" s="425"/>
      <c r="J280" s="425"/>
      <c r="K280" s="425"/>
      <c r="L280" s="425"/>
      <c r="M280" s="427"/>
      <c r="N280" s="427"/>
      <c r="O280" s="172"/>
      <c r="P280" s="172"/>
      <c r="Q280" s="340"/>
    </row>
    <row r="281" spans="1:17" s="164" customFormat="1" ht="13.95" customHeight="1" x14ac:dyDescent="0.25">
      <c r="A281" s="420" t="s">
        <v>706</v>
      </c>
      <c r="B281" s="424">
        <v>800000</v>
      </c>
      <c r="C281" s="424">
        <v>233</v>
      </c>
      <c r="D281" s="424">
        <v>0</v>
      </c>
      <c r="E281" s="424">
        <v>0</v>
      </c>
      <c r="F281" s="424">
        <v>0</v>
      </c>
      <c r="G281" s="424"/>
      <c r="H281" s="424">
        <v>0</v>
      </c>
      <c r="I281" s="424">
        <v>0</v>
      </c>
      <c r="J281" s="424">
        <v>0</v>
      </c>
      <c r="K281" s="424">
        <v>0</v>
      </c>
      <c r="L281" s="424">
        <v>0</v>
      </c>
      <c r="M281" s="426"/>
      <c r="N281" s="426">
        <v>0</v>
      </c>
      <c r="O281" s="426">
        <v>20.88</v>
      </c>
      <c r="P281" s="426">
        <v>100</v>
      </c>
      <c r="Q281" s="340"/>
    </row>
    <row r="282" spans="1:17" s="164" customFormat="1" x14ac:dyDescent="0.25">
      <c r="A282" s="411" t="s">
        <v>886</v>
      </c>
      <c r="B282" s="425">
        <v>800000</v>
      </c>
      <c r="C282" s="425">
        <v>233</v>
      </c>
      <c r="D282" s="425">
        <v>0</v>
      </c>
      <c r="E282" s="425">
        <v>0</v>
      </c>
      <c r="F282" s="425">
        <v>0</v>
      </c>
      <c r="G282" s="425"/>
      <c r="H282" s="425">
        <v>0</v>
      </c>
      <c r="I282" s="425">
        <v>0</v>
      </c>
      <c r="J282" s="425">
        <v>0</v>
      </c>
      <c r="K282" s="425">
        <v>0</v>
      </c>
      <c r="L282" s="425">
        <v>0</v>
      </c>
      <c r="M282" s="427"/>
      <c r="N282" s="427">
        <v>0</v>
      </c>
      <c r="O282" s="427">
        <v>20.88</v>
      </c>
      <c r="P282" s="427">
        <v>100</v>
      </c>
      <c r="Q282" s="340"/>
    </row>
    <row r="283" spans="1:17" s="164" customFormat="1" x14ac:dyDescent="0.25">
      <c r="A283" s="178"/>
      <c r="B283" s="331"/>
      <c r="C283" s="331"/>
      <c r="D283" s="331"/>
      <c r="E283" s="331"/>
      <c r="F283" s="331"/>
      <c r="G283" s="331"/>
      <c r="H283" s="331"/>
      <c r="I283" s="331"/>
      <c r="J283" s="331"/>
      <c r="K283" s="331"/>
      <c r="L283" s="331"/>
      <c r="M283" s="179"/>
      <c r="N283" s="179"/>
      <c r="O283" s="199"/>
      <c r="P283" s="199"/>
      <c r="Q283" s="340"/>
    </row>
    <row r="284" spans="1:17" s="164" customFormat="1" x14ac:dyDescent="0.25">
      <c r="A284" s="200" t="s">
        <v>887</v>
      </c>
      <c r="B284" s="332"/>
      <c r="C284" s="332"/>
      <c r="D284" s="332"/>
      <c r="E284" s="332"/>
      <c r="F284" s="332"/>
      <c r="G284" s="332"/>
      <c r="H284" s="332"/>
      <c r="I284" s="332"/>
      <c r="J284" s="332"/>
      <c r="K284" s="332"/>
      <c r="L284" s="332"/>
      <c r="M284" s="183"/>
      <c r="N284" s="183"/>
      <c r="O284" s="183"/>
      <c r="P284" s="183"/>
      <c r="Q284" s="340"/>
    </row>
    <row r="285" spans="1:17" s="164" customFormat="1" ht="13.95" customHeight="1" x14ac:dyDescent="0.25">
      <c r="A285" s="420" t="s">
        <v>734</v>
      </c>
      <c r="B285" s="424">
        <v>3106</v>
      </c>
      <c r="C285" s="424">
        <v>37</v>
      </c>
      <c r="D285" s="424">
        <v>0</v>
      </c>
      <c r="E285" s="424">
        <v>0</v>
      </c>
      <c r="F285" s="424">
        <v>-47</v>
      </c>
      <c r="G285" s="424"/>
      <c r="H285" s="424">
        <v>0</v>
      </c>
      <c r="I285" s="424">
        <v>0</v>
      </c>
      <c r="J285" s="424">
        <v>0</v>
      </c>
      <c r="K285" s="424">
        <v>0</v>
      </c>
      <c r="L285" s="424">
        <v>0</v>
      </c>
      <c r="M285" s="426"/>
      <c r="N285" s="426">
        <v>0</v>
      </c>
      <c r="O285" s="426">
        <v>0</v>
      </c>
      <c r="P285" s="426">
        <v>0</v>
      </c>
      <c r="Q285" s="340"/>
    </row>
    <row r="286" spans="1:17" s="164" customFormat="1" ht="13.95" customHeight="1" x14ac:dyDescent="0.25">
      <c r="A286" s="434" t="s">
        <v>732</v>
      </c>
      <c r="B286" s="437">
        <v>79011</v>
      </c>
      <c r="C286" s="437">
        <v>3484</v>
      </c>
      <c r="D286" s="437">
        <v>0</v>
      </c>
      <c r="E286" s="437">
        <v>0</v>
      </c>
      <c r="F286" s="437">
        <v>0</v>
      </c>
      <c r="G286" s="437"/>
      <c r="H286" s="437">
        <v>0</v>
      </c>
      <c r="I286" s="437">
        <v>0</v>
      </c>
      <c r="J286" s="437">
        <v>0</v>
      </c>
      <c r="K286" s="437">
        <v>0</v>
      </c>
      <c r="L286" s="437">
        <v>0</v>
      </c>
      <c r="M286" s="438"/>
      <c r="N286" s="438">
        <v>0</v>
      </c>
      <c r="O286" s="438">
        <v>0</v>
      </c>
      <c r="P286" s="438">
        <v>0</v>
      </c>
      <c r="Q286" s="340"/>
    </row>
    <row r="287" spans="1:17" s="164" customFormat="1" ht="13.95" customHeight="1" x14ac:dyDescent="0.25">
      <c r="A287" s="434" t="s">
        <v>745</v>
      </c>
      <c r="B287" s="437">
        <v>257586</v>
      </c>
      <c r="C287" s="437">
        <v>0</v>
      </c>
      <c r="D287" s="437">
        <v>0</v>
      </c>
      <c r="E287" s="437">
        <v>0</v>
      </c>
      <c r="F287" s="437">
        <v>-1917</v>
      </c>
      <c r="G287" s="437"/>
      <c r="H287" s="437">
        <v>0</v>
      </c>
      <c r="I287" s="437">
        <v>0</v>
      </c>
      <c r="J287" s="437">
        <v>0</v>
      </c>
      <c r="K287" s="437">
        <v>0</v>
      </c>
      <c r="L287" s="437">
        <v>0</v>
      </c>
      <c r="M287" s="438"/>
      <c r="N287" s="438">
        <v>0</v>
      </c>
      <c r="O287" s="438">
        <v>0</v>
      </c>
      <c r="P287" s="438">
        <v>0</v>
      </c>
      <c r="Q287" s="340"/>
    </row>
    <row r="288" spans="1:17" s="164" customFormat="1" ht="13.95" customHeight="1" x14ac:dyDescent="0.25">
      <c r="A288" s="434" t="s">
        <v>739</v>
      </c>
      <c r="B288" s="437">
        <v>190000</v>
      </c>
      <c r="C288" s="437">
        <v>108</v>
      </c>
      <c r="D288" s="437">
        <v>0</v>
      </c>
      <c r="E288" s="437">
        <v>0</v>
      </c>
      <c r="F288" s="437">
        <v>0</v>
      </c>
      <c r="G288" s="437"/>
      <c r="H288" s="437">
        <v>0</v>
      </c>
      <c r="I288" s="437">
        <v>0</v>
      </c>
      <c r="J288" s="437">
        <v>0</v>
      </c>
      <c r="K288" s="437">
        <v>0</v>
      </c>
      <c r="L288" s="437">
        <v>0</v>
      </c>
      <c r="M288" s="438"/>
      <c r="N288" s="438">
        <v>0</v>
      </c>
      <c r="O288" s="438">
        <v>0</v>
      </c>
      <c r="P288" s="438">
        <v>0</v>
      </c>
      <c r="Q288" s="340"/>
    </row>
    <row r="289" spans="1:17" s="164" customFormat="1" ht="13.95" customHeight="1" x14ac:dyDescent="0.25">
      <c r="A289" s="434" t="s">
        <v>744</v>
      </c>
      <c r="B289" s="437">
        <v>66500</v>
      </c>
      <c r="C289" s="437">
        <v>192</v>
      </c>
      <c r="D289" s="437">
        <v>0</v>
      </c>
      <c r="E289" s="437">
        <v>0</v>
      </c>
      <c r="F289" s="437">
        <v>0</v>
      </c>
      <c r="G289" s="437"/>
      <c r="H289" s="437">
        <v>0</v>
      </c>
      <c r="I289" s="437">
        <v>0</v>
      </c>
      <c r="J289" s="437">
        <v>0</v>
      </c>
      <c r="K289" s="437">
        <v>0</v>
      </c>
      <c r="L289" s="437">
        <v>0</v>
      </c>
      <c r="M289" s="438"/>
      <c r="N289" s="438">
        <v>0</v>
      </c>
      <c r="O289" s="438">
        <v>0</v>
      </c>
      <c r="P289" s="438">
        <v>0</v>
      </c>
      <c r="Q289" s="340"/>
    </row>
    <row r="290" spans="1:17" s="164" customFormat="1" ht="13.95" customHeight="1" x14ac:dyDescent="0.25">
      <c r="A290" s="434" t="s">
        <v>733</v>
      </c>
      <c r="B290" s="437">
        <v>1629724</v>
      </c>
      <c r="C290" s="437">
        <v>17069</v>
      </c>
      <c r="D290" s="437">
        <v>0</v>
      </c>
      <c r="E290" s="437">
        <v>910622</v>
      </c>
      <c r="F290" s="437">
        <v>-498840</v>
      </c>
      <c r="G290" s="437"/>
      <c r="H290" s="437">
        <v>524725</v>
      </c>
      <c r="I290" s="437">
        <v>0</v>
      </c>
      <c r="J290" s="437">
        <v>0</v>
      </c>
      <c r="K290" s="437">
        <v>0</v>
      </c>
      <c r="L290" s="437">
        <v>-524725</v>
      </c>
      <c r="M290" s="438"/>
      <c r="N290" s="438">
        <v>0</v>
      </c>
      <c r="O290" s="438">
        <v>0</v>
      </c>
      <c r="P290" s="438">
        <v>18.149999999999999</v>
      </c>
      <c r="Q290" s="340"/>
    </row>
    <row r="291" spans="1:17" s="164" customFormat="1" ht="13.95" customHeight="1" x14ac:dyDescent="0.25">
      <c r="A291" s="434" t="s">
        <v>882</v>
      </c>
      <c r="B291" s="437">
        <v>48936</v>
      </c>
      <c r="C291" s="437">
        <v>364</v>
      </c>
      <c r="D291" s="437">
        <v>0</v>
      </c>
      <c r="E291" s="437">
        <v>0</v>
      </c>
      <c r="F291" s="437">
        <v>-48288</v>
      </c>
      <c r="G291" s="437"/>
      <c r="H291" s="437">
        <v>0</v>
      </c>
      <c r="I291" s="437">
        <v>0</v>
      </c>
      <c r="J291" s="437">
        <v>0</v>
      </c>
      <c r="K291" s="437">
        <v>0</v>
      </c>
      <c r="L291" s="437">
        <v>0</v>
      </c>
      <c r="M291" s="438"/>
      <c r="N291" s="438">
        <v>0</v>
      </c>
      <c r="O291" s="438">
        <v>0</v>
      </c>
      <c r="P291" s="438">
        <v>0</v>
      </c>
      <c r="Q291" s="340"/>
    </row>
    <row r="292" spans="1:17" s="164" customFormat="1" ht="13.95" customHeight="1" x14ac:dyDescent="0.25">
      <c r="A292" s="434" t="s">
        <v>751</v>
      </c>
      <c r="B292" s="437">
        <v>91885</v>
      </c>
      <c r="C292" s="437">
        <v>79</v>
      </c>
      <c r="D292" s="437">
        <v>0</v>
      </c>
      <c r="E292" s="437">
        <v>0</v>
      </c>
      <c r="F292" s="437">
        <v>0</v>
      </c>
      <c r="G292" s="437"/>
      <c r="H292" s="437">
        <v>0</v>
      </c>
      <c r="I292" s="437">
        <v>0</v>
      </c>
      <c r="J292" s="437">
        <v>0</v>
      </c>
      <c r="K292" s="437">
        <v>0</v>
      </c>
      <c r="L292" s="437">
        <v>0</v>
      </c>
      <c r="M292" s="438"/>
      <c r="N292" s="438">
        <v>0</v>
      </c>
      <c r="O292" s="438">
        <v>0</v>
      </c>
      <c r="P292" s="438">
        <v>0</v>
      </c>
      <c r="Q292" s="340"/>
    </row>
    <row r="293" spans="1:17" s="164" customFormat="1" ht="13.95" customHeight="1" x14ac:dyDescent="0.25">
      <c r="A293" s="434" t="s">
        <v>736</v>
      </c>
      <c r="B293" s="437">
        <v>28259</v>
      </c>
      <c r="C293" s="437">
        <v>348</v>
      </c>
      <c r="D293" s="437">
        <v>0</v>
      </c>
      <c r="E293" s="437">
        <v>0</v>
      </c>
      <c r="F293" s="437">
        <v>0</v>
      </c>
      <c r="G293" s="437"/>
      <c r="H293" s="437">
        <v>0</v>
      </c>
      <c r="I293" s="437">
        <v>0</v>
      </c>
      <c r="J293" s="437">
        <v>0</v>
      </c>
      <c r="K293" s="437">
        <v>0</v>
      </c>
      <c r="L293" s="437">
        <v>0</v>
      </c>
      <c r="M293" s="438"/>
      <c r="N293" s="438">
        <v>0</v>
      </c>
      <c r="O293" s="438">
        <v>0</v>
      </c>
      <c r="P293" s="438">
        <v>0</v>
      </c>
      <c r="Q293" s="340"/>
    </row>
    <row r="294" spans="1:17" s="164" customFormat="1" ht="13.95" customHeight="1" x14ac:dyDescent="0.25">
      <c r="A294" s="434" t="s">
        <v>737</v>
      </c>
      <c r="B294" s="437">
        <v>10800</v>
      </c>
      <c r="C294" s="437">
        <v>7598</v>
      </c>
      <c r="D294" s="437">
        <v>0</v>
      </c>
      <c r="E294" s="437">
        <v>0</v>
      </c>
      <c r="F294" s="437">
        <v>-6517</v>
      </c>
      <c r="G294" s="437"/>
      <c r="H294" s="437">
        <v>0</v>
      </c>
      <c r="I294" s="437">
        <v>0</v>
      </c>
      <c r="J294" s="437">
        <v>0</v>
      </c>
      <c r="K294" s="437">
        <v>0</v>
      </c>
      <c r="L294" s="437">
        <v>0</v>
      </c>
      <c r="M294" s="438"/>
      <c r="N294" s="438">
        <v>0</v>
      </c>
      <c r="O294" s="438">
        <v>0</v>
      </c>
      <c r="P294" s="438">
        <v>0</v>
      </c>
      <c r="Q294" s="340"/>
    </row>
    <row r="295" spans="1:17" s="164" customFormat="1" ht="13.95" customHeight="1" x14ac:dyDescent="0.25">
      <c r="A295" s="434" t="s">
        <v>738</v>
      </c>
      <c r="B295" s="437">
        <v>360400</v>
      </c>
      <c r="C295" s="437">
        <v>2701</v>
      </c>
      <c r="D295" s="437">
        <v>0</v>
      </c>
      <c r="E295" s="437">
        <v>0</v>
      </c>
      <c r="F295" s="437">
        <v>-256</v>
      </c>
      <c r="G295" s="437"/>
      <c r="H295" s="437">
        <v>0</v>
      </c>
      <c r="I295" s="437">
        <v>0</v>
      </c>
      <c r="J295" s="437">
        <v>0</v>
      </c>
      <c r="K295" s="437">
        <v>0</v>
      </c>
      <c r="L295" s="437">
        <v>0</v>
      </c>
      <c r="M295" s="438"/>
      <c r="N295" s="438">
        <v>0</v>
      </c>
      <c r="O295" s="438">
        <v>0.04</v>
      </c>
      <c r="P295" s="438">
        <v>0</v>
      </c>
      <c r="Q295" s="340"/>
    </row>
    <row r="296" spans="1:17" s="164" customFormat="1" ht="13.95" customHeight="1" x14ac:dyDescent="0.25">
      <c r="A296" s="434" t="s">
        <v>742</v>
      </c>
      <c r="B296" s="437">
        <v>19700</v>
      </c>
      <c r="C296" s="437">
        <v>143</v>
      </c>
      <c r="D296" s="437">
        <v>0</v>
      </c>
      <c r="E296" s="437">
        <v>0</v>
      </c>
      <c r="F296" s="437">
        <v>-150</v>
      </c>
      <c r="G296" s="437"/>
      <c r="H296" s="437">
        <v>0</v>
      </c>
      <c r="I296" s="437">
        <v>0</v>
      </c>
      <c r="J296" s="437">
        <v>0</v>
      </c>
      <c r="K296" s="437">
        <v>0</v>
      </c>
      <c r="L296" s="437">
        <v>0</v>
      </c>
      <c r="M296" s="438"/>
      <c r="N296" s="438">
        <v>0</v>
      </c>
      <c r="O296" s="438">
        <v>0</v>
      </c>
      <c r="P296" s="438">
        <v>0</v>
      </c>
      <c r="Q296" s="340"/>
    </row>
    <row r="297" spans="1:17" s="164" customFormat="1" ht="13.95" customHeight="1" x14ac:dyDescent="0.25">
      <c r="A297" s="434" t="s">
        <v>753</v>
      </c>
      <c r="B297" s="437">
        <v>4994</v>
      </c>
      <c r="C297" s="437">
        <v>4</v>
      </c>
      <c r="D297" s="437">
        <v>0</v>
      </c>
      <c r="E297" s="437">
        <v>0</v>
      </c>
      <c r="F297" s="437">
        <v>-33</v>
      </c>
      <c r="G297" s="437"/>
      <c r="H297" s="437">
        <v>0</v>
      </c>
      <c r="I297" s="437">
        <v>0</v>
      </c>
      <c r="J297" s="437">
        <v>0</v>
      </c>
      <c r="K297" s="437">
        <v>0</v>
      </c>
      <c r="L297" s="437">
        <v>0</v>
      </c>
      <c r="M297" s="438"/>
      <c r="N297" s="438">
        <v>0</v>
      </c>
      <c r="O297" s="438">
        <v>0</v>
      </c>
      <c r="P297" s="438">
        <v>0</v>
      </c>
      <c r="Q297" s="340"/>
    </row>
    <row r="298" spans="1:17" s="164" customFormat="1" ht="13.95" customHeight="1" x14ac:dyDescent="0.25">
      <c r="A298" s="434" t="s">
        <v>743</v>
      </c>
      <c r="B298" s="437">
        <v>2300</v>
      </c>
      <c r="C298" s="437">
        <v>4</v>
      </c>
      <c r="D298" s="437">
        <v>0</v>
      </c>
      <c r="E298" s="437">
        <v>0</v>
      </c>
      <c r="F298" s="437">
        <v>0</v>
      </c>
      <c r="G298" s="437"/>
      <c r="H298" s="437">
        <v>0</v>
      </c>
      <c r="I298" s="437">
        <v>0</v>
      </c>
      <c r="J298" s="437">
        <v>0</v>
      </c>
      <c r="K298" s="437">
        <v>0</v>
      </c>
      <c r="L298" s="437">
        <v>0</v>
      </c>
      <c r="M298" s="438"/>
      <c r="N298" s="438">
        <v>0</v>
      </c>
      <c r="O298" s="438">
        <v>0</v>
      </c>
      <c r="P298" s="438">
        <v>0</v>
      </c>
      <c r="Q298" s="340"/>
    </row>
    <row r="299" spans="1:17" s="164" customFormat="1" ht="13.95" customHeight="1" x14ac:dyDescent="0.25">
      <c r="A299" s="434" t="s">
        <v>741</v>
      </c>
      <c r="B299" s="437">
        <v>196428</v>
      </c>
      <c r="C299" s="437">
        <v>0</v>
      </c>
      <c r="D299" s="437">
        <v>0</v>
      </c>
      <c r="E299" s="437">
        <v>0</v>
      </c>
      <c r="F299" s="437">
        <v>-7163</v>
      </c>
      <c r="G299" s="437"/>
      <c r="H299" s="437">
        <v>0</v>
      </c>
      <c r="I299" s="437">
        <v>0</v>
      </c>
      <c r="J299" s="437">
        <v>0</v>
      </c>
      <c r="K299" s="437">
        <v>0</v>
      </c>
      <c r="L299" s="437">
        <v>0</v>
      </c>
      <c r="M299" s="438"/>
      <c r="N299" s="438">
        <v>0</v>
      </c>
      <c r="O299" s="438">
        <v>0</v>
      </c>
      <c r="P299" s="438">
        <v>0</v>
      </c>
      <c r="Q299" s="340"/>
    </row>
    <row r="300" spans="1:17" s="164" customFormat="1" ht="13.95" customHeight="1" x14ac:dyDescent="0.25">
      <c r="A300" s="434" t="s">
        <v>754</v>
      </c>
      <c r="B300" s="437">
        <v>260584</v>
      </c>
      <c r="C300" s="437">
        <v>0</v>
      </c>
      <c r="D300" s="437">
        <v>0</v>
      </c>
      <c r="E300" s="437">
        <v>0</v>
      </c>
      <c r="F300" s="437">
        <v>-14392</v>
      </c>
      <c r="G300" s="437"/>
      <c r="H300" s="437">
        <v>0</v>
      </c>
      <c r="I300" s="437">
        <v>0</v>
      </c>
      <c r="J300" s="437">
        <v>0</v>
      </c>
      <c r="K300" s="437">
        <v>0</v>
      </c>
      <c r="L300" s="437">
        <v>0</v>
      </c>
      <c r="M300" s="438"/>
      <c r="N300" s="438">
        <v>0</v>
      </c>
      <c r="O300" s="438">
        <v>0</v>
      </c>
      <c r="P300" s="438">
        <v>0</v>
      </c>
      <c r="Q300" s="340"/>
    </row>
    <row r="301" spans="1:17" s="164" customFormat="1" ht="13.95" customHeight="1" x14ac:dyDescent="0.25">
      <c r="A301" s="434" t="s">
        <v>746</v>
      </c>
      <c r="B301" s="437">
        <v>86690</v>
      </c>
      <c r="C301" s="437">
        <v>0</v>
      </c>
      <c r="D301" s="437">
        <v>0</v>
      </c>
      <c r="E301" s="437">
        <v>0</v>
      </c>
      <c r="F301" s="437">
        <v>-124</v>
      </c>
      <c r="G301" s="437"/>
      <c r="H301" s="437">
        <v>0</v>
      </c>
      <c r="I301" s="437">
        <v>0</v>
      </c>
      <c r="J301" s="437">
        <v>0</v>
      </c>
      <c r="K301" s="437">
        <v>0</v>
      </c>
      <c r="L301" s="437">
        <v>0</v>
      </c>
      <c r="M301" s="438"/>
      <c r="N301" s="438">
        <v>0</v>
      </c>
      <c r="O301" s="438">
        <v>0</v>
      </c>
      <c r="P301" s="438">
        <v>0</v>
      </c>
      <c r="Q301" s="340"/>
    </row>
    <row r="302" spans="1:17" s="164" customFormat="1" ht="13.95" customHeight="1" x14ac:dyDescent="0.25">
      <c r="A302" s="434" t="s">
        <v>748</v>
      </c>
      <c r="B302" s="437">
        <v>60000</v>
      </c>
      <c r="C302" s="437">
        <v>26</v>
      </c>
      <c r="D302" s="437">
        <v>0</v>
      </c>
      <c r="E302" s="437">
        <v>0</v>
      </c>
      <c r="F302" s="437">
        <v>0</v>
      </c>
      <c r="G302" s="437"/>
      <c r="H302" s="437">
        <v>0</v>
      </c>
      <c r="I302" s="437">
        <v>0</v>
      </c>
      <c r="J302" s="437">
        <v>0</v>
      </c>
      <c r="K302" s="437">
        <v>0</v>
      </c>
      <c r="L302" s="437">
        <v>0</v>
      </c>
      <c r="M302" s="438"/>
      <c r="N302" s="438">
        <v>0</v>
      </c>
      <c r="O302" s="438">
        <v>0</v>
      </c>
      <c r="P302" s="438">
        <v>0</v>
      </c>
      <c r="Q302" s="340"/>
    </row>
    <row r="303" spans="1:17" s="164" customFormat="1" x14ac:dyDescent="0.25">
      <c r="A303" s="411" t="s">
        <v>888</v>
      </c>
      <c r="B303" s="425">
        <v>3396903</v>
      </c>
      <c r="C303" s="425">
        <v>32157</v>
      </c>
      <c r="D303" s="425">
        <v>0</v>
      </c>
      <c r="E303" s="425">
        <v>910622</v>
      </c>
      <c r="F303" s="425">
        <v>-577727</v>
      </c>
      <c r="G303" s="425"/>
      <c r="H303" s="425">
        <v>524725</v>
      </c>
      <c r="I303" s="425">
        <v>0</v>
      </c>
      <c r="J303" s="425">
        <v>0</v>
      </c>
      <c r="K303" s="425">
        <v>0</v>
      </c>
      <c r="L303" s="425">
        <v>-524725</v>
      </c>
      <c r="M303" s="427"/>
      <c r="N303" s="427">
        <v>0</v>
      </c>
      <c r="O303" s="427">
        <v>0</v>
      </c>
      <c r="P303" s="427">
        <v>9.9600000000000009</v>
      </c>
      <c r="Q303" s="340"/>
    </row>
    <row r="304" spans="1:17" s="164" customFormat="1" x14ac:dyDescent="0.25">
      <c r="A304" s="411"/>
      <c r="B304" s="425"/>
      <c r="C304" s="425"/>
      <c r="D304" s="425"/>
      <c r="E304" s="425"/>
      <c r="F304" s="425"/>
      <c r="G304" s="425"/>
      <c r="H304" s="425"/>
      <c r="I304" s="425"/>
      <c r="J304" s="425"/>
      <c r="K304" s="425"/>
      <c r="L304" s="425"/>
      <c r="M304" s="427"/>
      <c r="N304" s="427"/>
      <c r="O304" s="427"/>
      <c r="P304" s="427"/>
      <c r="Q304" s="340"/>
    </row>
    <row r="305" spans="1:256" s="164" customFormat="1" x14ac:dyDescent="0.25">
      <c r="A305" s="411" t="s">
        <v>889</v>
      </c>
      <c r="B305" s="425">
        <v>168368926</v>
      </c>
      <c r="C305" s="425">
        <v>980251</v>
      </c>
      <c r="D305" s="425">
        <v>229808</v>
      </c>
      <c r="E305" s="425">
        <v>910622</v>
      </c>
      <c r="F305" s="425">
        <v>-606010</v>
      </c>
      <c r="G305" s="425"/>
      <c r="H305" s="425">
        <v>39762591</v>
      </c>
      <c r="I305" s="425">
        <v>21484</v>
      </c>
      <c r="J305" s="425">
        <v>70551</v>
      </c>
      <c r="K305" s="425">
        <v>298997</v>
      </c>
      <c r="L305" s="425">
        <v>-1552092</v>
      </c>
      <c r="M305" s="427"/>
      <c r="N305" s="427">
        <v>8.56</v>
      </c>
      <c r="O305" s="427">
        <v>3.9</v>
      </c>
      <c r="P305" s="427">
        <v>1.89</v>
      </c>
      <c r="Q305" s="340"/>
    </row>
    <row r="306" spans="1:256" x14ac:dyDescent="0.3">
      <c r="A306" s="79" t="s">
        <v>68</v>
      </c>
      <c r="B306" s="397"/>
      <c r="C306" s="397"/>
      <c r="D306" s="397"/>
      <c r="E306" s="397"/>
      <c r="F306" s="397"/>
      <c r="G306" s="387"/>
      <c r="H306" s="397"/>
      <c r="I306" s="397"/>
      <c r="J306" s="397"/>
      <c r="K306" s="397"/>
      <c r="L306" s="397"/>
      <c r="M306" s="387"/>
      <c r="N306" s="387"/>
      <c r="O306" s="387"/>
      <c r="P306" s="387"/>
      <c r="Q306" s="342"/>
      <c r="R306" s="387"/>
      <c r="S306" s="387"/>
      <c r="T306" s="387"/>
      <c r="U306" s="387"/>
      <c r="V306" s="387"/>
      <c r="W306" s="387"/>
      <c r="X306" s="387"/>
      <c r="Y306" s="387"/>
      <c r="Z306" s="387"/>
      <c r="AA306" s="387"/>
      <c r="AB306" s="387"/>
      <c r="AC306" s="387"/>
      <c r="AD306" s="387"/>
      <c r="AE306" s="387"/>
      <c r="AF306" s="387"/>
      <c r="AG306" s="387"/>
      <c r="AH306" s="387"/>
      <c r="AI306" s="387"/>
      <c r="AJ306" s="387"/>
      <c r="AK306" s="387"/>
      <c r="AL306" s="387"/>
      <c r="AM306" s="387"/>
      <c r="AN306" s="387"/>
      <c r="AO306" s="387"/>
      <c r="AP306" s="387"/>
      <c r="AQ306" s="387"/>
      <c r="AR306" s="387"/>
      <c r="AS306" s="387"/>
      <c r="AT306" s="387"/>
      <c r="AU306" s="387"/>
      <c r="AV306" s="387"/>
      <c r="AW306" s="387"/>
      <c r="AX306" s="387"/>
      <c r="AY306" s="387"/>
      <c r="AZ306" s="387"/>
      <c r="BA306" s="387"/>
      <c r="BB306" s="387"/>
      <c r="BC306" s="387"/>
      <c r="BD306" s="387"/>
      <c r="BE306" s="387"/>
      <c r="BF306" s="387"/>
      <c r="BG306" s="387"/>
      <c r="BH306" s="387"/>
      <c r="BI306" s="387"/>
      <c r="BJ306" s="387"/>
      <c r="BK306" s="387"/>
      <c r="BL306" s="387"/>
      <c r="BM306" s="387"/>
      <c r="BN306" s="387"/>
      <c r="BO306" s="387"/>
      <c r="BP306" s="387"/>
      <c r="BQ306" s="387"/>
      <c r="BR306" s="387"/>
      <c r="BS306" s="387"/>
      <c r="BT306" s="387"/>
      <c r="BU306" s="387"/>
      <c r="BV306" s="387"/>
      <c r="BW306" s="387"/>
      <c r="BX306" s="387"/>
      <c r="BY306" s="387"/>
      <c r="BZ306" s="387"/>
      <c r="CA306" s="387"/>
      <c r="CB306" s="387"/>
      <c r="CC306" s="387"/>
      <c r="CD306" s="387"/>
      <c r="CE306" s="387"/>
      <c r="CF306" s="387"/>
      <c r="CG306" s="387"/>
      <c r="CH306" s="387"/>
      <c r="CI306" s="387"/>
      <c r="CJ306" s="387"/>
      <c r="CK306" s="387"/>
      <c r="CL306" s="387"/>
      <c r="CM306" s="387"/>
      <c r="CN306" s="387"/>
      <c r="CO306" s="387"/>
      <c r="CP306" s="387"/>
      <c r="CQ306" s="387"/>
      <c r="CR306" s="387"/>
      <c r="CS306" s="387"/>
      <c r="CT306" s="387"/>
      <c r="CU306" s="387"/>
      <c r="CV306" s="387"/>
      <c r="CW306" s="387"/>
      <c r="CX306" s="387"/>
      <c r="CY306" s="387"/>
      <c r="CZ306" s="387"/>
      <c r="DA306" s="387"/>
      <c r="DB306" s="387"/>
      <c r="DC306" s="387"/>
      <c r="DD306" s="387"/>
      <c r="DE306" s="387"/>
      <c r="DF306" s="387"/>
      <c r="DG306" s="387"/>
      <c r="DH306" s="387"/>
      <c r="DI306" s="387"/>
      <c r="DJ306" s="387"/>
      <c r="DK306" s="387"/>
      <c r="DL306" s="387"/>
      <c r="DM306" s="387"/>
      <c r="DN306" s="387"/>
      <c r="DO306" s="387"/>
      <c r="DP306" s="387"/>
      <c r="DQ306" s="387"/>
      <c r="DR306" s="387"/>
      <c r="DS306" s="387"/>
      <c r="DT306" s="387"/>
      <c r="DU306" s="387"/>
      <c r="DV306" s="387"/>
      <c r="DW306" s="387"/>
      <c r="DX306" s="387"/>
      <c r="DY306" s="387"/>
      <c r="DZ306" s="387"/>
      <c r="EA306" s="387"/>
      <c r="EB306" s="387"/>
      <c r="EC306" s="387"/>
      <c r="ED306" s="387"/>
      <c r="EE306" s="387"/>
      <c r="EF306" s="387"/>
      <c r="EG306" s="387"/>
      <c r="EH306" s="387"/>
      <c r="EI306" s="387"/>
      <c r="EJ306" s="387"/>
      <c r="EK306" s="387"/>
      <c r="EL306" s="387"/>
      <c r="EM306" s="387"/>
      <c r="EN306" s="387"/>
      <c r="EO306" s="387"/>
      <c r="EP306" s="387"/>
      <c r="EQ306" s="387"/>
      <c r="ER306" s="387"/>
      <c r="ES306" s="387"/>
      <c r="ET306" s="387"/>
      <c r="EU306" s="387"/>
      <c r="EV306" s="387"/>
      <c r="EW306" s="387"/>
      <c r="EX306" s="387"/>
      <c r="EY306" s="387"/>
      <c r="EZ306" s="387"/>
      <c r="FA306" s="387"/>
      <c r="FB306" s="387"/>
      <c r="FC306" s="387"/>
      <c r="FD306" s="387"/>
      <c r="FE306" s="387"/>
      <c r="FF306" s="387"/>
      <c r="FG306" s="387"/>
      <c r="FH306" s="387"/>
      <c r="FI306" s="387"/>
      <c r="FJ306" s="387"/>
      <c r="FK306" s="387"/>
      <c r="FL306" s="387"/>
      <c r="FM306" s="387"/>
      <c r="FN306" s="387"/>
      <c r="FO306" s="387"/>
      <c r="FP306" s="387"/>
      <c r="FQ306" s="387"/>
      <c r="FR306" s="387"/>
      <c r="FS306" s="387"/>
      <c r="FT306" s="387"/>
      <c r="FU306" s="387"/>
      <c r="FV306" s="387"/>
      <c r="FW306" s="387"/>
      <c r="FX306" s="387"/>
      <c r="FY306" s="387"/>
      <c r="FZ306" s="387"/>
      <c r="GA306" s="387"/>
      <c r="GB306" s="387"/>
      <c r="GC306" s="387"/>
      <c r="GD306" s="387"/>
      <c r="GE306" s="387"/>
      <c r="GF306" s="387"/>
      <c r="GG306" s="387"/>
      <c r="GH306" s="387"/>
      <c r="GI306" s="387"/>
      <c r="GJ306" s="387"/>
      <c r="GK306" s="387"/>
      <c r="GL306" s="387"/>
      <c r="GM306" s="387"/>
      <c r="GN306" s="387"/>
      <c r="GO306" s="387"/>
      <c r="GP306" s="387"/>
      <c r="GQ306" s="387"/>
      <c r="GR306" s="387"/>
      <c r="GS306" s="387"/>
      <c r="GT306" s="387"/>
      <c r="GU306" s="387"/>
      <c r="GV306" s="387"/>
      <c r="GW306" s="387"/>
      <c r="GX306" s="387"/>
      <c r="GY306" s="387"/>
      <c r="GZ306" s="387"/>
      <c r="HA306" s="387"/>
      <c r="HB306" s="387"/>
      <c r="HC306" s="387"/>
      <c r="HD306" s="387"/>
      <c r="HE306" s="387"/>
      <c r="HF306" s="387"/>
      <c r="HG306" s="387"/>
      <c r="HH306" s="387"/>
      <c r="HI306" s="387"/>
      <c r="HJ306" s="387"/>
      <c r="HK306" s="387"/>
      <c r="HL306" s="387"/>
      <c r="HM306" s="387"/>
      <c r="HN306" s="387"/>
      <c r="HO306" s="387"/>
      <c r="HP306" s="387"/>
      <c r="HQ306" s="387"/>
      <c r="HR306" s="387"/>
      <c r="HS306" s="387"/>
      <c r="HT306" s="387"/>
      <c r="HU306" s="387"/>
      <c r="HV306" s="387"/>
      <c r="HW306" s="387"/>
      <c r="HX306" s="387"/>
      <c r="HY306" s="387"/>
      <c r="HZ306" s="387"/>
      <c r="IA306" s="387"/>
      <c r="IB306" s="387"/>
      <c r="IC306" s="387"/>
      <c r="ID306" s="387"/>
      <c r="IE306" s="387"/>
      <c r="IF306" s="387"/>
      <c r="IG306" s="387"/>
      <c r="IH306" s="387"/>
      <c r="II306" s="387"/>
      <c r="IJ306" s="387"/>
      <c r="IK306" s="387"/>
      <c r="IL306" s="387"/>
      <c r="IM306" s="387"/>
      <c r="IN306" s="387"/>
      <c r="IO306" s="387"/>
      <c r="IP306" s="387"/>
      <c r="IQ306" s="387"/>
      <c r="IR306" s="387"/>
      <c r="IS306" s="387"/>
      <c r="IT306" s="387"/>
      <c r="IU306" s="387"/>
      <c r="IV306" s="387"/>
    </row>
    <row r="307" spans="1:256" x14ac:dyDescent="0.3">
      <c r="A307" s="79" t="s">
        <v>368</v>
      </c>
      <c r="B307" s="135"/>
      <c r="C307" s="135"/>
      <c r="D307" s="135"/>
      <c r="E307" s="135"/>
      <c r="F307" s="201"/>
      <c r="G307" s="135"/>
      <c r="H307" s="135"/>
      <c r="I307" s="135"/>
      <c r="J307" s="135"/>
      <c r="K307" s="135"/>
      <c r="L307" s="98"/>
      <c r="M307" s="135"/>
      <c r="N307" s="135"/>
      <c r="O307" s="135"/>
      <c r="P307" s="135"/>
      <c r="Q307" s="342"/>
      <c r="R307" s="135"/>
      <c r="S307" s="135"/>
      <c r="T307" s="135"/>
      <c r="U307" s="135"/>
      <c r="V307" s="135"/>
      <c r="W307" s="135"/>
      <c r="X307" s="135"/>
      <c r="Y307" s="135"/>
      <c r="Z307" s="135"/>
      <c r="AA307" s="135"/>
      <c r="AB307" s="135"/>
      <c r="AC307" s="135"/>
      <c r="AD307" s="135"/>
      <c r="AE307" s="135"/>
      <c r="AF307" s="135"/>
      <c r="AG307" s="135"/>
      <c r="AH307" s="135"/>
      <c r="AI307" s="135"/>
      <c r="AJ307" s="135"/>
      <c r="AK307" s="135"/>
      <c r="AL307" s="135"/>
      <c r="AM307" s="135"/>
      <c r="AN307" s="135"/>
      <c r="AO307" s="135"/>
      <c r="AP307" s="135"/>
      <c r="AQ307" s="135"/>
      <c r="AR307" s="135"/>
      <c r="AS307" s="135"/>
      <c r="AT307" s="135"/>
      <c r="AU307" s="135"/>
      <c r="AV307" s="135"/>
      <c r="AW307" s="135"/>
      <c r="AX307" s="135"/>
      <c r="AY307" s="135"/>
      <c r="AZ307" s="135"/>
      <c r="BA307" s="135"/>
      <c r="BB307" s="135"/>
      <c r="BC307" s="135"/>
      <c r="BD307" s="135"/>
      <c r="BE307" s="135"/>
      <c r="BF307" s="135"/>
      <c r="BG307" s="135"/>
      <c r="BH307" s="135"/>
      <c r="BI307" s="135"/>
      <c r="BJ307" s="135"/>
      <c r="BK307" s="135"/>
      <c r="BL307" s="135"/>
      <c r="BM307" s="135"/>
      <c r="BN307" s="135"/>
      <c r="BO307" s="135"/>
      <c r="BP307" s="135"/>
      <c r="BQ307" s="135"/>
      <c r="BR307" s="135"/>
      <c r="BS307" s="135"/>
      <c r="BT307" s="135"/>
      <c r="BU307" s="135"/>
      <c r="BV307" s="135"/>
      <c r="BW307" s="135"/>
      <c r="BX307" s="135"/>
      <c r="BY307" s="135"/>
      <c r="BZ307" s="135"/>
      <c r="CA307" s="135"/>
      <c r="CB307" s="135"/>
      <c r="CC307" s="135"/>
      <c r="CD307" s="135"/>
      <c r="CE307" s="135"/>
      <c r="CF307" s="135"/>
      <c r="CG307" s="135"/>
      <c r="CH307" s="135"/>
      <c r="CI307" s="135"/>
      <c r="CJ307" s="135"/>
      <c r="CK307" s="135"/>
      <c r="CL307" s="135"/>
      <c r="CM307" s="135"/>
      <c r="CN307" s="135"/>
      <c r="CO307" s="135"/>
      <c r="CP307" s="135"/>
      <c r="CQ307" s="135"/>
      <c r="CR307" s="135"/>
      <c r="CS307" s="135"/>
      <c r="CT307" s="135"/>
      <c r="CU307" s="135"/>
      <c r="CV307" s="135"/>
      <c r="CW307" s="135"/>
      <c r="CX307" s="135"/>
      <c r="CY307" s="135"/>
      <c r="CZ307" s="135"/>
      <c r="DA307" s="135"/>
      <c r="DB307" s="135"/>
      <c r="DC307" s="135"/>
      <c r="DD307" s="135"/>
      <c r="DE307" s="135"/>
      <c r="DF307" s="135"/>
      <c r="DG307" s="135"/>
      <c r="DH307" s="135"/>
      <c r="DI307" s="135"/>
      <c r="DJ307" s="135"/>
      <c r="DK307" s="135"/>
      <c r="DL307" s="135"/>
      <c r="DM307" s="135"/>
      <c r="DN307" s="135"/>
      <c r="DO307" s="135"/>
      <c r="DP307" s="135"/>
      <c r="DQ307" s="135"/>
      <c r="DR307" s="135"/>
      <c r="DS307" s="135"/>
      <c r="DT307" s="135"/>
      <c r="DU307" s="135"/>
      <c r="DV307" s="135"/>
      <c r="DW307" s="135"/>
      <c r="DX307" s="135"/>
      <c r="DY307" s="135"/>
      <c r="DZ307" s="135"/>
      <c r="EA307" s="135"/>
      <c r="EB307" s="135"/>
      <c r="EC307" s="135"/>
      <c r="ED307" s="135"/>
      <c r="EE307" s="135"/>
      <c r="EF307" s="135"/>
      <c r="EG307" s="135"/>
      <c r="EH307" s="135"/>
      <c r="EI307" s="135"/>
      <c r="EJ307" s="135"/>
      <c r="EK307" s="135"/>
      <c r="EL307" s="135"/>
      <c r="EM307" s="135"/>
      <c r="EN307" s="135"/>
      <c r="EO307" s="135"/>
      <c r="EP307" s="135"/>
      <c r="EQ307" s="135"/>
      <c r="ER307" s="135"/>
      <c r="ES307" s="135"/>
      <c r="ET307" s="135"/>
      <c r="EU307" s="135"/>
      <c r="EV307" s="135"/>
      <c r="EW307" s="135"/>
      <c r="EX307" s="135"/>
      <c r="EY307" s="135"/>
      <c r="EZ307" s="135"/>
      <c r="FA307" s="135"/>
      <c r="FB307" s="135"/>
      <c r="FC307" s="135"/>
      <c r="FD307" s="135"/>
      <c r="FE307" s="135"/>
      <c r="FF307" s="135"/>
      <c r="FG307" s="135"/>
      <c r="FH307" s="135"/>
      <c r="FI307" s="135"/>
      <c r="FJ307" s="135"/>
      <c r="FK307" s="135"/>
      <c r="FL307" s="135"/>
      <c r="FM307" s="135"/>
      <c r="FN307" s="135"/>
      <c r="FO307" s="135"/>
      <c r="FP307" s="135"/>
      <c r="FQ307" s="135"/>
      <c r="FR307" s="135"/>
      <c r="FS307" s="135"/>
      <c r="FT307" s="135"/>
      <c r="FU307" s="135"/>
      <c r="FV307" s="135"/>
      <c r="FW307" s="135"/>
      <c r="FX307" s="135"/>
      <c r="FY307" s="135"/>
      <c r="FZ307" s="135"/>
      <c r="GA307" s="135"/>
      <c r="GB307" s="135"/>
      <c r="GC307" s="135"/>
      <c r="GD307" s="135"/>
      <c r="GE307" s="135"/>
      <c r="GF307" s="135"/>
      <c r="GG307" s="135"/>
      <c r="GH307" s="135"/>
      <c r="GI307" s="135"/>
      <c r="GJ307" s="135"/>
      <c r="GK307" s="135"/>
      <c r="GL307" s="135"/>
      <c r="GM307" s="135"/>
      <c r="GN307" s="135"/>
      <c r="GO307" s="135"/>
      <c r="GP307" s="135"/>
      <c r="GQ307" s="135"/>
      <c r="GR307" s="135"/>
      <c r="GS307" s="135"/>
      <c r="GT307" s="135"/>
      <c r="GU307" s="135"/>
      <c r="GV307" s="135"/>
      <c r="GW307" s="135"/>
      <c r="GX307" s="135"/>
      <c r="GY307" s="135"/>
      <c r="GZ307" s="135"/>
      <c r="HA307" s="135"/>
      <c r="HB307" s="135"/>
      <c r="HC307" s="135"/>
      <c r="HD307" s="135"/>
      <c r="HE307" s="135"/>
      <c r="HF307" s="135"/>
      <c r="HG307" s="135"/>
      <c r="HH307" s="135"/>
      <c r="HI307" s="135"/>
      <c r="HJ307" s="135"/>
      <c r="HK307" s="135"/>
      <c r="HL307" s="135"/>
      <c r="HM307" s="135"/>
      <c r="HN307" s="135"/>
      <c r="HO307" s="135"/>
      <c r="HP307" s="135"/>
      <c r="HQ307" s="135"/>
      <c r="HR307" s="135"/>
      <c r="HS307" s="135"/>
      <c r="HT307" s="135"/>
      <c r="HU307" s="135"/>
      <c r="HV307" s="135"/>
      <c r="HW307" s="135"/>
      <c r="HX307" s="135"/>
      <c r="HY307" s="135"/>
      <c r="HZ307" s="135"/>
      <c r="IA307" s="135"/>
      <c r="IB307" s="135"/>
      <c r="IC307" s="135"/>
      <c r="ID307" s="135"/>
      <c r="IE307" s="135"/>
      <c r="IF307" s="135"/>
      <c r="IG307" s="135"/>
      <c r="IH307" s="135"/>
      <c r="II307" s="135"/>
      <c r="IJ307" s="135"/>
      <c r="IK307" s="135"/>
      <c r="IL307" s="135"/>
      <c r="IM307" s="135"/>
      <c r="IN307" s="135"/>
      <c r="IO307" s="135"/>
      <c r="IP307" s="135"/>
      <c r="IQ307" s="135"/>
      <c r="IR307" s="135"/>
      <c r="IS307" s="135"/>
      <c r="IT307" s="135"/>
      <c r="IU307" s="135"/>
      <c r="IV307" s="135"/>
    </row>
    <row r="308" spans="1:256" x14ac:dyDescent="0.3">
      <c r="A308" s="79" t="s">
        <v>369</v>
      </c>
      <c r="B308" s="135"/>
      <c r="C308" s="135"/>
      <c r="D308" s="135"/>
      <c r="E308" s="135"/>
      <c r="F308" s="201"/>
      <c r="G308" s="135"/>
      <c r="H308" s="135"/>
      <c r="I308" s="135"/>
      <c r="J308" s="135"/>
      <c r="K308" s="135"/>
      <c r="L308" s="98"/>
      <c r="M308" s="135"/>
      <c r="N308" s="135"/>
      <c r="O308" s="135"/>
      <c r="P308" s="135"/>
      <c r="Q308" s="342"/>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135"/>
      <c r="AV308" s="135"/>
      <c r="AW308" s="135"/>
      <c r="AX308" s="135"/>
      <c r="AY308" s="135"/>
      <c r="AZ308" s="135"/>
      <c r="BA308" s="135"/>
      <c r="BB308" s="135"/>
      <c r="BC308" s="135"/>
      <c r="BD308" s="135"/>
      <c r="BE308" s="135"/>
      <c r="BF308" s="135"/>
      <c r="BG308" s="135"/>
      <c r="BH308" s="135"/>
      <c r="BI308" s="135"/>
      <c r="BJ308" s="135"/>
      <c r="BK308" s="135"/>
      <c r="BL308" s="135"/>
      <c r="BM308" s="135"/>
      <c r="BN308" s="135"/>
      <c r="BO308" s="135"/>
      <c r="BP308" s="135"/>
      <c r="BQ308" s="135"/>
      <c r="BR308" s="135"/>
      <c r="BS308" s="135"/>
      <c r="BT308" s="135"/>
      <c r="BU308" s="135"/>
      <c r="BV308" s="135"/>
      <c r="BW308" s="135"/>
      <c r="BX308" s="135"/>
      <c r="BY308" s="135"/>
      <c r="BZ308" s="135"/>
      <c r="CA308" s="135"/>
      <c r="CB308" s="135"/>
      <c r="CC308" s="135"/>
      <c r="CD308" s="135"/>
      <c r="CE308" s="135"/>
      <c r="CF308" s="135"/>
      <c r="CG308" s="135"/>
      <c r="CH308" s="135"/>
      <c r="CI308" s="135"/>
      <c r="CJ308" s="135"/>
      <c r="CK308" s="135"/>
      <c r="CL308" s="135"/>
      <c r="CM308" s="135"/>
      <c r="CN308" s="135"/>
      <c r="CO308" s="135"/>
      <c r="CP308" s="135"/>
      <c r="CQ308" s="135"/>
      <c r="CR308" s="135"/>
      <c r="CS308" s="135"/>
      <c r="CT308" s="135"/>
      <c r="CU308" s="135"/>
      <c r="CV308" s="135"/>
      <c r="CW308" s="135"/>
      <c r="CX308" s="135"/>
      <c r="CY308" s="135"/>
      <c r="CZ308" s="135"/>
      <c r="DA308" s="135"/>
      <c r="DB308" s="135"/>
      <c r="DC308" s="135"/>
      <c r="DD308" s="135"/>
      <c r="DE308" s="135"/>
      <c r="DF308" s="135"/>
      <c r="DG308" s="135"/>
      <c r="DH308" s="135"/>
      <c r="DI308" s="135"/>
      <c r="DJ308" s="135"/>
      <c r="DK308" s="135"/>
      <c r="DL308" s="135"/>
      <c r="DM308" s="135"/>
      <c r="DN308" s="135"/>
      <c r="DO308" s="135"/>
      <c r="DP308" s="135"/>
      <c r="DQ308" s="135"/>
      <c r="DR308" s="135"/>
      <c r="DS308" s="135"/>
      <c r="DT308" s="135"/>
      <c r="DU308" s="135"/>
      <c r="DV308" s="135"/>
      <c r="DW308" s="135"/>
      <c r="DX308" s="135"/>
      <c r="DY308" s="135"/>
      <c r="DZ308" s="135"/>
      <c r="EA308" s="135"/>
      <c r="EB308" s="135"/>
      <c r="EC308" s="135"/>
      <c r="ED308" s="135"/>
      <c r="EE308" s="135"/>
      <c r="EF308" s="135"/>
      <c r="EG308" s="135"/>
      <c r="EH308" s="135"/>
      <c r="EI308" s="135"/>
      <c r="EJ308" s="135"/>
      <c r="EK308" s="135"/>
      <c r="EL308" s="135"/>
      <c r="EM308" s="135"/>
      <c r="EN308" s="135"/>
      <c r="EO308" s="135"/>
      <c r="EP308" s="135"/>
      <c r="EQ308" s="135"/>
      <c r="ER308" s="135"/>
      <c r="ES308" s="135"/>
      <c r="ET308" s="135"/>
      <c r="EU308" s="135"/>
      <c r="EV308" s="135"/>
      <c r="EW308" s="135"/>
      <c r="EX308" s="135"/>
      <c r="EY308" s="135"/>
      <c r="EZ308" s="135"/>
      <c r="FA308" s="135"/>
      <c r="FB308" s="135"/>
      <c r="FC308" s="135"/>
      <c r="FD308" s="135"/>
      <c r="FE308" s="135"/>
      <c r="FF308" s="135"/>
      <c r="FG308" s="135"/>
      <c r="FH308" s="135"/>
      <c r="FI308" s="135"/>
      <c r="FJ308" s="135"/>
      <c r="FK308" s="135"/>
      <c r="FL308" s="135"/>
      <c r="FM308" s="135"/>
      <c r="FN308" s="135"/>
      <c r="FO308" s="135"/>
      <c r="FP308" s="135"/>
      <c r="FQ308" s="135"/>
      <c r="FR308" s="135"/>
      <c r="FS308" s="135"/>
      <c r="FT308" s="135"/>
      <c r="FU308" s="135"/>
      <c r="FV308" s="135"/>
      <c r="FW308" s="135"/>
      <c r="FX308" s="135"/>
      <c r="FY308" s="135"/>
      <c r="FZ308" s="135"/>
      <c r="GA308" s="135"/>
      <c r="GB308" s="135"/>
      <c r="GC308" s="135"/>
      <c r="GD308" s="135"/>
      <c r="GE308" s="135"/>
      <c r="GF308" s="135"/>
      <c r="GG308" s="135"/>
      <c r="GH308" s="135"/>
      <c r="GI308" s="135"/>
      <c r="GJ308" s="135"/>
      <c r="GK308" s="135"/>
      <c r="GL308" s="135"/>
      <c r="GM308" s="135"/>
      <c r="GN308" s="135"/>
      <c r="GO308" s="135"/>
      <c r="GP308" s="135"/>
      <c r="GQ308" s="135"/>
      <c r="GR308" s="135"/>
      <c r="GS308" s="135"/>
      <c r="GT308" s="135"/>
      <c r="GU308" s="135"/>
      <c r="GV308" s="135"/>
      <c r="GW308" s="135"/>
      <c r="GX308" s="135"/>
      <c r="GY308" s="135"/>
      <c r="GZ308" s="135"/>
      <c r="HA308" s="135"/>
      <c r="HB308" s="135"/>
      <c r="HC308" s="135"/>
      <c r="HD308" s="135"/>
      <c r="HE308" s="135"/>
      <c r="HF308" s="135"/>
      <c r="HG308" s="135"/>
      <c r="HH308" s="135"/>
      <c r="HI308" s="135"/>
      <c r="HJ308" s="135"/>
      <c r="HK308" s="135"/>
      <c r="HL308" s="135"/>
      <c r="HM308" s="135"/>
      <c r="HN308" s="135"/>
      <c r="HO308" s="135"/>
      <c r="HP308" s="135"/>
      <c r="HQ308" s="135"/>
      <c r="HR308" s="135"/>
      <c r="HS308" s="135"/>
      <c r="HT308" s="135"/>
      <c r="HU308" s="135"/>
      <c r="HV308" s="135"/>
      <c r="HW308" s="135"/>
      <c r="HX308" s="135"/>
      <c r="HY308" s="135"/>
      <c r="HZ308" s="135"/>
      <c r="IA308" s="135"/>
      <c r="IB308" s="135"/>
      <c r="IC308" s="135"/>
      <c r="ID308" s="135"/>
      <c r="IE308" s="135"/>
      <c r="IF308" s="135"/>
      <c r="IG308" s="135"/>
      <c r="IH308" s="135"/>
      <c r="II308" s="135"/>
      <c r="IJ308" s="135"/>
      <c r="IK308" s="135"/>
      <c r="IL308" s="135"/>
      <c r="IM308" s="135"/>
      <c r="IN308" s="135"/>
      <c r="IO308" s="135"/>
      <c r="IP308" s="135"/>
      <c r="IQ308" s="135"/>
      <c r="IR308" s="135"/>
      <c r="IS308" s="135"/>
      <c r="IT308" s="135"/>
      <c r="IU308" s="135"/>
      <c r="IV308" s="135"/>
    </row>
  </sheetData>
  <customSheetViews>
    <customSheetView guid="{722B3250-471E-4256-A122-1330806A5616}" scale="110" showPageBreaks="1" showGridLines="0" view="pageBreakPreview">
      <selection activeCell="A6" sqref="A6"/>
      <pageMargins left="0.39370078740157483" right="0.39370078740157483" top="0.39370078740157483" bottom="0.59055118110236227" header="0" footer="0"/>
      <pageSetup paperSize="9" scale="80" orientation="landscape" r:id="rId1"/>
      <headerFooter alignWithMargins="0"/>
    </customSheetView>
    <customSheetView guid="{8DCB927E-1FB2-45E1-A382-88D5F1827B16}" scale="110" showPageBreaks="1" showGridLines="0" printArea="1" view="pageBreakPreview" topLeftCell="B1">
      <selection activeCell="N8" sqref="N8"/>
      <pageMargins left="0.39370078740157483" right="0.39370078740157483" top="0.39370078740157483" bottom="0.59055118110236227" header="0" footer="0"/>
      <pageSetup paperSize="9" scale="80" orientation="landscape" r:id="rId2"/>
      <headerFooter alignWithMargins="0"/>
    </customSheetView>
    <customSheetView guid="{FA2E1843-2BE2-47CF-BE01-D42B5FFA5AE3}" scale="110" showPageBreaks="1" showGridLines="0" view="pageBreakPreview">
      <selection activeCell="A6" sqref="A6"/>
      <pageMargins left="0.39370078740157483" right="0.39370078740157483" top="0.39370078740157483" bottom="0.59055118110236227" header="0" footer="0"/>
      <pageSetup paperSize="9" scale="80" orientation="landscape" r:id="rId3"/>
      <headerFooter alignWithMargins="0"/>
    </customSheetView>
  </customSheetViews>
  <mergeCells count="13">
    <mergeCell ref="P5:P6"/>
    <mergeCell ref="O5:O6"/>
    <mergeCell ref="N5:N6"/>
    <mergeCell ref="A2:C2"/>
    <mergeCell ref="N4:P4"/>
    <mergeCell ref="H5:I5"/>
    <mergeCell ref="H4:L4"/>
    <mergeCell ref="J5:K5"/>
    <mergeCell ref="L5:L6"/>
    <mergeCell ref="B4:F4"/>
    <mergeCell ref="F5:F6"/>
    <mergeCell ref="B5:C5"/>
    <mergeCell ref="D5:E5"/>
  </mergeCells>
  <phoneticPr fontId="0" type="noConversion"/>
  <pageMargins left="0.59055118110236227" right="0.59055118110236227" top="0.39370078740157483" bottom="0.39370078740157483" header="0" footer="0.19685039370078741"/>
  <pageSetup paperSize="9" scale="78" orientation="landscape"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83" max="1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dimension ref="A1:K316"/>
  <sheetViews>
    <sheetView showGridLines="0" zoomScaleNormal="100" zoomScaleSheetLayoutView="80" workbookViewId="0"/>
  </sheetViews>
  <sheetFormatPr baseColWidth="10" defaultColWidth="11.44140625" defaultRowHeight="14.4" x14ac:dyDescent="0.3"/>
  <cols>
    <col min="1" max="1" width="40.109375" style="7" customWidth="1"/>
    <col min="2" max="2" width="9.5546875" style="7" customWidth="1"/>
    <col min="3" max="3" width="8.88671875" style="7" customWidth="1"/>
    <col min="4" max="4" width="2.33203125" style="7" customWidth="1"/>
    <col min="5" max="6" width="7.44140625" style="7" bestFit="1" customWidth="1"/>
    <col min="7" max="7" width="13.88671875" style="7" bestFit="1" customWidth="1"/>
    <col min="8" max="8" width="2.33203125" style="7" customWidth="1"/>
    <col min="9" max="9" width="9.6640625" style="7" customWidth="1"/>
    <col min="10" max="10" width="12.6640625" style="7" bestFit="1" customWidth="1"/>
    <col min="11" max="16384" width="11.44140625" style="7"/>
  </cols>
  <sheetData>
    <row r="1" spans="1:10" ht="15" customHeight="1" x14ac:dyDescent="0.3">
      <c r="A1" s="158"/>
      <c r="B1" s="47"/>
      <c r="C1" s="47"/>
      <c r="D1" s="47"/>
      <c r="E1" s="47"/>
      <c r="F1" s="47"/>
      <c r="G1" s="47"/>
      <c r="H1" s="47"/>
      <c r="I1" s="47"/>
      <c r="J1" s="47"/>
    </row>
    <row r="2" spans="1:10" s="275" customFormat="1" ht="20.25" customHeight="1" x14ac:dyDescent="0.25">
      <c r="A2" s="277" t="s">
        <v>417</v>
      </c>
      <c r="E2" s="274"/>
      <c r="F2" s="274"/>
      <c r="G2" s="274"/>
      <c r="I2" s="274"/>
      <c r="J2" s="23" t="s">
        <v>92</v>
      </c>
    </row>
    <row r="3" spans="1:10" s="50" customFormat="1" ht="13.8" x14ac:dyDescent="0.3">
      <c r="A3" s="73" t="s">
        <v>139</v>
      </c>
    </row>
    <row r="4" spans="1:10" s="130" customFormat="1" ht="20.399999999999999" customHeight="1" x14ac:dyDescent="0.25">
      <c r="A4" s="73"/>
      <c r="B4" s="474" t="s">
        <v>383</v>
      </c>
      <c r="C4" s="474"/>
      <c r="D4" s="97"/>
      <c r="E4" s="474" t="s">
        <v>93</v>
      </c>
      <c r="F4" s="474"/>
      <c r="G4" s="474"/>
      <c r="H4" s="97"/>
      <c r="I4" s="112"/>
      <c r="J4" s="479" t="s">
        <v>831</v>
      </c>
    </row>
    <row r="5" spans="1:10" s="132" customFormat="1" ht="24" customHeight="1" x14ac:dyDescent="0.25">
      <c r="A5" s="9" t="s">
        <v>0</v>
      </c>
      <c r="B5" s="3" t="s">
        <v>94</v>
      </c>
      <c r="C5" s="3" t="s">
        <v>384</v>
      </c>
      <c r="D5" s="3"/>
      <c r="E5" s="3" t="s">
        <v>94</v>
      </c>
      <c r="F5" s="3" t="s">
        <v>385</v>
      </c>
      <c r="G5" s="3" t="s">
        <v>386</v>
      </c>
      <c r="H5" s="3"/>
      <c r="I5" s="3" t="s">
        <v>95</v>
      </c>
      <c r="J5" s="474"/>
    </row>
    <row r="6" spans="1:10" s="162" customFormat="1" ht="15" customHeight="1" x14ac:dyDescent="0.25">
      <c r="A6" s="165" t="s">
        <v>143</v>
      </c>
      <c r="B6" s="82"/>
      <c r="C6" s="82"/>
      <c r="D6" s="82"/>
      <c r="E6" s="82"/>
      <c r="F6" s="82"/>
      <c r="G6" s="82"/>
      <c r="H6" s="82"/>
      <c r="I6" s="82"/>
      <c r="J6" s="82"/>
    </row>
    <row r="7" spans="1:10" s="164" customFormat="1" ht="21.6" x14ac:dyDescent="0.25">
      <c r="A7" s="420" t="s">
        <v>630</v>
      </c>
      <c r="B7" s="424">
        <v>804</v>
      </c>
      <c r="C7" s="426">
        <v>0.2</v>
      </c>
      <c r="D7" s="93"/>
      <c r="E7" s="424">
        <v>-228</v>
      </c>
      <c r="F7" s="426">
        <v>-0.06</v>
      </c>
      <c r="G7" s="426">
        <v>-0.04</v>
      </c>
      <c r="H7" s="93"/>
      <c r="I7" s="424">
        <v>-443</v>
      </c>
      <c r="J7" s="424">
        <v>0</v>
      </c>
    </row>
    <row r="8" spans="1:10" s="164" customFormat="1" ht="13.95" customHeight="1" x14ac:dyDescent="0.25">
      <c r="A8" s="434" t="s">
        <v>633</v>
      </c>
      <c r="B8" s="437">
        <v>1222</v>
      </c>
      <c r="C8" s="438">
        <v>1.07</v>
      </c>
      <c r="D8" s="333"/>
      <c r="E8" s="437">
        <v>-2715</v>
      </c>
      <c r="F8" s="438">
        <v>-2.37</v>
      </c>
      <c r="G8" s="438">
        <v>-2.37</v>
      </c>
      <c r="H8" s="333"/>
      <c r="I8" s="437">
        <v>57</v>
      </c>
      <c r="J8" s="437">
        <v>0</v>
      </c>
    </row>
    <row r="9" spans="1:10" s="164" customFormat="1" ht="13.95" customHeight="1" x14ac:dyDescent="0.25">
      <c r="A9" s="434" t="s">
        <v>635</v>
      </c>
      <c r="B9" s="437">
        <v>14506</v>
      </c>
      <c r="C9" s="438">
        <v>1.9</v>
      </c>
      <c r="D9" s="333"/>
      <c r="E9" s="437">
        <v>-14395</v>
      </c>
      <c r="F9" s="438">
        <v>-1.89</v>
      </c>
      <c r="G9" s="438">
        <v>-1.89</v>
      </c>
      <c r="H9" s="333"/>
      <c r="I9" s="437">
        <v>-174</v>
      </c>
      <c r="J9" s="437">
        <v>0</v>
      </c>
    </row>
    <row r="10" spans="1:10" s="164" customFormat="1" ht="13.95" customHeight="1" x14ac:dyDescent="0.25">
      <c r="A10" s="434" t="s">
        <v>527</v>
      </c>
      <c r="B10" s="437">
        <v>37</v>
      </c>
      <c r="C10" s="438">
        <v>0.04</v>
      </c>
      <c r="D10" s="333"/>
      <c r="E10" s="437">
        <v>-13</v>
      </c>
      <c r="F10" s="438">
        <v>-0.01</v>
      </c>
      <c r="G10" s="438">
        <v>-0.01</v>
      </c>
      <c r="H10" s="333"/>
      <c r="I10" s="437">
        <v>10</v>
      </c>
      <c r="J10" s="437">
        <v>0</v>
      </c>
    </row>
    <row r="11" spans="1:10" s="164" customFormat="1" ht="13.95" customHeight="1" x14ac:dyDescent="0.25">
      <c r="A11" s="434" t="s">
        <v>529</v>
      </c>
      <c r="B11" s="437">
        <v>237</v>
      </c>
      <c r="C11" s="438">
        <v>7.0000000000000007E-2</v>
      </c>
      <c r="D11" s="333"/>
      <c r="E11" s="437">
        <v>-243</v>
      </c>
      <c r="F11" s="438">
        <v>-7.0000000000000007E-2</v>
      </c>
      <c r="G11" s="438">
        <v>-7.0000000000000007E-2</v>
      </c>
      <c r="H11" s="333"/>
      <c r="I11" s="437">
        <v>6</v>
      </c>
      <c r="J11" s="437">
        <v>0</v>
      </c>
    </row>
    <row r="12" spans="1:10" s="164" customFormat="1" ht="13.95" customHeight="1" x14ac:dyDescent="0.25">
      <c r="A12" s="434" t="s">
        <v>530</v>
      </c>
      <c r="B12" s="437">
        <v>86</v>
      </c>
      <c r="C12" s="438">
        <v>0.14000000000000001</v>
      </c>
      <c r="D12" s="333"/>
      <c r="E12" s="437">
        <v>-87</v>
      </c>
      <c r="F12" s="438">
        <v>-0.14000000000000001</v>
      </c>
      <c r="G12" s="438">
        <v>-0.14000000000000001</v>
      </c>
      <c r="H12" s="333"/>
      <c r="I12" s="437">
        <v>1</v>
      </c>
      <c r="J12" s="437">
        <v>0</v>
      </c>
    </row>
    <row r="13" spans="1:10" s="164" customFormat="1" ht="13.95" customHeight="1" x14ac:dyDescent="0.25">
      <c r="A13" s="434" t="s">
        <v>531</v>
      </c>
      <c r="B13" s="437">
        <v>-186</v>
      </c>
      <c r="C13" s="438">
        <v>-0.18</v>
      </c>
      <c r="D13" s="333"/>
      <c r="E13" s="437">
        <v>-56</v>
      </c>
      <c r="F13" s="438">
        <v>-0.05</v>
      </c>
      <c r="G13" s="438">
        <v>-0.01</v>
      </c>
      <c r="H13" s="333"/>
      <c r="I13" s="437">
        <v>-206</v>
      </c>
      <c r="J13" s="437">
        <v>0</v>
      </c>
    </row>
    <row r="14" spans="1:10" s="164" customFormat="1" ht="13.95" customHeight="1" x14ac:dyDescent="0.25">
      <c r="A14" s="434" t="s">
        <v>532</v>
      </c>
      <c r="B14" s="437">
        <v>92</v>
      </c>
      <c r="C14" s="438">
        <v>0.13</v>
      </c>
      <c r="D14" s="333"/>
      <c r="E14" s="437">
        <v>-51</v>
      </c>
      <c r="F14" s="438">
        <v>-7.0000000000000007E-2</v>
      </c>
      <c r="G14" s="438">
        <v>-7.0000000000000007E-2</v>
      </c>
      <c r="H14" s="333"/>
      <c r="I14" s="437">
        <v>-41</v>
      </c>
      <c r="J14" s="437">
        <v>0</v>
      </c>
    </row>
    <row r="15" spans="1:10" s="164" customFormat="1" ht="13.95" customHeight="1" x14ac:dyDescent="0.25">
      <c r="A15" s="434" t="s">
        <v>533</v>
      </c>
      <c r="B15" s="437">
        <v>151</v>
      </c>
      <c r="C15" s="438">
        <v>0</v>
      </c>
      <c r="D15" s="333"/>
      <c r="E15" s="437">
        <v>-151</v>
      </c>
      <c r="F15" s="438">
        <v>0</v>
      </c>
      <c r="G15" s="438">
        <v>0</v>
      </c>
      <c r="H15" s="333"/>
      <c r="I15" s="437">
        <v>0</v>
      </c>
      <c r="J15" s="437">
        <v>0</v>
      </c>
    </row>
    <row r="16" spans="1:10" s="164" customFormat="1" ht="13.95" customHeight="1" x14ac:dyDescent="0.25">
      <c r="A16" s="434" t="s">
        <v>534</v>
      </c>
      <c r="B16" s="437">
        <v>13</v>
      </c>
      <c r="C16" s="438">
        <v>0</v>
      </c>
      <c r="D16" s="333"/>
      <c r="E16" s="437">
        <v>-13</v>
      </c>
      <c r="F16" s="438">
        <v>0</v>
      </c>
      <c r="G16" s="438">
        <v>0</v>
      </c>
      <c r="H16" s="333"/>
      <c r="I16" s="437">
        <v>0</v>
      </c>
      <c r="J16" s="437">
        <v>0</v>
      </c>
    </row>
    <row r="17" spans="1:10" s="164" customFormat="1" ht="13.95" customHeight="1" x14ac:dyDescent="0.25">
      <c r="A17" s="434" t="s">
        <v>535</v>
      </c>
      <c r="B17" s="437">
        <v>37</v>
      </c>
      <c r="C17" s="438">
        <v>0</v>
      </c>
      <c r="D17" s="333"/>
      <c r="E17" s="437">
        <v>0</v>
      </c>
      <c r="F17" s="438">
        <v>0</v>
      </c>
      <c r="G17" s="438">
        <v>0</v>
      </c>
      <c r="H17" s="333"/>
      <c r="I17" s="437">
        <v>0</v>
      </c>
      <c r="J17" s="437">
        <v>0</v>
      </c>
    </row>
    <row r="18" spans="1:10" s="164" customFormat="1" ht="13.95" customHeight="1" x14ac:dyDescent="0.25">
      <c r="A18" s="434" t="s">
        <v>536</v>
      </c>
      <c r="B18" s="437">
        <v>18</v>
      </c>
      <c r="C18" s="438">
        <v>0</v>
      </c>
      <c r="D18" s="333"/>
      <c r="E18" s="437">
        <v>0</v>
      </c>
      <c r="F18" s="438">
        <v>0</v>
      </c>
      <c r="G18" s="438">
        <v>0</v>
      </c>
      <c r="H18" s="333"/>
      <c r="I18" s="437">
        <v>0</v>
      </c>
      <c r="J18" s="437">
        <v>0</v>
      </c>
    </row>
    <row r="19" spans="1:10" s="164" customFormat="1" ht="13.95" customHeight="1" x14ac:dyDescent="0.25">
      <c r="A19" s="434" t="s">
        <v>537</v>
      </c>
      <c r="B19" s="437">
        <v>18</v>
      </c>
      <c r="C19" s="438">
        <v>0</v>
      </c>
      <c r="D19" s="333"/>
      <c r="E19" s="437">
        <v>-18</v>
      </c>
      <c r="F19" s="438">
        <v>0</v>
      </c>
      <c r="G19" s="438">
        <v>0</v>
      </c>
      <c r="H19" s="333"/>
      <c r="I19" s="437">
        <v>0</v>
      </c>
      <c r="J19" s="437">
        <v>0</v>
      </c>
    </row>
    <row r="20" spans="1:10" s="164" customFormat="1" ht="13.95" customHeight="1" x14ac:dyDescent="0.25">
      <c r="A20" s="434" t="s">
        <v>538</v>
      </c>
      <c r="B20" s="437">
        <v>-134</v>
      </c>
      <c r="C20" s="438">
        <v>-0.44</v>
      </c>
      <c r="D20" s="333"/>
      <c r="E20" s="437">
        <v>-3</v>
      </c>
      <c r="F20" s="438">
        <v>-0.01</v>
      </c>
      <c r="G20" s="438">
        <v>-0.01</v>
      </c>
      <c r="H20" s="333"/>
      <c r="I20" s="437">
        <v>-17</v>
      </c>
      <c r="J20" s="437">
        <v>0</v>
      </c>
    </row>
    <row r="21" spans="1:10" s="164" customFormat="1" ht="13.95" customHeight="1" x14ac:dyDescent="0.25">
      <c r="A21" s="434" t="s">
        <v>539</v>
      </c>
      <c r="B21" s="437">
        <v>-2184</v>
      </c>
      <c r="C21" s="438">
        <v>-0.11</v>
      </c>
      <c r="D21" s="333"/>
      <c r="E21" s="437">
        <v>-171</v>
      </c>
      <c r="F21" s="438">
        <v>-0.01</v>
      </c>
      <c r="G21" s="438">
        <v>-0.01</v>
      </c>
      <c r="H21" s="333"/>
      <c r="I21" s="437">
        <v>3184</v>
      </c>
      <c r="J21" s="437">
        <v>0</v>
      </c>
    </row>
    <row r="22" spans="1:10" s="164" customFormat="1" ht="13.95" customHeight="1" x14ac:dyDescent="0.25">
      <c r="A22" s="434" t="s">
        <v>540</v>
      </c>
      <c r="B22" s="437">
        <v>0</v>
      </c>
      <c r="C22" s="438">
        <v>0</v>
      </c>
      <c r="D22" s="333"/>
      <c r="E22" s="437">
        <v>699</v>
      </c>
      <c r="F22" s="438">
        <v>513.97</v>
      </c>
      <c r="G22" s="438">
        <v>68.38</v>
      </c>
      <c r="H22" s="333"/>
      <c r="I22" s="437">
        <v>0</v>
      </c>
      <c r="J22" s="437">
        <v>4955</v>
      </c>
    </row>
    <row r="23" spans="1:10" s="164" customFormat="1" ht="13.95" customHeight="1" x14ac:dyDescent="0.25">
      <c r="A23" s="434" t="s">
        <v>713</v>
      </c>
      <c r="B23" s="437">
        <v>3</v>
      </c>
      <c r="C23" s="438">
        <v>0</v>
      </c>
      <c r="D23" s="333"/>
      <c r="E23" s="437">
        <v>-31</v>
      </c>
      <c r="F23" s="438">
        <v>-0.03</v>
      </c>
      <c r="G23" s="438">
        <v>-0.02</v>
      </c>
      <c r="H23" s="333"/>
      <c r="I23" s="437">
        <v>0</v>
      </c>
      <c r="J23" s="437">
        <v>0</v>
      </c>
    </row>
    <row r="24" spans="1:10" s="164" customFormat="1" ht="13.95" customHeight="1" x14ac:dyDescent="0.25">
      <c r="A24" s="434" t="s">
        <v>714</v>
      </c>
      <c r="B24" s="437">
        <v>6</v>
      </c>
      <c r="C24" s="438">
        <v>0</v>
      </c>
      <c r="D24" s="333"/>
      <c r="E24" s="437">
        <v>-19</v>
      </c>
      <c r="F24" s="438">
        <v>-0.01</v>
      </c>
      <c r="G24" s="438">
        <v>-0.01</v>
      </c>
      <c r="H24" s="333"/>
      <c r="I24" s="437">
        <v>-362</v>
      </c>
      <c r="J24" s="437">
        <v>0</v>
      </c>
    </row>
    <row r="25" spans="1:10" s="164" customFormat="1" ht="13.95" customHeight="1" x14ac:dyDescent="0.25">
      <c r="A25" s="434" t="s">
        <v>715</v>
      </c>
      <c r="B25" s="437">
        <v>15</v>
      </c>
      <c r="C25" s="438">
        <v>0.01</v>
      </c>
      <c r="D25" s="333"/>
      <c r="E25" s="437">
        <v>-20</v>
      </c>
      <c r="F25" s="438">
        <v>-0.01</v>
      </c>
      <c r="G25" s="438">
        <v>-0.01</v>
      </c>
      <c r="H25" s="333"/>
      <c r="I25" s="437">
        <v>3</v>
      </c>
      <c r="J25" s="437">
        <v>0</v>
      </c>
    </row>
    <row r="26" spans="1:10" s="164" customFormat="1" ht="13.95" customHeight="1" x14ac:dyDescent="0.25">
      <c r="A26" s="434" t="s">
        <v>716</v>
      </c>
      <c r="B26" s="437">
        <v>-8</v>
      </c>
      <c r="C26" s="438">
        <v>0</v>
      </c>
      <c r="D26" s="333"/>
      <c r="E26" s="437">
        <v>-34</v>
      </c>
      <c r="F26" s="438">
        <v>-0.01</v>
      </c>
      <c r="G26" s="438">
        <v>-0.01</v>
      </c>
      <c r="H26" s="333"/>
      <c r="I26" s="437">
        <v>120</v>
      </c>
      <c r="J26" s="437">
        <v>0</v>
      </c>
    </row>
    <row r="27" spans="1:10" s="164" customFormat="1" ht="13.95" customHeight="1" x14ac:dyDescent="0.25">
      <c r="A27" s="434" t="s">
        <v>717</v>
      </c>
      <c r="B27" s="437">
        <v>-6</v>
      </c>
      <c r="C27" s="438">
        <v>0</v>
      </c>
      <c r="D27" s="333"/>
      <c r="E27" s="437">
        <v>-191</v>
      </c>
      <c r="F27" s="438">
        <v>-0.11</v>
      </c>
      <c r="G27" s="438">
        <v>-0.11</v>
      </c>
      <c r="H27" s="333"/>
      <c r="I27" s="437">
        <v>271</v>
      </c>
      <c r="J27" s="437">
        <v>0</v>
      </c>
    </row>
    <row r="28" spans="1:10" s="164" customFormat="1" ht="13.95" customHeight="1" x14ac:dyDescent="0.25">
      <c r="A28" s="434" t="s">
        <v>718</v>
      </c>
      <c r="B28" s="437">
        <v>62</v>
      </c>
      <c r="C28" s="438">
        <v>0.02</v>
      </c>
      <c r="D28" s="333"/>
      <c r="E28" s="437">
        <v>-39</v>
      </c>
      <c r="F28" s="438">
        <v>-0.01</v>
      </c>
      <c r="G28" s="438">
        <v>-0.01</v>
      </c>
      <c r="H28" s="333"/>
      <c r="I28" s="437">
        <v>115</v>
      </c>
      <c r="J28" s="437">
        <v>0</v>
      </c>
    </row>
    <row r="29" spans="1:10" s="164" customFormat="1" ht="13.95" customHeight="1" x14ac:dyDescent="0.25">
      <c r="A29" s="434" t="s">
        <v>719</v>
      </c>
      <c r="B29" s="437">
        <v>8</v>
      </c>
      <c r="C29" s="438">
        <v>0</v>
      </c>
      <c r="D29" s="333"/>
      <c r="E29" s="437">
        <v>-75</v>
      </c>
      <c r="F29" s="438">
        <v>-0.01</v>
      </c>
      <c r="G29" s="438">
        <v>-0.01</v>
      </c>
      <c r="H29" s="333"/>
      <c r="I29" s="437">
        <v>160</v>
      </c>
      <c r="J29" s="437">
        <v>1</v>
      </c>
    </row>
    <row r="30" spans="1:10" s="164" customFormat="1" ht="13.95" customHeight="1" x14ac:dyDescent="0.25">
      <c r="A30" s="434" t="s">
        <v>720</v>
      </c>
      <c r="B30" s="437">
        <v>-65</v>
      </c>
      <c r="C30" s="438">
        <v>-0.02</v>
      </c>
      <c r="D30" s="333"/>
      <c r="E30" s="437">
        <v>-54</v>
      </c>
      <c r="F30" s="438">
        <v>-0.01</v>
      </c>
      <c r="G30" s="438">
        <v>-0.01</v>
      </c>
      <c r="H30" s="333"/>
      <c r="I30" s="437">
        <v>-123</v>
      </c>
      <c r="J30" s="437">
        <v>128</v>
      </c>
    </row>
    <row r="31" spans="1:10" s="164" customFormat="1" ht="13.95" customHeight="1" x14ac:dyDescent="0.25">
      <c r="A31" s="434" t="s">
        <v>721</v>
      </c>
      <c r="B31" s="437">
        <v>-234</v>
      </c>
      <c r="C31" s="438">
        <v>-0.05</v>
      </c>
      <c r="D31" s="333"/>
      <c r="E31" s="437">
        <v>-68</v>
      </c>
      <c r="F31" s="438">
        <v>-0.01</v>
      </c>
      <c r="G31" s="438">
        <v>-0.01</v>
      </c>
      <c r="H31" s="333"/>
      <c r="I31" s="437">
        <v>-216</v>
      </c>
      <c r="J31" s="437">
        <v>39</v>
      </c>
    </row>
    <row r="32" spans="1:10" s="164" customFormat="1" ht="13.95" customHeight="1" x14ac:dyDescent="0.25">
      <c r="A32" s="434" t="s">
        <v>722</v>
      </c>
      <c r="B32" s="437">
        <v>46</v>
      </c>
      <c r="C32" s="438">
        <v>0.01</v>
      </c>
      <c r="D32" s="333"/>
      <c r="E32" s="437">
        <v>-71</v>
      </c>
      <c r="F32" s="438">
        <v>-0.02</v>
      </c>
      <c r="G32" s="438">
        <v>-0.01</v>
      </c>
      <c r="H32" s="333"/>
      <c r="I32" s="437">
        <v>0</v>
      </c>
      <c r="J32" s="437">
        <v>0</v>
      </c>
    </row>
    <row r="33" spans="1:10" s="164" customFormat="1" ht="13.95" customHeight="1" x14ac:dyDescent="0.25">
      <c r="A33" s="434" t="s">
        <v>541</v>
      </c>
      <c r="B33" s="437">
        <v>922</v>
      </c>
      <c r="C33" s="438">
        <v>0.04</v>
      </c>
      <c r="D33" s="333"/>
      <c r="E33" s="437">
        <v>-213</v>
      </c>
      <c r="F33" s="438">
        <v>-0.01</v>
      </c>
      <c r="G33" s="438">
        <v>-0.01</v>
      </c>
      <c r="H33" s="333"/>
      <c r="I33" s="437">
        <v>675</v>
      </c>
      <c r="J33" s="437">
        <v>21</v>
      </c>
    </row>
    <row r="34" spans="1:10" s="164" customFormat="1" ht="13.95" customHeight="1" x14ac:dyDescent="0.25">
      <c r="A34" s="434" t="s">
        <v>542</v>
      </c>
      <c r="B34" s="437">
        <v>161</v>
      </c>
      <c r="C34" s="438">
        <v>0.02</v>
      </c>
      <c r="D34" s="333"/>
      <c r="E34" s="437">
        <v>-77</v>
      </c>
      <c r="F34" s="438">
        <v>-0.01</v>
      </c>
      <c r="G34" s="438">
        <v>-0.01</v>
      </c>
      <c r="H34" s="333"/>
      <c r="I34" s="437">
        <v>-640</v>
      </c>
      <c r="J34" s="437">
        <v>0</v>
      </c>
    </row>
    <row r="35" spans="1:10" s="164" customFormat="1" ht="13.95" customHeight="1" x14ac:dyDescent="0.25">
      <c r="A35" s="434" t="s">
        <v>543</v>
      </c>
      <c r="B35" s="437">
        <v>176</v>
      </c>
      <c r="C35" s="438">
        <v>0.02</v>
      </c>
      <c r="D35" s="333"/>
      <c r="E35" s="437">
        <v>-70</v>
      </c>
      <c r="F35" s="438">
        <v>-0.01</v>
      </c>
      <c r="G35" s="438">
        <v>-0.01</v>
      </c>
      <c r="H35" s="333"/>
      <c r="I35" s="437">
        <v>162</v>
      </c>
      <c r="J35" s="437">
        <v>0</v>
      </c>
    </row>
    <row r="36" spans="1:10" s="164" customFormat="1" ht="13.95" customHeight="1" x14ac:dyDescent="0.25">
      <c r="A36" s="434" t="s">
        <v>544</v>
      </c>
      <c r="B36" s="437">
        <v>198</v>
      </c>
      <c r="C36" s="438">
        <v>0.06</v>
      </c>
      <c r="D36" s="333"/>
      <c r="E36" s="437">
        <v>-184</v>
      </c>
      <c r="F36" s="438">
        <v>-0.05</v>
      </c>
      <c r="G36" s="438">
        <v>-0.05</v>
      </c>
      <c r="H36" s="333"/>
      <c r="I36" s="437">
        <v>22</v>
      </c>
      <c r="J36" s="437">
        <v>0</v>
      </c>
    </row>
    <row r="37" spans="1:10" s="164" customFormat="1" ht="13.95" customHeight="1" x14ac:dyDescent="0.25">
      <c r="A37" s="434" t="s">
        <v>545</v>
      </c>
      <c r="B37" s="437">
        <v>320</v>
      </c>
      <c r="C37" s="438">
        <v>0.08</v>
      </c>
      <c r="D37" s="333"/>
      <c r="E37" s="437">
        <v>-320</v>
      </c>
      <c r="F37" s="438">
        <v>-0.08</v>
      </c>
      <c r="G37" s="438">
        <v>-0.08</v>
      </c>
      <c r="H37" s="333"/>
      <c r="I37" s="437">
        <v>-1</v>
      </c>
      <c r="J37" s="437">
        <v>0</v>
      </c>
    </row>
    <row r="38" spans="1:10" s="164" customFormat="1" ht="13.95" customHeight="1" x14ac:dyDescent="0.25">
      <c r="A38" s="434" t="s">
        <v>723</v>
      </c>
      <c r="B38" s="437">
        <v>78</v>
      </c>
      <c r="C38" s="438">
        <v>0.21</v>
      </c>
      <c r="D38" s="333"/>
      <c r="E38" s="437">
        <v>-124</v>
      </c>
      <c r="F38" s="438">
        <v>-0.34</v>
      </c>
      <c r="G38" s="438">
        <v>-0.34</v>
      </c>
      <c r="H38" s="333"/>
      <c r="I38" s="437">
        <v>46</v>
      </c>
      <c r="J38" s="437">
        <v>0</v>
      </c>
    </row>
    <row r="39" spans="1:10" s="164" customFormat="1" ht="13.95" customHeight="1" x14ac:dyDescent="0.25">
      <c r="A39" s="434" t="s">
        <v>546</v>
      </c>
      <c r="B39" s="437">
        <v>72</v>
      </c>
      <c r="C39" s="438">
        <v>0.12</v>
      </c>
      <c r="D39" s="333"/>
      <c r="E39" s="437">
        <v>-77</v>
      </c>
      <c r="F39" s="438">
        <v>-0.12</v>
      </c>
      <c r="G39" s="438">
        <v>-0.06</v>
      </c>
      <c r="H39" s="333"/>
      <c r="I39" s="437">
        <v>55</v>
      </c>
      <c r="J39" s="437">
        <v>0</v>
      </c>
    </row>
    <row r="40" spans="1:10" s="164" customFormat="1" ht="13.95" customHeight="1" x14ac:dyDescent="0.25">
      <c r="A40" s="434" t="s">
        <v>547</v>
      </c>
      <c r="B40" s="437">
        <v>190</v>
      </c>
      <c r="C40" s="438">
        <v>0.28999999999999998</v>
      </c>
      <c r="D40" s="333"/>
      <c r="E40" s="437">
        <v>-156</v>
      </c>
      <c r="F40" s="438">
        <v>-0.23</v>
      </c>
      <c r="G40" s="438">
        <v>-0.02</v>
      </c>
      <c r="H40" s="333"/>
      <c r="I40" s="437">
        <v>158</v>
      </c>
      <c r="J40" s="437">
        <v>11</v>
      </c>
    </row>
    <row r="41" spans="1:10" s="164" customFormat="1" ht="13.95" customHeight="1" x14ac:dyDescent="0.25">
      <c r="A41" s="434" t="s">
        <v>548</v>
      </c>
      <c r="B41" s="437">
        <v>88</v>
      </c>
      <c r="C41" s="438">
        <v>0.11</v>
      </c>
      <c r="D41" s="333"/>
      <c r="E41" s="437">
        <v>-52</v>
      </c>
      <c r="F41" s="438">
        <v>-7.0000000000000007E-2</v>
      </c>
      <c r="G41" s="438">
        <v>-0.06</v>
      </c>
      <c r="H41" s="333"/>
      <c r="I41" s="437">
        <v>-36</v>
      </c>
      <c r="J41" s="437">
        <v>0</v>
      </c>
    </row>
    <row r="42" spans="1:10" s="164" customFormat="1" ht="13.95" customHeight="1" x14ac:dyDescent="0.25">
      <c r="A42" s="434" t="s">
        <v>549</v>
      </c>
      <c r="B42" s="437">
        <v>237</v>
      </c>
      <c r="C42" s="438">
        <v>0.12</v>
      </c>
      <c r="D42" s="333"/>
      <c r="E42" s="437">
        <v>-97</v>
      </c>
      <c r="F42" s="438">
        <v>-0.05</v>
      </c>
      <c r="G42" s="438">
        <v>-0.04</v>
      </c>
      <c r="H42" s="333"/>
      <c r="I42" s="437">
        <v>149</v>
      </c>
      <c r="J42" s="437">
        <v>0</v>
      </c>
    </row>
    <row r="43" spans="1:10" s="164" customFormat="1" ht="13.95" customHeight="1" x14ac:dyDescent="0.25">
      <c r="A43" s="434" t="s">
        <v>550</v>
      </c>
      <c r="B43" s="437">
        <v>170</v>
      </c>
      <c r="C43" s="438">
        <v>0.27</v>
      </c>
      <c r="D43" s="333"/>
      <c r="E43" s="437">
        <v>-211</v>
      </c>
      <c r="F43" s="438">
        <v>-0.34</v>
      </c>
      <c r="G43" s="438">
        <v>-0.28000000000000003</v>
      </c>
      <c r="H43" s="333"/>
      <c r="I43" s="437">
        <v>41</v>
      </c>
      <c r="J43" s="437">
        <v>0</v>
      </c>
    </row>
    <row r="44" spans="1:10" s="164" customFormat="1" ht="13.95" customHeight="1" x14ac:dyDescent="0.25">
      <c r="A44" s="434" t="s">
        <v>551</v>
      </c>
      <c r="B44" s="437">
        <v>33</v>
      </c>
      <c r="C44" s="438">
        <v>0.05</v>
      </c>
      <c r="D44" s="333"/>
      <c r="E44" s="437">
        <v>-20</v>
      </c>
      <c r="F44" s="438">
        <v>-0.03</v>
      </c>
      <c r="G44" s="438">
        <v>-0.01</v>
      </c>
      <c r="H44" s="333"/>
      <c r="I44" s="437">
        <v>-49</v>
      </c>
      <c r="J44" s="437">
        <v>0</v>
      </c>
    </row>
    <row r="45" spans="1:10" s="164" customFormat="1" ht="13.95" customHeight="1" x14ac:dyDescent="0.25">
      <c r="A45" s="434" t="s">
        <v>552</v>
      </c>
      <c r="B45" s="437">
        <v>35</v>
      </c>
      <c r="C45" s="438">
        <v>0.04</v>
      </c>
      <c r="D45" s="333"/>
      <c r="E45" s="437">
        <v>-20</v>
      </c>
      <c r="F45" s="438">
        <v>-0.02</v>
      </c>
      <c r="G45" s="438">
        <v>-0.01</v>
      </c>
      <c r="H45" s="333"/>
      <c r="I45" s="437">
        <v>0</v>
      </c>
      <c r="J45" s="437">
        <v>0</v>
      </c>
    </row>
    <row r="46" spans="1:10" s="164" customFormat="1" ht="13.95" customHeight="1" x14ac:dyDescent="0.25">
      <c r="A46" s="434" t="s">
        <v>553</v>
      </c>
      <c r="B46" s="437">
        <v>-111</v>
      </c>
      <c r="C46" s="438">
        <v>-0.09</v>
      </c>
      <c r="D46" s="333"/>
      <c r="E46" s="437">
        <v>-51</v>
      </c>
      <c r="F46" s="438">
        <v>-0.04</v>
      </c>
      <c r="G46" s="438">
        <v>-0.01</v>
      </c>
      <c r="H46" s="333"/>
      <c r="I46" s="437">
        <v>136</v>
      </c>
      <c r="J46" s="437">
        <v>0</v>
      </c>
    </row>
    <row r="47" spans="1:10" s="164" customFormat="1" ht="13.95" customHeight="1" x14ac:dyDescent="0.25">
      <c r="A47" s="434" t="s">
        <v>554</v>
      </c>
      <c r="B47" s="437">
        <v>110</v>
      </c>
      <c r="C47" s="438">
        <v>0.04</v>
      </c>
      <c r="D47" s="333"/>
      <c r="E47" s="437">
        <v>-114</v>
      </c>
      <c r="F47" s="438">
        <v>-0.04</v>
      </c>
      <c r="G47" s="438">
        <v>-0.04</v>
      </c>
      <c r="H47" s="333"/>
      <c r="I47" s="437">
        <v>5</v>
      </c>
      <c r="J47" s="437">
        <v>0</v>
      </c>
    </row>
    <row r="48" spans="1:10" s="164" customFormat="1" ht="13.95" customHeight="1" x14ac:dyDescent="0.25">
      <c r="A48" s="434" t="s">
        <v>555</v>
      </c>
      <c r="B48" s="437">
        <v>69</v>
      </c>
      <c r="C48" s="438">
        <v>0.01</v>
      </c>
      <c r="D48" s="333"/>
      <c r="E48" s="437">
        <v>-44</v>
      </c>
      <c r="F48" s="438">
        <v>-0.01</v>
      </c>
      <c r="G48" s="438">
        <v>-0.01</v>
      </c>
      <c r="H48" s="333"/>
      <c r="I48" s="437">
        <v>347</v>
      </c>
      <c r="J48" s="437">
        <v>0</v>
      </c>
    </row>
    <row r="49" spans="1:10" s="164" customFormat="1" ht="13.95" customHeight="1" x14ac:dyDescent="0.25">
      <c r="A49" s="434" t="s">
        <v>556</v>
      </c>
      <c r="B49" s="437">
        <v>31</v>
      </c>
      <c r="C49" s="438">
        <v>7.0000000000000007E-2</v>
      </c>
      <c r="D49" s="333"/>
      <c r="E49" s="437">
        <v>-12</v>
      </c>
      <c r="F49" s="438">
        <v>-0.03</v>
      </c>
      <c r="G49" s="438">
        <v>-0.02</v>
      </c>
      <c r="H49" s="333"/>
      <c r="I49" s="437">
        <v>0</v>
      </c>
      <c r="J49" s="437">
        <v>0</v>
      </c>
    </row>
    <row r="50" spans="1:10" s="164" customFormat="1" ht="13.95" customHeight="1" x14ac:dyDescent="0.25">
      <c r="A50" s="434" t="s">
        <v>724</v>
      </c>
      <c r="B50" s="437">
        <v>88</v>
      </c>
      <c r="C50" s="438">
        <v>0.21</v>
      </c>
      <c r="D50" s="333"/>
      <c r="E50" s="437">
        <v>-18</v>
      </c>
      <c r="F50" s="438">
        <v>-0.04</v>
      </c>
      <c r="G50" s="438">
        <v>-0.03</v>
      </c>
      <c r="H50" s="333"/>
      <c r="I50" s="437">
        <v>-49</v>
      </c>
      <c r="J50" s="437">
        <v>-1</v>
      </c>
    </row>
    <row r="51" spans="1:10" s="164" customFormat="1" ht="13.95" customHeight="1" x14ac:dyDescent="0.25">
      <c r="A51" s="434" t="s">
        <v>557</v>
      </c>
      <c r="B51" s="437">
        <v>185</v>
      </c>
      <c r="C51" s="438">
        <v>0.95</v>
      </c>
      <c r="D51" s="333"/>
      <c r="E51" s="437">
        <v>-90</v>
      </c>
      <c r="F51" s="438">
        <v>-0.46</v>
      </c>
      <c r="G51" s="438">
        <v>-0.45</v>
      </c>
      <c r="H51" s="333"/>
      <c r="I51" s="437">
        <v>1042</v>
      </c>
      <c r="J51" s="437">
        <v>0</v>
      </c>
    </row>
    <row r="52" spans="1:10" s="164" customFormat="1" ht="13.95" customHeight="1" x14ac:dyDescent="0.25">
      <c r="A52" s="434" t="s">
        <v>461</v>
      </c>
      <c r="B52" s="437">
        <v>107</v>
      </c>
      <c r="C52" s="438">
        <v>0.06</v>
      </c>
      <c r="D52" s="333"/>
      <c r="E52" s="437">
        <v>-134</v>
      </c>
      <c r="F52" s="438">
        <v>-7.0000000000000007E-2</v>
      </c>
      <c r="G52" s="438">
        <v>-7.0000000000000007E-2</v>
      </c>
      <c r="H52" s="333"/>
      <c r="I52" s="437">
        <v>27</v>
      </c>
      <c r="J52" s="437">
        <v>0</v>
      </c>
    </row>
    <row r="53" spans="1:10" s="164" customFormat="1" ht="13.95" customHeight="1" x14ac:dyDescent="0.25">
      <c r="A53" s="434" t="s">
        <v>463</v>
      </c>
      <c r="B53" s="437">
        <v>1014</v>
      </c>
      <c r="C53" s="438">
        <v>0.1</v>
      </c>
      <c r="D53" s="333"/>
      <c r="E53" s="437">
        <v>-91</v>
      </c>
      <c r="F53" s="438">
        <v>-0.01</v>
      </c>
      <c r="G53" s="438">
        <v>-0.01</v>
      </c>
      <c r="H53" s="333"/>
      <c r="I53" s="437">
        <v>-1379</v>
      </c>
      <c r="J53" s="437">
        <v>-967</v>
      </c>
    </row>
    <row r="54" spans="1:10" s="164" customFormat="1" ht="13.95" customHeight="1" x14ac:dyDescent="0.25">
      <c r="A54" s="434" t="s">
        <v>464</v>
      </c>
      <c r="B54" s="437">
        <v>701</v>
      </c>
      <c r="C54" s="438">
        <v>0.08</v>
      </c>
      <c r="D54" s="333"/>
      <c r="E54" s="437">
        <v>-68</v>
      </c>
      <c r="F54" s="438">
        <v>-0.01</v>
      </c>
      <c r="G54" s="438">
        <v>-0.01</v>
      </c>
      <c r="H54" s="333"/>
      <c r="I54" s="437">
        <v>-1002</v>
      </c>
      <c r="J54" s="437">
        <v>-656</v>
      </c>
    </row>
    <row r="55" spans="1:10" s="164" customFormat="1" ht="13.95" customHeight="1" x14ac:dyDescent="0.25">
      <c r="A55" s="434" t="s">
        <v>465</v>
      </c>
      <c r="B55" s="437">
        <v>1404</v>
      </c>
      <c r="C55" s="438">
        <v>0.08</v>
      </c>
      <c r="D55" s="333"/>
      <c r="E55" s="437">
        <v>-108</v>
      </c>
      <c r="F55" s="438">
        <v>-0.01</v>
      </c>
      <c r="G55" s="438">
        <v>0</v>
      </c>
      <c r="H55" s="333"/>
      <c r="I55" s="437">
        <v>-2265</v>
      </c>
      <c r="J55" s="437">
        <v>-1098</v>
      </c>
    </row>
    <row r="56" spans="1:10" s="164" customFormat="1" ht="13.95" customHeight="1" x14ac:dyDescent="0.25">
      <c r="A56" s="434" t="s">
        <v>466</v>
      </c>
      <c r="B56" s="437">
        <v>121</v>
      </c>
      <c r="C56" s="438">
        <v>0.12</v>
      </c>
      <c r="D56" s="333"/>
      <c r="E56" s="437">
        <v>-124</v>
      </c>
      <c r="F56" s="438">
        <v>-0.12</v>
      </c>
      <c r="G56" s="438">
        <v>-0.11</v>
      </c>
      <c r="H56" s="333"/>
      <c r="I56" s="437">
        <v>3</v>
      </c>
      <c r="J56" s="437">
        <v>0</v>
      </c>
    </row>
    <row r="57" spans="1:10" s="164" customFormat="1" ht="13.95" customHeight="1" x14ac:dyDescent="0.25">
      <c r="A57" s="434" t="s">
        <v>467</v>
      </c>
      <c r="B57" s="437">
        <v>252</v>
      </c>
      <c r="C57" s="438">
        <v>0.1</v>
      </c>
      <c r="D57" s="333"/>
      <c r="E57" s="437">
        <v>-246</v>
      </c>
      <c r="F57" s="438">
        <v>-0.1</v>
      </c>
      <c r="G57" s="438">
        <v>-0.09</v>
      </c>
      <c r="H57" s="333"/>
      <c r="I57" s="437">
        <v>-6</v>
      </c>
      <c r="J57" s="437">
        <v>0</v>
      </c>
    </row>
    <row r="58" spans="1:10" s="164" customFormat="1" ht="13.95" customHeight="1" x14ac:dyDescent="0.25">
      <c r="A58" s="434" t="s">
        <v>468</v>
      </c>
      <c r="B58" s="437">
        <v>371</v>
      </c>
      <c r="C58" s="438">
        <v>0.12</v>
      </c>
      <c r="D58" s="333"/>
      <c r="E58" s="437">
        <v>-367</v>
      </c>
      <c r="F58" s="438">
        <v>-0.12</v>
      </c>
      <c r="G58" s="438">
        <v>-0.12</v>
      </c>
      <c r="H58" s="333"/>
      <c r="I58" s="437">
        <v>0</v>
      </c>
      <c r="J58" s="437">
        <v>-4</v>
      </c>
    </row>
    <row r="59" spans="1:10" s="164" customFormat="1" ht="13.95" customHeight="1" x14ac:dyDescent="0.25">
      <c r="A59" s="434" t="s">
        <v>469</v>
      </c>
      <c r="B59" s="437">
        <v>286</v>
      </c>
      <c r="C59" s="438">
        <v>7.0000000000000007E-2</v>
      </c>
      <c r="D59" s="333"/>
      <c r="E59" s="437">
        <v>-39</v>
      </c>
      <c r="F59" s="438">
        <v>-0.01</v>
      </c>
      <c r="G59" s="438">
        <v>-0.01</v>
      </c>
      <c r="H59" s="333"/>
      <c r="I59" s="437">
        <v>-92</v>
      </c>
      <c r="J59" s="437">
        <v>-170</v>
      </c>
    </row>
    <row r="60" spans="1:10" s="164" customFormat="1" ht="13.95" customHeight="1" x14ac:dyDescent="0.25">
      <c r="A60" s="434" t="s">
        <v>470</v>
      </c>
      <c r="B60" s="437">
        <v>225</v>
      </c>
      <c r="C60" s="438">
        <v>0.04</v>
      </c>
      <c r="D60" s="333"/>
      <c r="E60" s="437">
        <v>-50</v>
      </c>
      <c r="F60" s="438">
        <v>-0.01</v>
      </c>
      <c r="G60" s="438">
        <v>-0.01</v>
      </c>
      <c r="H60" s="333"/>
      <c r="I60" s="437">
        <v>-291</v>
      </c>
      <c r="J60" s="437">
        <v>-291</v>
      </c>
    </row>
    <row r="61" spans="1:10" s="164" customFormat="1" ht="13.95" customHeight="1" x14ac:dyDescent="0.25">
      <c r="A61" s="434" t="s">
        <v>471</v>
      </c>
      <c r="B61" s="437">
        <v>42</v>
      </c>
      <c r="C61" s="438">
        <v>0.01</v>
      </c>
      <c r="D61" s="333"/>
      <c r="E61" s="437">
        <v>-49</v>
      </c>
      <c r="F61" s="438">
        <v>-0.01</v>
      </c>
      <c r="G61" s="438">
        <v>-0.01</v>
      </c>
      <c r="H61" s="333"/>
      <c r="I61" s="437">
        <v>0</v>
      </c>
      <c r="J61" s="437">
        <v>0</v>
      </c>
    </row>
    <row r="62" spans="1:10" s="164" customFormat="1" ht="13.95" customHeight="1" x14ac:dyDescent="0.25">
      <c r="A62" s="434" t="s">
        <v>707</v>
      </c>
      <c r="B62" s="437">
        <v>-14</v>
      </c>
      <c r="C62" s="438">
        <v>-0.01</v>
      </c>
      <c r="D62" s="333"/>
      <c r="E62" s="437">
        <v>-32</v>
      </c>
      <c r="F62" s="438">
        <v>-0.01</v>
      </c>
      <c r="G62" s="438">
        <v>-0.01</v>
      </c>
      <c r="H62" s="333"/>
      <c r="I62" s="437">
        <v>0</v>
      </c>
      <c r="J62" s="437">
        <v>11</v>
      </c>
    </row>
    <row r="63" spans="1:10" s="164" customFormat="1" ht="13.95" customHeight="1" x14ac:dyDescent="0.25">
      <c r="A63" s="434" t="s">
        <v>472</v>
      </c>
      <c r="B63" s="437">
        <v>31</v>
      </c>
      <c r="C63" s="438">
        <v>0.01</v>
      </c>
      <c r="D63" s="333"/>
      <c r="E63" s="437">
        <v>-65</v>
      </c>
      <c r="F63" s="438">
        <v>-0.01</v>
      </c>
      <c r="G63" s="438">
        <v>-0.01</v>
      </c>
      <c r="H63" s="333"/>
      <c r="I63" s="437">
        <v>-5</v>
      </c>
      <c r="J63" s="437">
        <v>2</v>
      </c>
    </row>
    <row r="64" spans="1:10" s="164" customFormat="1" ht="13.95" customHeight="1" x14ac:dyDescent="0.25">
      <c r="A64" s="434" t="s">
        <v>473</v>
      </c>
      <c r="B64" s="437">
        <v>-158</v>
      </c>
      <c r="C64" s="438">
        <v>-0.21</v>
      </c>
      <c r="D64" s="333"/>
      <c r="E64" s="437">
        <v>-42</v>
      </c>
      <c r="F64" s="438">
        <v>-0.06</v>
      </c>
      <c r="G64" s="438">
        <v>-0.02</v>
      </c>
      <c r="H64" s="333"/>
      <c r="I64" s="437">
        <v>0</v>
      </c>
      <c r="J64" s="437">
        <v>55</v>
      </c>
    </row>
    <row r="65" spans="1:10" s="164" customFormat="1" ht="13.95" customHeight="1" x14ac:dyDescent="0.25">
      <c r="A65" s="434" t="s">
        <v>474</v>
      </c>
      <c r="B65" s="437">
        <v>-155</v>
      </c>
      <c r="C65" s="438">
        <v>-0.15</v>
      </c>
      <c r="D65" s="333"/>
      <c r="E65" s="437">
        <v>-30</v>
      </c>
      <c r="F65" s="438">
        <v>-0.03</v>
      </c>
      <c r="G65" s="438">
        <v>-0.01</v>
      </c>
      <c r="H65" s="333"/>
      <c r="I65" s="437">
        <v>48</v>
      </c>
      <c r="J65" s="437">
        <v>5</v>
      </c>
    </row>
    <row r="66" spans="1:10" s="164" customFormat="1" ht="13.95" customHeight="1" x14ac:dyDescent="0.25">
      <c r="A66" s="434" t="s">
        <v>708</v>
      </c>
      <c r="B66" s="437">
        <v>14</v>
      </c>
      <c r="C66" s="438">
        <v>0.01</v>
      </c>
      <c r="D66" s="333"/>
      <c r="E66" s="437">
        <v>-24</v>
      </c>
      <c r="F66" s="438">
        <v>-0.02</v>
      </c>
      <c r="G66" s="438">
        <v>-0.01</v>
      </c>
      <c r="H66" s="333"/>
      <c r="I66" s="437">
        <v>0</v>
      </c>
      <c r="J66" s="437">
        <v>0</v>
      </c>
    </row>
    <row r="67" spans="1:10" s="164" customFormat="1" ht="13.95" customHeight="1" x14ac:dyDescent="0.25">
      <c r="A67" s="434" t="s">
        <v>709</v>
      </c>
      <c r="B67" s="437">
        <v>46</v>
      </c>
      <c r="C67" s="438">
        <v>0.05</v>
      </c>
      <c r="D67" s="333"/>
      <c r="E67" s="437">
        <v>-46</v>
      </c>
      <c r="F67" s="438">
        <v>-0.05</v>
      </c>
      <c r="G67" s="438">
        <v>-0.04</v>
      </c>
      <c r="H67" s="333"/>
      <c r="I67" s="437">
        <v>0</v>
      </c>
      <c r="J67" s="437">
        <v>0</v>
      </c>
    </row>
    <row r="68" spans="1:10" s="164" customFormat="1" ht="13.95" customHeight="1" x14ac:dyDescent="0.25">
      <c r="A68" s="434" t="s">
        <v>475</v>
      </c>
      <c r="B68" s="437">
        <v>104</v>
      </c>
      <c r="C68" s="438">
        <v>0.05</v>
      </c>
      <c r="D68" s="333"/>
      <c r="E68" s="437">
        <v>-83</v>
      </c>
      <c r="F68" s="438">
        <v>-0.04</v>
      </c>
      <c r="G68" s="438">
        <v>-0.03</v>
      </c>
      <c r="H68" s="333"/>
      <c r="I68" s="437">
        <v>0</v>
      </c>
      <c r="J68" s="437">
        <v>-22</v>
      </c>
    </row>
    <row r="69" spans="1:10" s="164" customFormat="1" ht="13.95" customHeight="1" x14ac:dyDescent="0.25">
      <c r="A69" s="434" t="s">
        <v>710</v>
      </c>
      <c r="B69" s="437">
        <v>51</v>
      </c>
      <c r="C69" s="438">
        <v>0.06</v>
      </c>
      <c r="D69" s="333"/>
      <c r="E69" s="437">
        <v>-51</v>
      </c>
      <c r="F69" s="438">
        <v>-0.06</v>
      </c>
      <c r="G69" s="438">
        <v>-0.05</v>
      </c>
      <c r="H69" s="333"/>
      <c r="I69" s="437">
        <v>0</v>
      </c>
      <c r="J69" s="437">
        <v>0</v>
      </c>
    </row>
    <row r="70" spans="1:10" s="164" customFormat="1" ht="13.95" customHeight="1" x14ac:dyDescent="0.25">
      <c r="A70" s="434" t="s">
        <v>476</v>
      </c>
      <c r="B70" s="437">
        <v>80</v>
      </c>
      <c r="C70" s="438">
        <v>0.04</v>
      </c>
      <c r="D70" s="333"/>
      <c r="E70" s="437">
        <v>-80</v>
      </c>
      <c r="F70" s="438">
        <v>-0.04</v>
      </c>
      <c r="G70" s="438">
        <v>-0.04</v>
      </c>
      <c r="H70" s="333"/>
      <c r="I70" s="437">
        <v>0</v>
      </c>
      <c r="J70" s="437">
        <v>0</v>
      </c>
    </row>
    <row r="71" spans="1:10" s="164" customFormat="1" ht="13.95" customHeight="1" x14ac:dyDescent="0.25">
      <c r="A71" s="434" t="s">
        <v>477</v>
      </c>
      <c r="B71" s="437">
        <v>81</v>
      </c>
      <c r="C71" s="438">
        <v>0.03</v>
      </c>
      <c r="D71" s="333"/>
      <c r="E71" s="437">
        <v>-99</v>
      </c>
      <c r="F71" s="438">
        <v>-0.04</v>
      </c>
      <c r="G71" s="438">
        <v>-0.03</v>
      </c>
      <c r="H71" s="333"/>
      <c r="I71" s="437">
        <v>0</v>
      </c>
      <c r="J71" s="437">
        <v>26</v>
      </c>
    </row>
    <row r="72" spans="1:10" s="164" customFormat="1" ht="13.95" customHeight="1" x14ac:dyDescent="0.25">
      <c r="A72" s="434" t="s">
        <v>478</v>
      </c>
      <c r="B72" s="437">
        <v>1323</v>
      </c>
      <c r="C72" s="438">
        <v>1.18</v>
      </c>
      <c r="D72" s="333"/>
      <c r="E72" s="437">
        <v>-1149</v>
      </c>
      <c r="F72" s="438">
        <v>-1.03</v>
      </c>
      <c r="G72" s="438">
        <v>-1.02</v>
      </c>
      <c r="H72" s="333"/>
      <c r="I72" s="437">
        <v>-174</v>
      </c>
      <c r="J72" s="437">
        <v>0</v>
      </c>
    </row>
    <row r="73" spans="1:10" s="164" customFormat="1" ht="13.95" customHeight="1" x14ac:dyDescent="0.25">
      <c r="A73" s="434" t="s">
        <v>479</v>
      </c>
      <c r="B73" s="437">
        <v>14651</v>
      </c>
      <c r="C73" s="438">
        <v>1.63</v>
      </c>
      <c r="D73" s="333"/>
      <c r="E73" s="437">
        <v>-11787</v>
      </c>
      <c r="F73" s="438">
        <v>-1.31</v>
      </c>
      <c r="G73" s="438">
        <v>-1.31</v>
      </c>
      <c r="H73" s="333"/>
      <c r="I73" s="437">
        <v>-2864</v>
      </c>
      <c r="J73" s="437">
        <v>0</v>
      </c>
    </row>
    <row r="74" spans="1:10" s="164" customFormat="1" ht="13.95" customHeight="1" x14ac:dyDescent="0.25">
      <c r="A74" s="434" t="s">
        <v>480</v>
      </c>
      <c r="B74" s="437">
        <v>10712</v>
      </c>
      <c r="C74" s="438">
        <v>1.44</v>
      </c>
      <c r="D74" s="333"/>
      <c r="E74" s="437">
        <v>-8953</v>
      </c>
      <c r="F74" s="438">
        <v>-1.2</v>
      </c>
      <c r="G74" s="438">
        <v>-1.2</v>
      </c>
      <c r="H74" s="333"/>
      <c r="I74" s="437">
        <v>-1759</v>
      </c>
      <c r="J74" s="437">
        <v>0</v>
      </c>
    </row>
    <row r="75" spans="1:10" s="164" customFormat="1" ht="13.95" customHeight="1" x14ac:dyDescent="0.25">
      <c r="A75" s="434" t="s">
        <v>481</v>
      </c>
      <c r="B75" s="437">
        <v>19937</v>
      </c>
      <c r="C75" s="438">
        <v>1.38</v>
      </c>
      <c r="D75" s="333"/>
      <c r="E75" s="437">
        <v>-17496</v>
      </c>
      <c r="F75" s="438">
        <v>-1.21</v>
      </c>
      <c r="G75" s="438">
        <v>-1.21</v>
      </c>
      <c r="H75" s="333"/>
      <c r="I75" s="437">
        <v>-2441</v>
      </c>
      <c r="J75" s="437">
        <v>0</v>
      </c>
    </row>
    <row r="76" spans="1:10" s="164" customFormat="1" ht="13.95" customHeight="1" x14ac:dyDescent="0.25">
      <c r="A76" s="434" t="s">
        <v>482</v>
      </c>
      <c r="B76" s="437">
        <v>618</v>
      </c>
      <c r="C76" s="438">
        <v>0.54</v>
      </c>
      <c r="D76" s="333"/>
      <c r="E76" s="437">
        <v>-79</v>
      </c>
      <c r="F76" s="438">
        <v>-7.0000000000000007E-2</v>
      </c>
      <c r="G76" s="438">
        <v>-0.02</v>
      </c>
      <c r="H76" s="333"/>
      <c r="I76" s="437">
        <v>191</v>
      </c>
      <c r="J76" s="437">
        <v>-142</v>
      </c>
    </row>
    <row r="77" spans="1:10" s="164" customFormat="1" ht="13.95" customHeight="1" x14ac:dyDescent="0.25">
      <c r="A77" s="434" t="s">
        <v>483</v>
      </c>
      <c r="B77" s="437">
        <v>-244</v>
      </c>
      <c r="C77" s="438">
        <v>-0.51</v>
      </c>
      <c r="D77" s="333"/>
      <c r="E77" s="437">
        <v>-28</v>
      </c>
      <c r="F77" s="438">
        <v>-0.06</v>
      </c>
      <c r="G77" s="438">
        <v>-0.03</v>
      </c>
      <c r="H77" s="333"/>
      <c r="I77" s="437">
        <v>1513</v>
      </c>
      <c r="J77" s="437">
        <v>-716</v>
      </c>
    </row>
    <row r="78" spans="1:10" s="164" customFormat="1" ht="13.95" customHeight="1" x14ac:dyDescent="0.25">
      <c r="A78" s="434" t="s">
        <v>484</v>
      </c>
      <c r="B78" s="437">
        <v>1517</v>
      </c>
      <c r="C78" s="438">
        <v>0.14000000000000001</v>
      </c>
      <c r="D78" s="333"/>
      <c r="E78" s="437">
        <v>-284</v>
      </c>
      <c r="F78" s="438">
        <v>-0.03</v>
      </c>
      <c r="G78" s="438">
        <v>-0.01</v>
      </c>
      <c r="H78" s="333"/>
      <c r="I78" s="437">
        <v>-566</v>
      </c>
      <c r="J78" s="437">
        <v>-123</v>
      </c>
    </row>
    <row r="79" spans="1:10" s="164" customFormat="1" ht="13.95" customHeight="1" x14ac:dyDescent="0.25">
      <c r="A79" s="434" t="s">
        <v>485</v>
      </c>
      <c r="B79" s="437">
        <v>1454</v>
      </c>
      <c r="C79" s="438">
        <v>0.11</v>
      </c>
      <c r="D79" s="333"/>
      <c r="E79" s="437">
        <v>-1374</v>
      </c>
      <c r="F79" s="438">
        <v>-0.11</v>
      </c>
      <c r="G79" s="438">
        <v>-0.1</v>
      </c>
      <c r="H79" s="333"/>
      <c r="I79" s="437">
        <v>-91</v>
      </c>
      <c r="J79" s="437">
        <v>11</v>
      </c>
    </row>
    <row r="80" spans="1:10" s="164" customFormat="1" ht="13.95" customHeight="1" x14ac:dyDescent="0.25">
      <c r="A80" s="434" t="s">
        <v>486</v>
      </c>
      <c r="B80" s="437">
        <v>1873</v>
      </c>
      <c r="C80" s="438">
        <v>0.16</v>
      </c>
      <c r="D80" s="333"/>
      <c r="E80" s="437">
        <v>-1862</v>
      </c>
      <c r="F80" s="438">
        <v>-0.16</v>
      </c>
      <c r="G80" s="438">
        <v>-0.16</v>
      </c>
      <c r="H80" s="333"/>
      <c r="I80" s="437">
        <v>-14</v>
      </c>
      <c r="J80" s="437">
        <v>1</v>
      </c>
    </row>
    <row r="81" spans="1:10" s="164" customFormat="1" ht="13.95" customHeight="1" x14ac:dyDescent="0.25">
      <c r="A81" s="434" t="s">
        <v>487</v>
      </c>
      <c r="B81" s="437">
        <v>6133</v>
      </c>
      <c r="C81" s="438">
        <v>0.17</v>
      </c>
      <c r="D81" s="333"/>
      <c r="E81" s="437">
        <v>-5621</v>
      </c>
      <c r="F81" s="438">
        <v>-0.15</v>
      </c>
      <c r="G81" s="438">
        <v>-0.15</v>
      </c>
      <c r="H81" s="333"/>
      <c r="I81" s="437">
        <v>-498</v>
      </c>
      <c r="J81" s="437">
        <v>-14</v>
      </c>
    </row>
    <row r="82" spans="1:10" s="164" customFormat="1" ht="13.95" customHeight="1" x14ac:dyDescent="0.25">
      <c r="A82" s="434" t="s">
        <v>488</v>
      </c>
      <c r="B82" s="437">
        <v>4952</v>
      </c>
      <c r="C82" s="438">
        <v>0.14000000000000001</v>
      </c>
      <c r="D82" s="333"/>
      <c r="E82" s="437">
        <v>-5098</v>
      </c>
      <c r="F82" s="438">
        <v>-0.14000000000000001</v>
      </c>
      <c r="G82" s="438">
        <v>-0.14000000000000001</v>
      </c>
      <c r="H82" s="333"/>
      <c r="I82" s="437">
        <v>145</v>
      </c>
      <c r="J82" s="437">
        <v>0</v>
      </c>
    </row>
    <row r="83" spans="1:10" s="164" customFormat="1" ht="13.95" customHeight="1" x14ac:dyDescent="0.25">
      <c r="A83" s="434" t="s">
        <v>489</v>
      </c>
      <c r="B83" s="437">
        <v>2070</v>
      </c>
      <c r="C83" s="438">
        <v>0.37</v>
      </c>
      <c r="D83" s="333"/>
      <c r="E83" s="437">
        <v>-2070</v>
      </c>
      <c r="F83" s="438">
        <v>-0.37</v>
      </c>
      <c r="G83" s="438">
        <v>-0.37</v>
      </c>
      <c r="H83" s="333"/>
      <c r="I83" s="437">
        <v>0</v>
      </c>
      <c r="J83" s="437">
        <v>0</v>
      </c>
    </row>
    <row r="84" spans="1:10" s="164" customFormat="1" ht="13.95" customHeight="1" x14ac:dyDescent="0.25">
      <c r="A84" s="434" t="s">
        <v>490</v>
      </c>
      <c r="B84" s="437">
        <v>4570</v>
      </c>
      <c r="C84" s="438">
        <v>0.13</v>
      </c>
      <c r="D84" s="333"/>
      <c r="E84" s="437">
        <v>-4568</v>
      </c>
      <c r="F84" s="438">
        <v>-0.13</v>
      </c>
      <c r="G84" s="438">
        <v>-0.13</v>
      </c>
      <c r="H84" s="333"/>
      <c r="I84" s="437">
        <v>-2</v>
      </c>
      <c r="J84" s="437">
        <v>0</v>
      </c>
    </row>
    <row r="85" spans="1:10" s="164" customFormat="1" ht="13.95" customHeight="1" x14ac:dyDescent="0.25">
      <c r="A85" s="434" t="s">
        <v>491</v>
      </c>
      <c r="B85" s="437">
        <v>3163</v>
      </c>
      <c r="C85" s="438">
        <v>0.21</v>
      </c>
      <c r="D85" s="333"/>
      <c r="E85" s="437">
        <v>-3160</v>
      </c>
      <c r="F85" s="438">
        <v>-0.21</v>
      </c>
      <c r="G85" s="438">
        <v>-0.21</v>
      </c>
      <c r="H85" s="333"/>
      <c r="I85" s="437">
        <v>-3</v>
      </c>
      <c r="J85" s="437">
        <v>0</v>
      </c>
    </row>
    <row r="86" spans="1:10" s="164" customFormat="1" ht="13.95" customHeight="1" x14ac:dyDescent="0.25">
      <c r="A86" s="434" t="s">
        <v>492</v>
      </c>
      <c r="B86" s="437">
        <v>6645</v>
      </c>
      <c r="C86" s="438">
        <v>0.38</v>
      </c>
      <c r="D86" s="333"/>
      <c r="E86" s="437">
        <v>-6639</v>
      </c>
      <c r="F86" s="438">
        <v>-0.38</v>
      </c>
      <c r="G86" s="438">
        <v>-0.38</v>
      </c>
      <c r="H86" s="333"/>
      <c r="I86" s="437">
        <v>-6</v>
      </c>
      <c r="J86" s="437">
        <v>0</v>
      </c>
    </row>
    <row r="87" spans="1:10" s="164" customFormat="1" ht="13.95" customHeight="1" x14ac:dyDescent="0.25">
      <c r="A87" s="434" t="s">
        <v>860</v>
      </c>
      <c r="B87" s="437">
        <v>3735</v>
      </c>
      <c r="C87" s="438">
        <v>0.2</v>
      </c>
      <c r="D87" s="333"/>
      <c r="E87" s="437">
        <v>-3721</v>
      </c>
      <c r="F87" s="438">
        <v>-0.2</v>
      </c>
      <c r="G87" s="438">
        <v>-0.2</v>
      </c>
      <c r="H87" s="333"/>
      <c r="I87" s="437">
        <v>-14</v>
      </c>
      <c r="J87" s="437">
        <v>0</v>
      </c>
    </row>
    <row r="88" spans="1:10" s="164" customFormat="1" ht="13.95" customHeight="1" x14ac:dyDescent="0.25">
      <c r="A88" s="434" t="s">
        <v>493</v>
      </c>
      <c r="B88" s="437">
        <v>3072</v>
      </c>
      <c r="C88" s="438">
        <v>0.15</v>
      </c>
      <c r="D88" s="333"/>
      <c r="E88" s="437">
        <v>-645</v>
      </c>
      <c r="F88" s="438">
        <v>-0.03</v>
      </c>
      <c r="G88" s="438">
        <v>-0.01</v>
      </c>
      <c r="H88" s="333"/>
      <c r="I88" s="437">
        <v>-657</v>
      </c>
      <c r="J88" s="437">
        <v>210</v>
      </c>
    </row>
    <row r="89" spans="1:10" s="164" customFormat="1" ht="13.95" customHeight="1" x14ac:dyDescent="0.25">
      <c r="A89" s="434" t="s">
        <v>494</v>
      </c>
      <c r="B89" s="437">
        <v>2163</v>
      </c>
      <c r="C89" s="438">
        <v>0.14000000000000001</v>
      </c>
      <c r="D89" s="333"/>
      <c r="E89" s="437">
        <v>-653</v>
      </c>
      <c r="F89" s="438">
        <v>-0.04</v>
      </c>
      <c r="G89" s="438">
        <v>-0.01</v>
      </c>
      <c r="H89" s="333"/>
      <c r="I89" s="437">
        <v>-967</v>
      </c>
      <c r="J89" s="437">
        <v>-722</v>
      </c>
    </row>
    <row r="90" spans="1:10" s="164" customFormat="1" ht="13.95" customHeight="1" x14ac:dyDescent="0.25">
      <c r="A90" s="434" t="s">
        <v>495</v>
      </c>
      <c r="B90" s="437">
        <v>-77</v>
      </c>
      <c r="C90" s="438">
        <v>0</v>
      </c>
      <c r="D90" s="333"/>
      <c r="E90" s="437">
        <v>-587</v>
      </c>
      <c r="F90" s="438">
        <v>-0.02</v>
      </c>
      <c r="G90" s="438">
        <v>-0.01</v>
      </c>
      <c r="H90" s="333"/>
      <c r="I90" s="437">
        <v>-438</v>
      </c>
      <c r="J90" s="437">
        <v>338</v>
      </c>
    </row>
    <row r="91" spans="1:10" s="164" customFormat="1" ht="13.95" customHeight="1" x14ac:dyDescent="0.25">
      <c r="A91" s="434" t="s">
        <v>496</v>
      </c>
      <c r="B91" s="437">
        <v>1299</v>
      </c>
      <c r="C91" s="438">
        <v>0.14000000000000001</v>
      </c>
      <c r="D91" s="333"/>
      <c r="E91" s="437">
        <v>-940</v>
      </c>
      <c r="F91" s="438">
        <v>-0.1</v>
      </c>
      <c r="G91" s="438">
        <v>-0.09</v>
      </c>
      <c r="H91" s="333"/>
      <c r="I91" s="437">
        <v>-347</v>
      </c>
      <c r="J91" s="437">
        <v>-16</v>
      </c>
    </row>
    <row r="92" spans="1:10" s="164" customFormat="1" ht="13.95" customHeight="1" x14ac:dyDescent="0.25">
      <c r="A92" s="434" t="s">
        <v>497</v>
      </c>
      <c r="B92" s="437">
        <v>1374</v>
      </c>
      <c r="C92" s="438">
        <v>0.45</v>
      </c>
      <c r="D92" s="333"/>
      <c r="E92" s="437">
        <v>-1390</v>
      </c>
      <c r="F92" s="438">
        <v>-0.46</v>
      </c>
      <c r="G92" s="438">
        <v>-0.45</v>
      </c>
      <c r="H92" s="333"/>
      <c r="I92" s="437">
        <v>16</v>
      </c>
      <c r="J92" s="437">
        <v>0</v>
      </c>
    </row>
    <row r="93" spans="1:10" s="164" customFormat="1" ht="13.95" customHeight="1" x14ac:dyDescent="0.25">
      <c r="A93" s="434" t="s">
        <v>498</v>
      </c>
      <c r="B93" s="437">
        <v>-114</v>
      </c>
      <c r="C93" s="438">
        <v>-0.39</v>
      </c>
      <c r="D93" s="333"/>
      <c r="E93" s="437">
        <v>-100</v>
      </c>
      <c r="F93" s="438">
        <v>-0.34</v>
      </c>
      <c r="G93" s="438">
        <v>-0.04</v>
      </c>
      <c r="H93" s="333"/>
      <c r="I93" s="437">
        <v>528</v>
      </c>
      <c r="J93" s="437">
        <v>-6</v>
      </c>
    </row>
    <row r="94" spans="1:10" s="164" customFormat="1" ht="13.95" customHeight="1" x14ac:dyDescent="0.25">
      <c r="A94" s="434" t="s">
        <v>499</v>
      </c>
      <c r="B94" s="437">
        <v>-132</v>
      </c>
      <c r="C94" s="438">
        <v>-0.45</v>
      </c>
      <c r="D94" s="333"/>
      <c r="E94" s="437">
        <v>-74</v>
      </c>
      <c r="F94" s="438">
        <v>-0.25</v>
      </c>
      <c r="G94" s="438">
        <v>-0.04</v>
      </c>
      <c r="H94" s="333"/>
      <c r="I94" s="437">
        <v>1056</v>
      </c>
      <c r="J94" s="437">
        <v>164</v>
      </c>
    </row>
    <row r="95" spans="1:10" s="164" customFormat="1" ht="13.95" customHeight="1" x14ac:dyDescent="0.25">
      <c r="A95" s="434" t="s">
        <v>636</v>
      </c>
      <c r="B95" s="437">
        <v>733</v>
      </c>
      <c r="C95" s="438">
        <v>0.26</v>
      </c>
      <c r="D95" s="333"/>
      <c r="E95" s="437">
        <v>-953</v>
      </c>
      <c r="F95" s="438">
        <v>-0.34</v>
      </c>
      <c r="G95" s="438">
        <v>-0.33</v>
      </c>
      <c r="H95" s="333"/>
      <c r="I95" s="437">
        <v>7</v>
      </c>
      <c r="J95" s="437">
        <v>0</v>
      </c>
    </row>
    <row r="96" spans="1:10" s="164" customFormat="1" ht="13.95" customHeight="1" x14ac:dyDescent="0.25">
      <c r="A96" s="434" t="s">
        <v>638</v>
      </c>
      <c r="B96" s="437">
        <v>685</v>
      </c>
      <c r="C96" s="438">
        <v>0.3</v>
      </c>
      <c r="D96" s="333"/>
      <c r="E96" s="437">
        <v>-959</v>
      </c>
      <c r="F96" s="438">
        <v>-0.43</v>
      </c>
      <c r="G96" s="438">
        <v>-0.42</v>
      </c>
      <c r="H96" s="333"/>
      <c r="I96" s="437">
        <v>-4</v>
      </c>
      <c r="J96" s="437">
        <v>0</v>
      </c>
    </row>
    <row r="97" spans="1:10" s="164" customFormat="1" ht="13.95" customHeight="1" x14ac:dyDescent="0.25">
      <c r="A97" s="434" t="s">
        <v>639</v>
      </c>
      <c r="B97" s="437">
        <v>103</v>
      </c>
      <c r="C97" s="438">
        <v>0.08</v>
      </c>
      <c r="D97" s="333"/>
      <c r="E97" s="437">
        <v>-14</v>
      </c>
      <c r="F97" s="438">
        <v>-0.01</v>
      </c>
      <c r="G97" s="438">
        <v>-0.01</v>
      </c>
      <c r="H97" s="333"/>
      <c r="I97" s="437">
        <v>29</v>
      </c>
      <c r="J97" s="437">
        <v>0</v>
      </c>
    </row>
    <row r="98" spans="1:10" s="164" customFormat="1" ht="13.95" customHeight="1" x14ac:dyDescent="0.25">
      <c r="A98" s="434" t="s">
        <v>640</v>
      </c>
      <c r="B98" s="437">
        <v>239</v>
      </c>
      <c r="C98" s="438">
        <v>0.28999999999999998</v>
      </c>
      <c r="D98" s="333"/>
      <c r="E98" s="437">
        <v>-24</v>
      </c>
      <c r="F98" s="438">
        <v>-0.03</v>
      </c>
      <c r="G98" s="438">
        <v>-0.02</v>
      </c>
      <c r="H98" s="333"/>
      <c r="I98" s="437">
        <v>0</v>
      </c>
      <c r="J98" s="437">
        <v>0</v>
      </c>
    </row>
    <row r="99" spans="1:10" s="164" customFormat="1" ht="13.95" customHeight="1" x14ac:dyDescent="0.25">
      <c r="A99" s="434" t="s">
        <v>449</v>
      </c>
      <c r="B99" s="437">
        <v>8756</v>
      </c>
      <c r="C99" s="438">
        <v>1.1000000000000001</v>
      </c>
      <c r="D99" s="333"/>
      <c r="E99" s="437">
        <v>-6439</v>
      </c>
      <c r="F99" s="438">
        <v>-0.81</v>
      </c>
      <c r="G99" s="438">
        <v>-0.81</v>
      </c>
      <c r="H99" s="333"/>
      <c r="I99" s="437">
        <v>-2317</v>
      </c>
      <c r="J99" s="437">
        <v>0</v>
      </c>
    </row>
    <row r="100" spans="1:10" s="164" customFormat="1" ht="13.95" customHeight="1" x14ac:dyDescent="0.25">
      <c r="A100" s="434" t="s">
        <v>849</v>
      </c>
      <c r="B100" s="437">
        <v>39876</v>
      </c>
      <c r="C100" s="438">
        <v>1.92</v>
      </c>
      <c r="D100" s="333"/>
      <c r="E100" s="437">
        <v>-30127</v>
      </c>
      <c r="F100" s="438">
        <v>-1.45</v>
      </c>
      <c r="G100" s="438">
        <v>-1.45</v>
      </c>
      <c r="H100" s="333"/>
      <c r="I100" s="437">
        <v>-9749</v>
      </c>
      <c r="J100" s="437">
        <v>0</v>
      </c>
    </row>
    <row r="101" spans="1:10" s="164" customFormat="1" ht="13.95" customHeight="1" x14ac:dyDescent="0.25">
      <c r="A101" s="434" t="s">
        <v>451</v>
      </c>
      <c r="B101" s="437">
        <v>3040</v>
      </c>
      <c r="C101" s="438">
        <v>0.17</v>
      </c>
      <c r="D101" s="333"/>
      <c r="E101" s="437">
        <v>272</v>
      </c>
      <c r="F101" s="438">
        <v>0.02</v>
      </c>
      <c r="G101" s="438">
        <v>0.02</v>
      </c>
      <c r="H101" s="333"/>
      <c r="I101" s="437">
        <v>-3313</v>
      </c>
      <c r="J101" s="437">
        <v>0</v>
      </c>
    </row>
    <row r="102" spans="1:10" s="164" customFormat="1" ht="13.95" customHeight="1" x14ac:dyDescent="0.25">
      <c r="A102" s="434" t="s">
        <v>858</v>
      </c>
      <c r="B102" s="437">
        <v>5888</v>
      </c>
      <c r="C102" s="438">
        <v>0.32</v>
      </c>
      <c r="D102" s="333"/>
      <c r="E102" s="437">
        <v>-3325</v>
      </c>
      <c r="F102" s="438">
        <v>-0.18</v>
      </c>
      <c r="G102" s="438">
        <v>-0.18</v>
      </c>
      <c r="H102" s="333"/>
      <c r="I102" s="437">
        <v>-2563</v>
      </c>
      <c r="J102" s="437">
        <v>0</v>
      </c>
    </row>
    <row r="103" spans="1:10" s="164" customFormat="1" ht="13.95" customHeight="1" x14ac:dyDescent="0.25">
      <c r="A103" s="434" t="s">
        <v>452</v>
      </c>
      <c r="B103" s="437">
        <v>20811</v>
      </c>
      <c r="C103" s="438">
        <v>0.16</v>
      </c>
      <c r="D103" s="333"/>
      <c r="E103" s="437">
        <v>-678</v>
      </c>
      <c r="F103" s="438">
        <v>-0.01</v>
      </c>
      <c r="G103" s="438">
        <v>0</v>
      </c>
      <c r="H103" s="333"/>
      <c r="I103" s="437">
        <v>-20133</v>
      </c>
      <c r="J103" s="437">
        <v>0</v>
      </c>
    </row>
    <row r="104" spans="1:10" s="164" customFormat="1" ht="13.95" customHeight="1" x14ac:dyDescent="0.25">
      <c r="A104" s="434" t="s">
        <v>453</v>
      </c>
      <c r="B104" s="437">
        <v>7610</v>
      </c>
      <c r="C104" s="438">
        <v>0.28000000000000003</v>
      </c>
      <c r="D104" s="333"/>
      <c r="E104" s="437">
        <v>-4266</v>
      </c>
      <c r="F104" s="438">
        <v>-0.16</v>
      </c>
      <c r="G104" s="438">
        <v>-0.16</v>
      </c>
      <c r="H104" s="333"/>
      <c r="I104" s="437">
        <v>-3344</v>
      </c>
      <c r="J104" s="437">
        <v>0</v>
      </c>
    </row>
    <row r="105" spans="1:10" s="164" customFormat="1" ht="13.95" customHeight="1" x14ac:dyDescent="0.25">
      <c r="A105" s="434" t="s">
        <v>859</v>
      </c>
      <c r="B105" s="437">
        <v>7944</v>
      </c>
      <c r="C105" s="438">
        <v>0.3</v>
      </c>
      <c r="D105" s="333"/>
      <c r="E105" s="437">
        <v>-6498</v>
      </c>
      <c r="F105" s="438">
        <v>-0.25</v>
      </c>
      <c r="G105" s="438">
        <v>-0.23</v>
      </c>
      <c r="H105" s="333"/>
      <c r="I105" s="437">
        <v>-1446</v>
      </c>
      <c r="J105" s="437">
        <v>0</v>
      </c>
    </row>
    <row r="106" spans="1:10" s="164" customFormat="1" ht="13.95" customHeight="1" x14ac:dyDescent="0.25">
      <c r="A106" s="434" t="s">
        <v>641</v>
      </c>
      <c r="B106" s="437">
        <v>55</v>
      </c>
      <c r="C106" s="438">
        <v>0.03</v>
      </c>
      <c r="D106" s="333"/>
      <c r="E106" s="437">
        <v>-65</v>
      </c>
      <c r="F106" s="438">
        <v>-0.04</v>
      </c>
      <c r="G106" s="438">
        <v>-0.04</v>
      </c>
      <c r="H106" s="333"/>
      <c r="I106" s="437">
        <v>0</v>
      </c>
      <c r="J106" s="437">
        <v>0</v>
      </c>
    </row>
    <row r="107" spans="1:10" s="164" customFormat="1" ht="13.95" customHeight="1" x14ac:dyDescent="0.25">
      <c r="A107" s="434" t="s">
        <v>643</v>
      </c>
      <c r="B107" s="437">
        <v>-1</v>
      </c>
      <c r="C107" s="438">
        <v>0</v>
      </c>
      <c r="D107" s="333"/>
      <c r="E107" s="437">
        <v>-1</v>
      </c>
      <c r="F107" s="438">
        <v>0</v>
      </c>
      <c r="G107" s="438">
        <v>0</v>
      </c>
      <c r="H107" s="333"/>
      <c r="I107" s="437">
        <v>0</v>
      </c>
      <c r="J107" s="437">
        <v>0</v>
      </c>
    </row>
    <row r="108" spans="1:10" s="164" customFormat="1" ht="13.95" customHeight="1" x14ac:dyDescent="0.25">
      <c r="A108" s="434" t="s">
        <v>644</v>
      </c>
      <c r="B108" s="437">
        <v>5</v>
      </c>
      <c r="C108" s="438">
        <v>0</v>
      </c>
      <c r="D108" s="333"/>
      <c r="E108" s="437">
        <v>-1</v>
      </c>
      <c r="F108" s="438">
        <v>0</v>
      </c>
      <c r="G108" s="438">
        <v>0</v>
      </c>
      <c r="H108" s="333"/>
      <c r="I108" s="437">
        <v>0</v>
      </c>
      <c r="J108" s="437">
        <v>0</v>
      </c>
    </row>
    <row r="109" spans="1:10" s="164" customFormat="1" ht="13.95" customHeight="1" x14ac:dyDescent="0.25">
      <c r="A109" s="434" t="s">
        <v>702</v>
      </c>
      <c r="B109" s="437">
        <v>30066</v>
      </c>
      <c r="C109" s="438">
        <v>4.3600000000000003</v>
      </c>
      <c r="D109" s="333"/>
      <c r="E109" s="437">
        <v>-23259</v>
      </c>
      <c r="F109" s="438">
        <v>-3.38</v>
      </c>
      <c r="G109" s="438">
        <v>-3.38</v>
      </c>
      <c r="H109" s="333"/>
      <c r="I109" s="437">
        <v>-6807</v>
      </c>
      <c r="J109" s="437">
        <v>0</v>
      </c>
    </row>
    <row r="110" spans="1:10" s="164" customFormat="1" ht="13.95" customHeight="1" x14ac:dyDescent="0.25">
      <c r="A110" s="434" t="s">
        <v>881</v>
      </c>
      <c r="B110" s="437">
        <v>4413</v>
      </c>
      <c r="C110" s="438">
        <v>0.44</v>
      </c>
      <c r="D110" s="333"/>
      <c r="E110" s="437">
        <v>-1001</v>
      </c>
      <c r="F110" s="438">
        <v>-0.1</v>
      </c>
      <c r="G110" s="438">
        <v>-0.1</v>
      </c>
      <c r="H110" s="333"/>
      <c r="I110" s="437">
        <v>0</v>
      </c>
      <c r="J110" s="437">
        <v>0</v>
      </c>
    </row>
    <row r="111" spans="1:10" s="164" customFormat="1" ht="13.95" customHeight="1" x14ac:dyDescent="0.25">
      <c r="A111" s="434" t="s">
        <v>705</v>
      </c>
      <c r="B111" s="437">
        <v>2120</v>
      </c>
      <c r="C111" s="438">
        <v>0.27</v>
      </c>
      <c r="D111" s="333"/>
      <c r="E111" s="437">
        <v>-2052</v>
      </c>
      <c r="F111" s="438">
        <v>-0.26</v>
      </c>
      <c r="G111" s="438">
        <v>-0.26</v>
      </c>
      <c r="H111" s="333"/>
      <c r="I111" s="437">
        <v>-191</v>
      </c>
      <c r="J111" s="437">
        <v>0</v>
      </c>
    </row>
    <row r="112" spans="1:10" s="164" customFormat="1" x14ac:dyDescent="0.25">
      <c r="A112" s="434" t="s">
        <v>645</v>
      </c>
      <c r="B112" s="437">
        <v>816</v>
      </c>
      <c r="C112" s="438">
        <v>0.24</v>
      </c>
      <c r="D112" s="333"/>
      <c r="E112" s="437">
        <v>-945</v>
      </c>
      <c r="F112" s="438">
        <v>-0.28000000000000003</v>
      </c>
      <c r="G112" s="438">
        <v>-0.27</v>
      </c>
      <c r="H112" s="333"/>
      <c r="I112" s="437">
        <v>-160</v>
      </c>
      <c r="J112" s="437">
        <v>0</v>
      </c>
    </row>
    <row r="113" spans="1:10" s="164" customFormat="1" ht="13.95" customHeight="1" x14ac:dyDescent="0.25">
      <c r="A113" s="434" t="s">
        <v>647</v>
      </c>
      <c r="B113" s="437">
        <v>2473</v>
      </c>
      <c r="C113" s="438">
        <v>1.21</v>
      </c>
      <c r="D113" s="333"/>
      <c r="E113" s="437">
        <v>-573</v>
      </c>
      <c r="F113" s="438">
        <v>-0.28000000000000003</v>
      </c>
      <c r="G113" s="438">
        <v>-0.28000000000000003</v>
      </c>
      <c r="H113" s="333"/>
      <c r="I113" s="437">
        <v>-48</v>
      </c>
      <c r="J113" s="437">
        <v>0</v>
      </c>
    </row>
    <row r="114" spans="1:10" s="164" customFormat="1" x14ac:dyDescent="0.25">
      <c r="A114" s="434" t="s">
        <v>500</v>
      </c>
      <c r="B114" s="437">
        <v>-23</v>
      </c>
      <c r="C114" s="438">
        <v>-0.14000000000000001</v>
      </c>
      <c r="D114" s="333"/>
      <c r="E114" s="437">
        <v>-29</v>
      </c>
      <c r="F114" s="438">
        <v>-0.17</v>
      </c>
      <c r="G114" s="438">
        <v>-0.05</v>
      </c>
      <c r="H114" s="333"/>
      <c r="I114" s="437">
        <v>1</v>
      </c>
      <c r="J114" s="437">
        <v>-14</v>
      </c>
    </row>
    <row r="115" spans="1:10" s="164" customFormat="1" ht="21.6" x14ac:dyDescent="0.25">
      <c r="A115" s="434" t="s">
        <v>593</v>
      </c>
      <c r="B115" s="437">
        <v>85</v>
      </c>
      <c r="C115" s="438">
        <v>0.01</v>
      </c>
      <c r="D115" s="333"/>
      <c r="E115" s="437">
        <v>-19</v>
      </c>
      <c r="F115" s="438">
        <v>0</v>
      </c>
      <c r="G115" s="438">
        <v>0</v>
      </c>
      <c r="H115" s="333"/>
      <c r="I115" s="437">
        <v>0</v>
      </c>
      <c r="J115" s="437">
        <v>0</v>
      </c>
    </row>
    <row r="116" spans="1:10" s="164" customFormat="1" ht="13.95" customHeight="1" x14ac:dyDescent="0.25">
      <c r="A116" s="434" t="s">
        <v>454</v>
      </c>
      <c r="B116" s="437">
        <v>13</v>
      </c>
      <c r="C116" s="438">
        <v>0.02</v>
      </c>
      <c r="D116" s="333"/>
      <c r="E116" s="437">
        <v>-52</v>
      </c>
      <c r="F116" s="438">
        <v>-0.08</v>
      </c>
      <c r="G116" s="438">
        <v>-0.06</v>
      </c>
      <c r="H116" s="333"/>
      <c r="I116" s="437">
        <v>220</v>
      </c>
      <c r="J116" s="437">
        <v>0</v>
      </c>
    </row>
    <row r="117" spans="1:10" s="164" customFormat="1" ht="13.95" customHeight="1" x14ac:dyDescent="0.25">
      <c r="A117" s="434" t="s">
        <v>455</v>
      </c>
      <c r="B117" s="437">
        <v>68</v>
      </c>
      <c r="C117" s="438">
        <v>0.08</v>
      </c>
      <c r="D117" s="333"/>
      <c r="E117" s="437">
        <v>-34</v>
      </c>
      <c r="F117" s="438">
        <v>-0.04</v>
      </c>
      <c r="G117" s="438">
        <v>-0.03</v>
      </c>
      <c r="H117" s="333"/>
      <c r="I117" s="437">
        <v>-316</v>
      </c>
      <c r="J117" s="437">
        <v>0</v>
      </c>
    </row>
    <row r="118" spans="1:10" s="164" customFormat="1" ht="13.95" customHeight="1" x14ac:dyDescent="0.25">
      <c r="A118" s="434" t="s">
        <v>456</v>
      </c>
      <c r="B118" s="437">
        <v>39</v>
      </c>
      <c r="C118" s="438">
        <v>0.02</v>
      </c>
      <c r="D118" s="333"/>
      <c r="E118" s="437">
        <v>-1642</v>
      </c>
      <c r="F118" s="438">
        <v>-0.64</v>
      </c>
      <c r="G118" s="438">
        <v>-0.64</v>
      </c>
      <c r="H118" s="333"/>
      <c r="I118" s="437">
        <v>808</v>
      </c>
      <c r="J118" s="437">
        <v>0</v>
      </c>
    </row>
    <row r="119" spans="1:10" s="164" customFormat="1" ht="13.95" customHeight="1" x14ac:dyDescent="0.25">
      <c r="A119" s="434" t="s">
        <v>457</v>
      </c>
      <c r="B119" s="437">
        <v>54</v>
      </c>
      <c r="C119" s="438">
        <v>0.03</v>
      </c>
      <c r="D119" s="333"/>
      <c r="E119" s="437">
        <v>-40</v>
      </c>
      <c r="F119" s="438">
        <v>-0.02</v>
      </c>
      <c r="G119" s="438">
        <v>-0.02</v>
      </c>
      <c r="H119" s="333"/>
      <c r="I119" s="437">
        <v>196</v>
      </c>
      <c r="J119" s="437">
        <v>0</v>
      </c>
    </row>
    <row r="120" spans="1:10" s="164" customFormat="1" ht="13.95" customHeight="1" x14ac:dyDescent="0.25">
      <c r="A120" s="434" t="s">
        <v>458</v>
      </c>
      <c r="B120" s="437">
        <v>931</v>
      </c>
      <c r="C120" s="438">
        <v>0.23</v>
      </c>
      <c r="D120" s="333"/>
      <c r="E120" s="437">
        <v>-1180</v>
      </c>
      <c r="F120" s="438">
        <v>-0.28999999999999998</v>
      </c>
      <c r="G120" s="438">
        <v>-0.28999999999999998</v>
      </c>
      <c r="H120" s="333"/>
      <c r="I120" s="437">
        <v>248</v>
      </c>
      <c r="J120" s="437">
        <v>0</v>
      </c>
    </row>
    <row r="121" spans="1:10" s="164" customFormat="1" ht="13.95" customHeight="1" x14ac:dyDescent="0.25">
      <c r="A121" s="434" t="s">
        <v>459</v>
      </c>
      <c r="B121" s="437">
        <v>651</v>
      </c>
      <c r="C121" s="438">
        <v>0.1</v>
      </c>
      <c r="D121" s="333"/>
      <c r="E121" s="437">
        <v>-63</v>
      </c>
      <c r="F121" s="438">
        <v>-0.01</v>
      </c>
      <c r="G121" s="438">
        <v>-0.01</v>
      </c>
      <c r="H121" s="333"/>
      <c r="I121" s="437">
        <v>-588</v>
      </c>
      <c r="J121" s="437">
        <v>0</v>
      </c>
    </row>
    <row r="122" spans="1:10" s="164" customFormat="1" ht="13.95" customHeight="1" x14ac:dyDescent="0.25">
      <c r="A122" s="434" t="s">
        <v>460</v>
      </c>
      <c r="B122" s="437">
        <v>3357</v>
      </c>
      <c r="C122" s="438">
        <v>0.36</v>
      </c>
      <c r="D122" s="333"/>
      <c r="E122" s="437">
        <v>-1895</v>
      </c>
      <c r="F122" s="438">
        <v>-0.2</v>
      </c>
      <c r="G122" s="438">
        <v>-0.2</v>
      </c>
      <c r="H122" s="333"/>
      <c r="I122" s="437">
        <v>-1462</v>
      </c>
      <c r="J122" s="437">
        <v>0</v>
      </c>
    </row>
    <row r="123" spans="1:10" s="164" customFormat="1" ht="13.95" customHeight="1" x14ac:dyDescent="0.25">
      <c r="A123" s="434" t="s">
        <v>595</v>
      </c>
      <c r="B123" s="437">
        <v>167</v>
      </c>
      <c r="C123" s="438">
        <v>0.1</v>
      </c>
      <c r="D123" s="333"/>
      <c r="E123" s="437">
        <v>-143</v>
      </c>
      <c r="F123" s="438">
        <v>-0.09</v>
      </c>
      <c r="G123" s="438">
        <v>-0.05</v>
      </c>
      <c r="H123" s="333"/>
      <c r="I123" s="437">
        <v>-92</v>
      </c>
      <c r="J123" s="437">
        <v>-10</v>
      </c>
    </row>
    <row r="124" spans="1:10" s="164" customFormat="1" ht="13.95" customHeight="1" x14ac:dyDescent="0.25">
      <c r="A124" s="434" t="s">
        <v>596</v>
      </c>
      <c r="B124" s="437">
        <v>451</v>
      </c>
      <c r="C124" s="438">
        <v>0.15</v>
      </c>
      <c r="D124" s="333"/>
      <c r="E124" s="437">
        <v>-438</v>
      </c>
      <c r="F124" s="438">
        <v>-0.15</v>
      </c>
      <c r="G124" s="438">
        <v>-0.14000000000000001</v>
      </c>
      <c r="H124" s="333"/>
      <c r="I124" s="437">
        <v>-349</v>
      </c>
      <c r="J124" s="437">
        <v>-43</v>
      </c>
    </row>
    <row r="125" spans="1:10" s="164" customFormat="1" ht="13.95" customHeight="1" x14ac:dyDescent="0.25">
      <c r="A125" s="434" t="s">
        <v>597</v>
      </c>
      <c r="B125" s="437">
        <v>1207</v>
      </c>
      <c r="C125" s="438">
        <v>0.31</v>
      </c>
      <c r="D125" s="333"/>
      <c r="E125" s="437">
        <v>-1196</v>
      </c>
      <c r="F125" s="438">
        <v>-0.31</v>
      </c>
      <c r="G125" s="438">
        <v>-0.31</v>
      </c>
      <c r="H125" s="333"/>
      <c r="I125" s="437">
        <v>8</v>
      </c>
      <c r="J125" s="437">
        <v>-19</v>
      </c>
    </row>
    <row r="126" spans="1:10" s="164" customFormat="1" ht="13.95" customHeight="1" x14ac:dyDescent="0.25">
      <c r="A126" s="434" t="s">
        <v>598</v>
      </c>
      <c r="B126" s="437">
        <v>2808</v>
      </c>
      <c r="C126" s="438">
        <v>0.12</v>
      </c>
      <c r="D126" s="333"/>
      <c r="E126" s="437">
        <v>-172</v>
      </c>
      <c r="F126" s="438">
        <v>-0.01</v>
      </c>
      <c r="G126" s="438">
        <v>-0.01</v>
      </c>
      <c r="H126" s="333"/>
      <c r="I126" s="437">
        <v>-3460</v>
      </c>
      <c r="J126" s="437">
        <v>-651</v>
      </c>
    </row>
    <row r="127" spans="1:10" s="164" customFormat="1" ht="13.95" customHeight="1" x14ac:dyDescent="0.25">
      <c r="A127" s="434" t="s">
        <v>599</v>
      </c>
      <c r="B127" s="437">
        <v>6294</v>
      </c>
      <c r="C127" s="438">
        <v>0.12</v>
      </c>
      <c r="D127" s="333"/>
      <c r="E127" s="437">
        <v>-387</v>
      </c>
      <c r="F127" s="438">
        <v>-0.01</v>
      </c>
      <c r="G127" s="438">
        <v>-0.01</v>
      </c>
      <c r="H127" s="333"/>
      <c r="I127" s="437">
        <v>-12337</v>
      </c>
      <c r="J127" s="437">
        <v>-1083</v>
      </c>
    </row>
    <row r="128" spans="1:10" s="164" customFormat="1" ht="13.95" customHeight="1" x14ac:dyDescent="0.25">
      <c r="A128" s="434" t="s">
        <v>600</v>
      </c>
      <c r="B128" s="437">
        <v>10602</v>
      </c>
      <c r="C128" s="438">
        <v>1.32</v>
      </c>
      <c r="D128" s="333"/>
      <c r="E128" s="437">
        <v>-9588</v>
      </c>
      <c r="F128" s="438">
        <v>-1.2</v>
      </c>
      <c r="G128" s="438">
        <v>-1.19</v>
      </c>
      <c r="H128" s="333"/>
      <c r="I128" s="437">
        <v>-1014</v>
      </c>
      <c r="J128" s="437">
        <v>0</v>
      </c>
    </row>
    <row r="129" spans="1:10" s="164" customFormat="1" ht="13.95" customHeight="1" x14ac:dyDescent="0.25">
      <c r="A129" s="434" t="s">
        <v>601</v>
      </c>
      <c r="B129" s="437">
        <v>57</v>
      </c>
      <c r="C129" s="438">
        <v>0.05</v>
      </c>
      <c r="D129" s="333"/>
      <c r="E129" s="437">
        <v>-103</v>
      </c>
      <c r="F129" s="438">
        <v>-0.08</v>
      </c>
      <c r="G129" s="438">
        <v>-0.02</v>
      </c>
      <c r="H129" s="333"/>
      <c r="I129" s="437">
        <v>-787</v>
      </c>
      <c r="J129" s="437">
        <v>70</v>
      </c>
    </row>
    <row r="130" spans="1:10" s="164" customFormat="1" ht="13.95" customHeight="1" x14ac:dyDescent="0.25">
      <c r="A130" s="434" t="s">
        <v>602</v>
      </c>
      <c r="B130" s="437">
        <v>168</v>
      </c>
      <c r="C130" s="438">
        <v>0.52</v>
      </c>
      <c r="D130" s="333"/>
      <c r="E130" s="437">
        <v>-40</v>
      </c>
      <c r="F130" s="438">
        <v>-0.12</v>
      </c>
      <c r="G130" s="438">
        <v>-7.0000000000000007E-2</v>
      </c>
      <c r="H130" s="333"/>
      <c r="I130" s="437">
        <v>414</v>
      </c>
      <c r="J130" s="437">
        <v>14</v>
      </c>
    </row>
    <row r="131" spans="1:10" s="164" customFormat="1" ht="13.95" customHeight="1" x14ac:dyDescent="0.25">
      <c r="A131" s="434" t="s">
        <v>603</v>
      </c>
      <c r="B131" s="437">
        <v>678</v>
      </c>
      <c r="C131" s="438">
        <v>0.11</v>
      </c>
      <c r="D131" s="333"/>
      <c r="E131" s="437">
        <v>-593</v>
      </c>
      <c r="F131" s="438">
        <v>-0.1</v>
      </c>
      <c r="G131" s="438">
        <v>-0.09</v>
      </c>
      <c r="H131" s="333"/>
      <c r="I131" s="437">
        <v>-353</v>
      </c>
      <c r="J131" s="437">
        <v>-103</v>
      </c>
    </row>
    <row r="132" spans="1:10" s="164" customFormat="1" ht="13.95" customHeight="1" x14ac:dyDescent="0.25">
      <c r="A132" s="434" t="s">
        <v>604</v>
      </c>
      <c r="B132" s="437">
        <v>1517</v>
      </c>
      <c r="C132" s="438">
        <v>0.14000000000000001</v>
      </c>
      <c r="D132" s="333"/>
      <c r="E132" s="437">
        <v>-255</v>
      </c>
      <c r="F132" s="438">
        <v>-0.02</v>
      </c>
      <c r="G132" s="438">
        <v>-0.01</v>
      </c>
      <c r="H132" s="333"/>
      <c r="I132" s="437">
        <v>-1443</v>
      </c>
      <c r="J132" s="437">
        <v>-210</v>
      </c>
    </row>
    <row r="133" spans="1:10" s="164" customFormat="1" ht="13.95" customHeight="1" x14ac:dyDescent="0.25">
      <c r="A133" s="434" t="s">
        <v>605</v>
      </c>
      <c r="B133" s="437">
        <v>2029</v>
      </c>
      <c r="C133" s="438">
        <v>0.16</v>
      </c>
      <c r="D133" s="333"/>
      <c r="E133" s="437">
        <v>-121</v>
      </c>
      <c r="F133" s="438">
        <v>-0.01</v>
      </c>
      <c r="G133" s="438">
        <v>0</v>
      </c>
      <c r="H133" s="333"/>
      <c r="I133" s="437">
        <v>-1427</v>
      </c>
      <c r="J133" s="437">
        <v>-359</v>
      </c>
    </row>
    <row r="134" spans="1:10" s="164" customFormat="1" ht="13.95" customHeight="1" x14ac:dyDescent="0.25">
      <c r="A134" s="434" t="s">
        <v>606</v>
      </c>
      <c r="B134" s="437">
        <v>717</v>
      </c>
      <c r="C134" s="438">
        <v>0.14000000000000001</v>
      </c>
      <c r="D134" s="333"/>
      <c r="E134" s="437">
        <v>-355</v>
      </c>
      <c r="F134" s="438">
        <v>-7.0000000000000007E-2</v>
      </c>
      <c r="G134" s="438">
        <v>-0.06</v>
      </c>
      <c r="H134" s="333"/>
      <c r="I134" s="437">
        <v>-1116</v>
      </c>
      <c r="J134" s="437">
        <v>-177</v>
      </c>
    </row>
    <row r="135" spans="1:10" s="164" customFormat="1" ht="13.95" customHeight="1" x14ac:dyDescent="0.25">
      <c r="A135" s="434" t="s">
        <v>607</v>
      </c>
      <c r="B135" s="437">
        <v>811</v>
      </c>
      <c r="C135" s="438">
        <v>0.16</v>
      </c>
      <c r="D135" s="333"/>
      <c r="E135" s="437">
        <v>-47</v>
      </c>
      <c r="F135" s="438">
        <v>-0.01</v>
      </c>
      <c r="G135" s="438">
        <v>-0.01</v>
      </c>
      <c r="H135" s="333"/>
      <c r="I135" s="437">
        <v>-907</v>
      </c>
      <c r="J135" s="437">
        <v>-139</v>
      </c>
    </row>
    <row r="136" spans="1:10" s="164" customFormat="1" ht="13.95" customHeight="1" x14ac:dyDescent="0.25">
      <c r="A136" s="434" t="s">
        <v>608</v>
      </c>
      <c r="B136" s="437">
        <v>559</v>
      </c>
      <c r="C136" s="438">
        <v>0.28999999999999998</v>
      </c>
      <c r="D136" s="333"/>
      <c r="E136" s="437">
        <v>-222</v>
      </c>
      <c r="F136" s="438">
        <v>-0.12</v>
      </c>
      <c r="G136" s="438">
        <v>-0.11</v>
      </c>
      <c r="H136" s="333"/>
      <c r="I136" s="437">
        <v>3</v>
      </c>
      <c r="J136" s="437">
        <v>-64</v>
      </c>
    </row>
    <row r="137" spans="1:10" s="164" customFormat="1" ht="13.95" customHeight="1" x14ac:dyDescent="0.25">
      <c r="A137" s="434" t="s">
        <v>609</v>
      </c>
      <c r="B137" s="437">
        <v>1918</v>
      </c>
      <c r="C137" s="438">
        <v>0.39</v>
      </c>
      <c r="D137" s="333"/>
      <c r="E137" s="437">
        <v>-1191</v>
      </c>
      <c r="F137" s="438">
        <v>-0.24</v>
      </c>
      <c r="G137" s="438">
        <v>-0.23</v>
      </c>
      <c r="H137" s="333"/>
      <c r="I137" s="437">
        <v>184</v>
      </c>
      <c r="J137" s="437">
        <v>-911</v>
      </c>
    </row>
    <row r="138" spans="1:10" s="164" customFormat="1" ht="13.95" customHeight="1" x14ac:dyDescent="0.25">
      <c r="A138" s="434" t="s">
        <v>610</v>
      </c>
      <c r="B138" s="437">
        <v>2649</v>
      </c>
      <c r="C138" s="438">
        <v>0.33</v>
      </c>
      <c r="D138" s="333"/>
      <c r="E138" s="437">
        <v>-1186</v>
      </c>
      <c r="F138" s="438">
        <v>-0.15</v>
      </c>
      <c r="G138" s="438">
        <v>-0.14000000000000001</v>
      </c>
      <c r="H138" s="333"/>
      <c r="I138" s="437">
        <v>465</v>
      </c>
      <c r="J138" s="437">
        <v>-1928</v>
      </c>
    </row>
    <row r="139" spans="1:10" s="164" customFormat="1" ht="13.95" customHeight="1" x14ac:dyDescent="0.25">
      <c r="A139" s="434" t="s">
        <v>611</v>
      </c>
      <c r="B139" s="437">
        <v>1897</v>
      </c>
      <c r="C139" s="438">
        <v>0.25</v>
      </c>
      <c r="D139" s="333"/>
      <c r="E139" s="437">
        <v>-1119</v>
      </c>
      <c r="F139" s="438">
        <v>-0.15</v>
      </c>
      <c r="G139" s="438">
        <v>-0.15</v>
      </c>
      <c r="H139" s="333"/>
      <c r="I139" s="437">
        <v>-32</v>
      </c>
      <c r="J139" s="437">
        <v>-746</v>
      </c>
    </row>
    <row r="140" spans="1:10" s="164" customFormat="1" ht="13.95" customHeight="1" x14ac:dyDescent="0.25">
      <c r="A140" s="434" t="s">
        <v>612</v>
      </c>
      <c r="B140" s="437">
        <v>375</v>
      </c>
      <c r="C140" s="438">
        <v>0.24</v>
      </c>
      <c r="D140" s="333"/>
      <c r="E140" s="437">
        <v>-343</v>
      </c>
      <c r="F140" s="438">
        <v>-0.22</v>
      </c>
      <c r="G140" s="438">
        <v>-0.21</v>
      </c>
      <c r="H140" s="333"/>
      <c r="I140" s="437">
        <v>-1</v>
      </c>
      <c r="J140" s="437">
        <v>-31</v>
      </c>
    </row>
    <row r="141" spans="1:10" s="164" customFormat="1" ht="13.95" customHeight="1" x14ac:dyDescent="0.25">
      <c r="A141" s="434" t="s">
        <v>613</v>
      </c>
      <c r="B141" s="437">
        <v>155</v>
      </c>
      <c r="C141" s="438">
        <v>0.13</v>
      </c>
      <c r="D141" s="333"/>
      <c r="E141" s="437">
        <v>-140</v>
      </c>
      <c r="F141" s="438">
        <v>-0.12</v>
      </c>
      <c r="G141" s="438">
        <v>-0.1</v>
      </c>
      <c r="H141" s="333"/>
      <c r="I141" s="437">
        <v>-15</v>
      </c>
      <c r="J141" s="437">
        <v>0</v>
      </c>
    </row>
    <row r="142" spans="1:10" s="164" customFormat="1" ht="13.95" customHeight="1" x14ac:dyDescent="0.25">
      <c r="A142" s="434" t="s">
        <v>614</v>
      </c>
      <c r="B142" s="437">
        <v>1165</v>
      </c>
      <c r="C142" s="438">
        <v>0.12</v>
      </c>
      <c r="D142" s="333"/>
      <c r="E142" s="437">
        <v>-92</v>
      </c>
      <c r="F142" s="438">
        <v>-0.01</v>
      </c>
      <c r="G142" s="438">
        <v>-0.01</v>
      </c>
      <c r="H142" s="333"/>
      <c r="I142" s="437">
        <v>-2796</v>
      </c>
      <c r="J142" s="437">
        <v>-257</v>
      </c>
    </row>
    <row r="143" spans="1:10" s="164" customFormat="1" ht="13.95" customHeight="1" x14ac:dyDescent="0.25">
      <c r="A143" s="434" t="s">
        <v>615</v>
      </c>
      <c r="B143" s="437">
        <v>798</v>
      </c>
      <c r="C143" s="438">
        <v>0.85</v>
      </c>
      <c r="D143" s="333"/>
      <c r="E143" s="437">
        <v>-989</v>
      </c>
      <c r="F143" s="438">
        <v>-1.06</v>
      </c>
      <c r="G143" s="438">
        <v>-1.04</v>
      </c>
      <c r="H143" s="333"/>
      <c r="I143" s="437">
        <v>35</v>
      </c>
      <c r="J143" s="437">
        <v>0</v>
      </c>
    </row>
    <row r="144" spans="1:10" s="164" customFormat="1" ht="13.95" customHeight="1" x14ac:dyDescent="0.25">
      <c r="A144" s="434" t="s">
        <v>616</v>
      </c>
      <c r="B144" s="437">
        <v>308</v>
      </c>
      <c r="C144" s="438">
        <v>0.23</v>
      </c>
      <c r="D144" s="333"/>
      <c r="E144" s="437">
        <v>-529</v>
      </c>
      <c r="F144" s="438">
        <v>-0.39</v>
      </c>
      <c r="G144" s="438">
        <v>-0.33</v>
      </c>
      <c r="H144" s="333"/>
      <c r="I144" s="437">
        <v>46</v>
      </c>
      <c r="J144" s="437">
        <v>-183</v>
      </c>
    </row>
    <row r="145" spans="1:10" s="164" customFormat="1" ht="13.95" customHeight="1" x14ac:dyDescent="0.25">
      <c r="A145" s="434" t="s">
        <v>617</v>
      </c>
      <c r="B145" s="437">
        <v>244</v>
      </c>
      <c r="C145" s="438">
        <v>0.09</v>
      </c>
      <c r="D145" s="333"/>
      <c r="E145" s="437">
        <v>-301</v>
      </c>
      <c r="F145" s="438">
        <v>-0.11</v>
      </c>
      <c r="G145" s="438">
        <v>-0.08</v>
      </c>
      <c r="H145" s="333"/>
      <c r="I145" s="437">
        <v>-940</v>
      </c>
      <c r="J145" s="437">
        <v>158</v>
      </c>
    </row>
    <row r="146" spans="1:10" s="164" customFormat="1" x14ac:dyDescent="0.25">
      <c r="A146" s="434" t="s">
        <v>618</v>
      </c>
      <c r="B146" s="437">
        <v>2382</v>
      </c>
      <c r="C146" s="438">
        <v>0.4</v>
      </c>
      <c r="D146" s="333"/>
      <c r="E146" s="437">
        <v>-1560</v>
      </c>
      <c r="F146" s="438">
        <v>-0.26</v>
      </c>
      <c r="G146" s="438">
        <v>-0.26</v>
      </c>
      <c r="H146" s="333"/>
      <c r="I146" s="437">
        <v>50</v>
      </c>
      <c r="J146" s="437">
        <v>-872</v>
      </c>
    </row>
    <row r="147" spans="1:10" s="164" customFormat="1" x14ac:dyDescent="0.25">
      <c r="A147" s="434" t="s">
        <v>619</v>
      </c>
      <c r="B147" s="437">
        <v>2123</v>
      </c>
      <c r="C147" s="438">
        <v>0.31</v>
      </c>
      <c r="D147" s="333"/>
      <c r="E147" s="437">
        <v>-746</v>
      </c>
      <c r="F147" s="438">
        <v>-0.11</v>
      </c>
      <c r="G147" s="438">
        <v>-0.11</v>
      </c>
      <c r="H147" s="333"/>
      <c r="I147" s="437">
        <v>132</v>
      </c>
      <c r="J147" s="437">
        <v>-1726</v>
      </c>
    </row>
    <row r="148" spans="1:10" s="164" customFormat="1" ht="21.6" x14ac:dyDescent="0.25">
      <c r="A148" s="434" t="s">
        <v>648</v>
      </c>
      <c r="B148" s="437">
        <v>13014</v>
      </c>
      <c r="C148" s="438">
        <v>0.08</v>
      </c>
      <c r="D148" s="333"/>
      <c r="E148" s="437">
        <v>-3128</v>
      </c>
      <c r="F148" s="438">
        <v>-0.02</v>
      </c>
      <c r="G148" s="438">
        <v>0</v>
      </c>
      <c r="H148" s="333"/>
      <c r="I148" s="437">
        <v>0</v>
      </c>
      <c r="J148" s="437">
        <v>0</v>
      </c>
    </row>
    <row r="149" spans="1:10" s="164" customFormat="1" ht="13.95" customHeight="1" x14ac:dyDescent="0.25">
      <c r="A149" s="434" t="s">
        <v>728</v>
      </c>
      <c r="B149" s="437">
        <v>266</v>
      </c>
      <c r="C149" s="438">
        <v>0.23</v>
      </c>
      <c r="D149" s="333"/>
      <c r="E149" s="437">
        <v>-256</v>
      </c>
      <c r="F149" s="438">
        <v>-0.23</v>
      </c>
      <c r="G149" s="438">
        <v>-0.22</v>
      </c>
      <c r="H149" s="333"/>
      <c r="I149" s="437">
        <v>-4</v>
      </c>
      <c r="J149" s="437">
        <v>-6</v>
      </c>
    </row>
    <row r="150" spans="1:10" s="164" customFormat="1" ht="13.95" customHeight="1" x14ac:dyDescent="0.25">
      <c r="A150" s="434" t="s">
        <v>729</v>
      </c>
      <c r="B150" s="437">
        <v>994</v>
      </c>
      <c r="C150" s="438">
        <v>0.37</v>
      </c>
      <c r="D150" s="333"/>
      <c r="E150" s="437">
        <v>-917</v>
      </c>
      <c r="F150" s="438">
        <v>-0.34</v>
      </c>
      <c r="G150" s="438">
        <v>-0.34</v>
      </c>
      <c r="H150" s="333"/>
      <c r="I150" s="437">
        <v>-14</v>
      </c>
      <c r="J150" s="437">
        <v>-63</v>
      </c>
    </row>
    <row r="151" spans="1:10" s="164" customFormat="1" x14ac:dyDescent="0.25">
      <c r="A151" s="434" t="s">
        <v>620</v>
      </c>
      <c r="B151" s="437">
        <v>4723</v>
      </c>
      <c r="C151" s="438">
        <v>0.51</v>
      </c>
      <c r="D151" s="333"/>
      <c r="E151" s="437">
        <v>-81</v>
      </c>
      <c r="F151" s="438">
        <v>-0.01</v>
      </c>
      <c r="G151" s="438">
        <v>-0.01</v>
      </c>
      <c r="H151" s="333"/>
      <c r="I151" s="437">
        <v>-3310</v>
      </c>
      <c r="J151" s="437">
        <v>-13</v>
      </c>
    </row>
    <row r="152" spans="1:10" s="164" customFormat="1" x14ac:dyDescent="0.25">
      <c r="A152" s="434" t="s">
        <v>880</v>
      </c>
      <c r="B152" s="437">
        <v>11547</v>
      </c>
      <c r="C152" s="438">
        <v>0.41</v>
      </c>
      <c r="D152" s="333"/>
      <c r="E152" s="437">
        <v>-9775</v>
      </c>
      <c r="F152" s="438">
        <v>-0.34</v>
      </c>
      <c r="G152" s="438">
        <v>-0.32</v>
      </c>
      <c r="H152" s="333"/>
      <c r="I152" s="437">
        <v>-15252</v>
      </c>
      <c r="J152" s="437">
        <v>-4</v>
      </c>
    </row>
    <row r="153" spans="1:10" s="164" customFormat="1" x14ac:dyDescent="0.25">
      <c r="A153" s="434" t="s">
        <v>704</v>
      </c>
      <c r="B153" s="437">
        <v>1427</v>
      </c>
      <c r="C153" s="438">
        <v>0.37</v>
      </c>
      <c r="D153" s="333"/>
      <c r="E153" s="437">
        <v>-1424</v>
      </c>
      <c r="F153" s="438">
        <v>-0.37</v>
      </c>
      <c r="G153" s="438">
        <v>-0.37</v>
      </c>
      <c r="H153" s="333"/>
      <c r="I153" s="437">
        <v>0</v>
      </c>
      <c r="J153" s="437">
        <v>-3</v>
      </c>
    </row>
    <row r="154" spans="1:10" s="164" customFormat="1" ht="21.6" x14ac:dyDescent="0.25">
      <c r="A154" s="434" t="s">
        <v>621</v>
      </c>
      <c r="B154" s="437">
        <v>11920</v>
      </c>
      <c r="C154" s="438">
        <v>1.5</v>
      </c>
      <c r="D154" s="333"/>
      <c r="E154" s="437">
        <v>-11045</v>
      </c>
      <c r="F154" s="438">
        <v>-1.39</v>
      </c>
      <c r="G154" s="438">
        <v>-1.39</v>
      </c>
      <c r="H154" s="333"/>
      <c r="I154" s="437">
        <v>-875</v>
      </c>
      <c r="J154" s="437">
        <v>0</v>
      </c>
    </row>
    <row r="155" spans="1:10" s="164" customFormat="1" ht="21.6" x14ac:dyDescent="0.25">
      <c r="A155" s="434" t="s">
        <v>622</v>
      </c>
      <c r="B155" s="437">
        <v>10913</v>
      </c>
      <c r="C155" s="438">
        <v>1.62</v>
      </c>
      <c r="D155" s="333"/>
      <c r="E155" s="437">
        <v>-10212</v>
      </c>
      <c r="F155" s="438">
        <v>-1.52</v>
      </c>
      <c r="G155" s="438">
        <v>-1.51</v>
      </c>
      <c r="H155" s="333"/>
      <c r="I155" s="437">
        <v>-701</v>
      </c>
      <c r="J155" s="437">
        <v>0</v>
      </c>
    </row>
    <row r="156" spans="1:10" s="164" customFormat="1" ht="13.95" customHeight="1" x14ac:dyDescent="0.25">
      <c r="A156" s="434" t="s">
        <v>623</v>
      </c>
      <c r="B156" s="437">
        <v>16471</v>
      </c>
      <c r="C156" s="438">
        <v>1.6</v>
      </c>
      <c r="D156" s="333"/>
      <c r="E156" s="437">
        <v>-8348</v>
      </c>
      <c r="F156" s="438">
        <v>-0.81</v>
      </c>
      <c r="G156" s="438">
        <v>-0.81</v>
      </c>
      <c r="H156" s="333"/>
      <c r="I156" s="437">
        <v>-8110</v>
      </c>
      <c r="J156" s="437">
        <v>-13</v>
      </c>
    </row>
    <row r="157" spans="1:10" s="164" customFormat="1" ht="13.95" customHeight="1" x14ac:dyDescent="0.25">
      <c r="A157" s="434" t="s">
        <v>864</v>
      </c>
      <c r="B157" s="437">
        <v>1492</v>
      </c>
      <c r="C157" s="438">
        <v>0.36</v>
      </c>
      <c r="D157" s="333"/>
      <c r="E157" s="437">
        <v>-1921</v>
      </c>
      <c r="F157" s="438">
        <v>-0.46</v>
      </c>
      <c r="G157" s="438">
        <v>-0.46</v>
      </c>
      <c r="H157" s="333"/>
      <c r="I157" s="437">
        <v>0</v>
      </c>
      <c r="J157" s="437">
        <v>-2</v>
      </c>
    </row>
    <row r="158" spans="1:10" s="164" customFormat="1" ht="13.95" customHeight="1" x14ac:dyDescent="0.25">
      <c r="A158" s="434" t="s">
        <v>624</v>
      </c>
      <c r="B158" s="437">
        <v>3233</v>
      </c>
      <c r="C158" s="438">
        <v>0.13</v>
      </c>
      <c r="D158" s="333"/>
      <c r="E158" s="437">
        <v>-167</v>
      </c>
      <c r="F158" s="438">
        <v>-0.01</v>
      </c>
      <c r="G158" s="438">
        <v>-0.01</v>
      </c>
      <c r="H158" s="333"/>
      <c r="I158" s="437">
        <v>-11130</v>
      </c>
      <c r="J158" s="437">
        <v>-466</v>
      </c>
    </row>
    <row r="159" spans="1:10" s="164" customFormat="1" ht="13.95" customHeight="1" x14ac:dyDescent="0.25">
      <c r="A159" s="434" t="s">
        <v>625</v>
      </c>
      <c r="B159" s="437">
        <v>1701</v>
      </c>
      <c r="C159" s="438">
        <v>0.15</v>
      </c>
      <c r="D159" s="333"/>
      <c r="E159" s="437">
        <v>-1696</v>
      </c>
      <c r="F159" s="438">
        <v>-0.15</v>
      </c>
      <c r="G159" s="438">
        <v>-0.15</v>
      </c>
      <c r="H159" s="333"/>
      <c r="I159" s="437">
        <v>-6127</v>
      </c>
      <c r="J159" s="437">
        <v>-180</v>
      </c>
    </row>
    <row r="160" spans="1:10" s="164" customFormat="1" ht="13.95" customHeight="1" x14ac:dyDescent="0.25">
      <c r="A160" s="434" t="s">
        <v>626</v>
      </c>
      <c r="B160" s="437">
        <v>1372</v>
      </c>
      <c r="C160" s="438">
        <v>0.28999999999999998</v>
      </c>
      <c r="D160" s="333"/>
      <c r="E160" s="437">
        <v>-1342</v>
      </c>
      <c r="F160" s="438">
        <v>-0.28000000000000003</v>
      </c>
      <c r="G160" s="438">
        <v>-0.28000000000000003</v>
      </c>
      <c r="H160" s="333"/>
      <c r="I160" s="437">
        <v>-4</v>
      </c>
      <c r="J160" s="437">
        <v>-26</v>
      </c>
    </row>
    <row r="161" spans="1:10" s="164" customFormat="1" ht="13.95" customHeight="1" x14ac:dyDescent="0.25">
      <c r="A161" s="434" t="s">
        <v>649</v>
      </c>
      <c r="B161" s="437">
        <v>-135</v>
      </c>
      <c r="C161" s="438">
        <v>-0.09</v>
      </c>
      <c r="D161" s="333"/>
      <c r="E161" s="437">
        <v>-465</v>
      </c>
      <c r="F161" s="438">
        <v>-0.28999999999999998</v>
      </c>
      <c r="G161" s="438">
        <v>-0.01</v>
      </c>
      <c r="H161" s="333"/>
      <c r="I161" s="437">
        <v>66</v>
      </c>
      <c r="J161" s="437">
        <v>0</v>
      </c>
    </row>
    <row r="162" spans="1:10" s="164" customFormat="1" ht="13.95" customHeight="1" x14ac:dyDescent="0.25">
      <c r="A162" s="434" t="s">
        <v>711</v>
      </c>
      <c r="B162" s="437">
        <v>-89</v>
      </c>
      <c r="C162" s="438">
        <v>-7.0000000000000007E-2</v>
      </c>
      <c r="D162" s="333"/>
      <c r="E162" s="437">
        <v>-24</v>
      </c>
      <c r="F162" s="438">
        <v>-0.02</v>
      </c>
      <c r="G162" s="438">
        <v>-0.01</v>
      </c>
      <c r="H162" s="333"/>
      <c r="I162" s="437">
        <v>91</v>
      </c>
      <c r="J162" s="437">
        <v>14</v>
      </c>
    </row>
    <row r="163" spans="1:10" s="164" customFormat="1" ht="13.95" customHeight="1" x14ac:dyDescent="0.25">
      <c r="A163" s="434" t="s">
        <v>558</v>
      </c>
      <c r="B163" s="437">
        <v>26</v>
      </c>
      <c r="C163" s="438">
        <v>0.06</v>
      </c>
      <c r="D163" s="333"/>
      <c r="E163" s="437">
        <v>-161</v>
      </c>
      <c r="F163" s="438">
        <v>-0.38</v>
      </c>
      <c r="G163" s="438">
        <v>-0.37</v>
      </c>
      <c r="H163" s="333"/>
      <c r="I163" s="437">
        <v>132</v>
      </c>
      <c r="J163" s="437">
        <v>0</v>
      </c>
    </row>
    <row r="164" spans="1:10" s="164" customFormat="1" ht="13.95" customHeight="1" x14ac:dyDescent="0.25">
      <c r="A164" s="434" t="s">
        <v>559</v>
      </c>
      <c r="B164" s="437">
        <v>-54</v>
      </c>
      <c r="C164" s="438">
        <v>-0.22</v>
      </c>
      <c r="D164" s="333"/>
      <c r="E164" s="437">
        <v>-140</v>
      </c>
      <c r="F164" s="438">
        <v>-0.56000000000000005</v>
      </c>
      <c r="G164" s="438">
        <v>-0.04</v>
      </c>
      <c r="H164" s="333"/>
      <c r="I164" s="437">
        <v>331</v>
      </c>
      <c r="J164" s="437">
        <v>-62</v>
      </c>
    </row>
    <row r="165" spans="1:10" s="164" customFormat="1" ht="13.95" customHeight="1" x14ac:dyDescent="0.25">
      <c r="A165" s="434" t="s">
        <v>560</v>
      </c>
      <c r="B165" s="437">
        <v>31</v>
      </c>
      <c r="C165" s="438">
        <v>0.01</v>
      </c>
      <c r="D165" s="333"/>
      <c r="E165" s="437">
        <v>-251</v>
      </c>
      <c r="F165" s="438">
        <v>-0.11</v>
      </c>
      <c r="G165" s="438">
        <v>-0.02</v>
      </c>
      <c r="H165" s="333"/>
      <c r="I165" s="437">
        <v>-98</v>
      </c>
      <c r="J165" s="437">
        <v>168</v>
      </c>
    </row>
    <row r="166" spans="1:10" s="164" customFormat="1" ht="13.95" customHeight="1" x14ac:dyDescent="0.25">
      <c r="A166" s="434" t="s">
        <v>725</v>
      </c>
      <c r="B166" s="437">
        <v>156</v>
      </c>
      <c r="C166" s="438">
        <v>0.1</v>
      </c>
      <c r="D166" s="333"/>
      <c r="E166" s="437">
        <v>-13</v>
      </c>
      <c r="F166" s="438">
        <v>-0.01</v>
      </c>
      <c r="G166" s="438">
        <v>-0.01</v>
      </c>
      <c r="H166" s="333"/>
      <c r="I166" s="437">
        <v>-193</v>
      </c>
      <c r="J166" s="437">
        <v>0</v>
      </c>
    </row>
    <row r="167" spans="1:10" s="164" customFormat="1" ht="13.95" customHeight="1" x14ac:dyDescent="0.25">
      <c r="A167" s="434" t="s">
        <v>501</v>
      </c>
      <c r="B167" s="437">
        <v>392</v>
      </c>
      <c r="C167" s="438">
        <v>0.12</v>
      </c>
      <c r="D167" s="333"/>
      <c r="E167" s="437">
        <v>-199</v>
      </c>
      <c r="F167" s="438">
        <v>-0.06</v>
      </c>
      <c r="G167" s="438">
        <v>-0.01</v>
      </c>
      <c r="H167" s="333"/>
      <c r="I167" s="437">
        <v>4914</v>
      </c>
      <c r="J167" s="437">
        <v>537</v>
      </c>
    </row>
    <row r="168" spans="1:10" s="164" customFormat="1" ht="13.95" customHeight="1" x14ac:dyDescent="0.25">
      <c r="A168" s="434" t="s">
        <v>502</v>
      </c>
      <c r="B168" s="437">
        <v>339</v>
      </c>
      <c r="C168" s="438">
        <v>0.1</v>
      </c>
      <c r="D168" s="333"/>
      <c r="E168" s="437">
        <v>-249</v>
      </c>
      <c r="F168" s="438">
        <v>-7.0000000000000007E-2</v>
      </c>
      <c r="G168" s="438">
        <v>-0.01</v>
      </c>
      <c r="H168" s="333"/>
      <c r="I168" s="437">
        <v>3855</v>
      </c>
      <c r="J168" s="437">
        <v>265</v>
      </c>
    </row>
    <row r="169" spans="1:10" s="164" customFormat="1" ht="13.95" customHeight="1" x14ac:dyDescent="0.25">
      <c r="A169" s="434" t="s">
        <v>503</v>
      </c>
      <c r="B169" s="437">
        <v>184</v>
      </c>
      <c r="C169" s="438">
        <v>0.14000000000000001</v>
      </c>
      <c r="D169" s="333"/>
      <c r="E169" s="437">
        <v>-345</v>
      </c>
      <c r="F169" s="438">
        <v>-0.26</v>
      </c>
      <c r="G169" s="438">
        <v>-0.24</v>
      </c>
      <c r="H169" s="333"/>
      <c r="I169" s="437">
        <v>116</v>
      </c>
      <c r="J169" s="437">
        <v>45</v>
      </c>
    </row>
    <row r="170" spans="1:10" s="164" customFormat="1" ht="13.95" customHeight="1" x14ac:dyDescent="0.25">
      <c r="A170" s="434" t="s">
        <v>504</v>
      </c>
      <c r="B170" s="437">
        <v>439</v>
      </c>
      <c r="C170" s="438">
        <v>0.15</v>
      </c>
      <c r="D170" s="333"/>
      <c r="E170" s="437">
        <v>-142</v>
      </c>
      <c r="F170" s="438">
        <v>-0.05</v>
      </c>
      <c r="G170" s="438">
        <v>-0.01</v>
      </c>
      <c r="H170" s="333"/>
      <c r="I170" s="437">
        <v>1376</v>
      </c>
      <c r="J170" s="437">
        <v>137</v>
      </c>
    </row>
    <row r="171" spans="1:10" s="164" customFormat="1" ht="13.95" customHeight="1" x14ac:dyDescent="0.25">
      <c r="A171" s="434" t="s">
        <v>505</v>
      </c>
      <c r="B171" s="437">
        <v>572</v>
      </c>
      <c r="C171" s="438">
        <v>0.18</v>
      </c>
      <c r="D171" s="333"/>
      <c r="E171" s="437">
        <v>-145</v>
      </c>
      <c r="F171" s="438">
        <v>-0.05</v>
      </c>
      <c r="G171" s="438">
        <v>-0.01</v>
      </c>
      <c r="H171" s="333"/>
      <c r="I171" s="437">
        <v>1699</v>
      </c>
      <c r="J171" s="437">
        <v>67</v>
      </c>
    </row>
    <row r="172" spans="1:10" s="164" customFormat="1" ht="13.95" customHeight="1" x14ac:dyDescent="0.25">
      <c r="A172" s="434" t="s">
        <v>506</v>
      </c>
      <c r="B172" s="437">
        <v>199</v>
      </c>
      <c r="C172" s="438">
        <v>0.09</v>
      </c>
      <c r="D172" s="333"/>
      <c r="E172" s="437">
        <v>-140</v>
      </c>
      <c r="F172" s="438">
        <v>-0.06</v>
      </c>
      <c r="G172" s="438">
        <v>-0.01</v>
      </c>
      <c r="H172" s="333"/>
      <c r="I172" s="437">
        <v>2473</v>
      </c>
      <c r="J172" s="437">
        <v>65</v>
      </c>
    </row>
    <row r="173" spans="1:10" s="164" customFormat="1" ht="13.95" customHeight="1" x14ac:dyDescent="0.25">
      <c r="A173" s="434" t="s">
        <v>561</v>
      </c>
      <c r="B173" s="437">
        <v>970</v>
      </c>
      <c r="C173" s="438">
        <v>0.11</v>
      </c>
      <c r="D173" s="333"/>
      <c r="E173" s="437">
        <v>-970</v>
      </c>
      <c r="F173" s="438">
        <v>-0.11</v>
      </c>
      <c r="G173" s="438">
        <v>-0.11</v>
      </c>
      <c r="H173" s="333"/>
      <c r="I173" s="437">
        <v>0</v>
      </c>
      <c r="J173" s="437">
        <v>0</v>
      </c>
    </row>
    <row r="174" spans="1:10" s="164" customFormat="1" ht="13.95" customHeight="1" x14ac:dyDescent="0.25">
      <c r="A174" s="434" t="s">
        <v>861</v>
      </c>
      <c r="B174" s="437">
        <v>956</v>
      </c>
      <c r="C174" s="438">
        <v>0.1</v>
      </c>
      <c r="D174" s="333"/>
      <c r="E174" s="437">
        <v>-852</v>
      </c>
      <c r="F174" s="438">
        <v>-0.09</v>
      </c>
      <c r="G174" s="438">
        <v>-0.09</v>
      </c>
      <c r="H174" s="333"/>
      <c r="I174" s="437">
        <v>0</v>
      </c>
      <c r="J174" s="437">
        <v>0</v>
      </c>
    </row>
    <row r="175" spans="1:10" s="164" customFormat="1" ht="13.95" customHeight="1" x14ac:dyDescent="0.25">
      <c r="A175" s="434" t="s">
        <v>563</v>
      </c>
      <c r="B175" s="437">
        <v>404</v>
      </c>
      <c r="C175" s="438">
        <v>0.09</v>
      </c>
      <c r="D175" s="333"/>
      <c r="E175" s="437">
        <v>-497</v>
      </c>
      <c r="F175" s="438">
        <v>-0.11</v>
      </c>
      <c r="G175" s="438">
        <v>-0.11</v>
      </c>
      <c r="H175" s="333"/>
      <c r="I175" s="437">
        <v>93</v>
      </c>
      <c r="J175" s="437">
        <v>0</v>
      </c>
    </row>
    <row r="176" spans="1:10" s="164" customFormat="1" ht="13.95" customHeight="1" x14ac:dyDescent="0.25">
      <c r="A176" s="434" t="s">
        <v>565</v>
      </c>
      <c r="B176" s="437">
        <v>2398</v>
      </c>
      <c r="C176" s="438">
        <v>0.37</v>
      </c>
      <c r="D176" s="333"/>
      <c r="E176" s="437">
        <v>-2407</v>
      </c>
      <c r="F176" s="438">
        <v>-0.37</v>
      </c>
      <c r="G176" s="438">
        <v>-0.37</v>
      </c>
      <c r="H176" s="333"/>
      <c r="I176" s="437">
        <v>9</v>
      </c>
      <c r="J176" s="437">
        <v>0</v>
      </c>
    </row>
    <row r="177" spans="1:10" s="164" customFormat="1" ht="13.95" customHeight="1" x14ac:dyDescent="0.25">
      <c r="A177" s="434" t="s">
        <v>568</v>
      </c>
      <c r="B177" s="437">
        <v>1105</v>
      </c>
      <c r="C177" s="438">
        <v>0.11</v>
      </c>
      <c r="D177" s="333"/>
      <c r="E177" s="437">
        <v>-1105</v>
      </c>
      <c r="F177" s="438">
        <v>-0.11</v>
      </c>
      <c r="G177" s="438">
        <v>-0.1</v>
      </c>
      <c r="H177" s="333"/>
      <c r="I177" s="437">
        <v>0</v>
      </c>
      <c r="J177" s="437">
        <v>0</v>
      </c>
    </row>
    <row r="178" spans="1:10" s="164" customFormat="1" ht="13.95" customHeight="1" x14ac:dyDescent="0.25">
      <c r="A178" s="434" t="s">
        <v>569</v>
      </c>
      <c r="B178" s="437">
        <v>185</v>
      </c>
      <c r="C178" s="438">
        <v>7.0000000000000007E-2</v>
      </c>
      <c r="D178" s="333"/>
      <c r="E178" s="437">
        <v>-185</v>
      </c>
      <c r="F178" s="438">
        <v>-7.0000000000000007E-2</v>
      </c>
      <c r="G178" s="438">
        <v>-7.0000000000000007E-2</v>
      </c>
      <c r="H178" s="333"/>
      <c r="I178" s="437">
        <v>0</v>
      </c>
      <c r="J178" s="437">
        <v>0</v>
      </c>
    </row>
    <row r="179" spans="1:10" s="164" customFormat="1" ht="13.95" customHeight="1" x14ac:dyDescent="0.25">
      <c r="A179" s="434" t="s">
        <v>571</v>
      </c>
      <c r="B179" s="437">
        <v>196</v>
      </c>
      <c r="C179" s="438">
        <v>0.05</v>
      </c>
      <c r="D179" s="333"/>
      <c r="E179" s="437">
        <v>-222</v>
      </c>
      <c r="F179" s="438">
        <v>-0.06</v>
      </c>
      <c r="G179" s="438">
        <v>-0.06</v>
      </c>
      <c r="H179" s="333"/>
      <c r="I179" s="437">
        <v>26</v>
      </c>
      <c r="J179" s="437">
        <v>0</v>
      </c>
    </row>
    <row r="180" spans="1:10" s="164" customFormat="1" ht="13.95" customHeight="1" x14ac:dyDescent="0.25">
      <c r="A180" s="434" t="s">
        <v>572</v>
      </c>
      <c r="B180" s="437">
        <v>77</v>
      </c>
      <c r="C180" s="438">
        <v>0.12</v>
      </c>
      <c r="D180" s="333"/>
      <c r="E180" s="437">
        <v>-77</v>
      </c>
      <c r="F180" s="438">
        <v>-0.12</v>
      </c>
      <c r="G180" s="438">
        <v>-0.12</v>
      </c>
      <c r="H180" s="333"/>
      <c r="I180" s="437">
        <v>0</v>
      </c>
      <c r="J180" s="437">
        <v>0</v>
      </c>
    </row>
    <row r="181" spans="1:10" s="164" customFormat="1" ht="13.95" customHeight="1" x14ac:dyDescent="0.25">
      <c r="A181" s="434" t="s">
        <v>573</v>
      </c>
      <c r="B181" s="437">
        <v>345</v>
      </c>
      <c r="C181" s="438">
        <v>0.1</v>
      </c>
      <c r="D181" s="333"/>
      <c r="E181" s="437">
        <v>-355</v>
      </c>
      <c r="F181" s="438">
        <v>-0.11</v>
      </c>
      <c r="G181" s="438">
        <v>-0.1</v>
      </c>
      <c r="H181" s="333"/>
      <c r="I181" s="437">
        <v>10</v>
      </c>
      <c r="J181" s="437">
        <v>0</v>
      </c>
    </row>
    <row r="182" spans="1:10" s="164" customFormat="1" ht="13.95" customHeight="1" x14ac:dyDescent="0.25">
      <c r="A182" s="434" t="s">
        <v>574</v>
      </c>
      <c r="B182" s="437">
        <v>280</v>
      </c>
      <c r="C182" s="438">
        <v>0.08</v>
      </c>
      <c r="D182" s="333"/>
      <c r="E182" s="437">
        <v>-280</v>
      </c>
      <c r="F182" s="438">
        <v>-0.08</v>
      </c>
      <c r="G182" s="438">
        <v>-0.08</v>
      </c>
      <c r="H182" s="333"/>
      <c r="I182" s="437">
        <v>0</v>
      </c>
      <c r="J182" s="437">
        <v>0</v>
      </c>
    </row>
    <row r="183" spans="1:10" s="164" customFormat="1" ht="13.95" customHeight="1" x14ac:dyDescent="0.25">
      <c r="A183" s="434" t="s">
        <v>575</v>
      </c>
      <c r="B183" s="437">
        <v>506</v>
      </c>
      <c r="C183" s="438">
        <v>0.14000000000000001</v>
      </c>
      <c r="D183" s="333"/>
      <c r="E183" s="437">
        <v>-506</v>
      </c>
      <c r="F183" s="438">
        <v>-0.14000000000000001</v>
      </c>
      <c r="G183" s="438">
        <v>-0.14000000000000001</v>
      </c>
      <c r="H183" s="333"/>
      <c r="I183" s="437">
        <v>0</v>
      </c>
      <c r="J183" s="437">
        <v>0</v>
      </c>
    </row>
    <row r="184" spans="1:10" s="164" customFormat="1" ht="13.95" customHeight="1" x14ac:dyDescent="0.25">
      <c r="A184" s="434" t="s">
        <v>576</v>
      </c>
      <c r="B184" s="437">
        <v>833</v>
      </c>
      <c r="C184" s="438">
        <v>0.1</v>
      </c>
      <c r="D184" s="333"/>
      <c r="E184" s="437">
        <v>-879</v>
      </c>
      <c r="F184" s="438">
        <v>-0.11</v>
      </c>
      <c r="G184" s="438">
        <v>-0.11</v>
      </c>
      <c r="H184" s="333"/>
      <c r="I184" s="437">
        <v>46</v>
      </c>
      <c r="J184" s="437">
        <v>0</v>
      </c>
    </row>
    <row r="185" spans="1:10" s="164" customFormat="1" ht="13.95" customHeight="1" x14ac:dyDescent="0.25">
      <c r="A185" s="434" t="s">
        <v>577</v>
      </c>
      <c r="B185" s="437">
        <v>-661</v>
      </c>
      <c r="C185" s="438">
        <v>-0.23</v>
      </c>
      <c r="D185" s="333"/>
      <c r="E185" s="437">
        <v>660</v>
      </c>
      <c r="F185" s="438">
        <v>0.23</v>
      </c>
      <c r="G185" s="438">
        <v>0.26</v>
      </c>
      <c r="H185" s="333"/>
      <c r="I185" s="437">
        <v>1</v>
      </c>
      <c r="J185" s="437">
        <v>0</v>
      </c>
    </row>
    <row r="186" spans="1:10" s="164" customFormat="1" ht="13.95" customHeight="1" x14ac:dyDescent="0.25">
      <c r="A186" s="434" t="s">
        <v>578</v>
      </c>
      <c r="B186" s="437">
        <v>1127</v>
      </c>
      <c r="C186" s="438">
        <v>0.26</v>
      </c>
      <c r="D186" s="333"/>
      <c r="E186" s="437">
        <v>-1280</v>
      </c>
      <c r="F186" s="438">
        <v>-0.28999999999999998</v>
      </c>
      <c r="G186" s="438">
        <v>-0.28999999999999998</v>
      </c>
      <c r="H186" s="333"/>
      <c r="I186" s="437">
        <v>153</v>
      </c>
      <c r="J186" s="437">
        <v>0</v>
      </c>
    </row>
    <row r="187" spans="1:10" s="164" customFormat="1" ht="13.95" customHeight="1" x14ac:dyDescent="0.25">
      <c r="A187" s="434" t="s">
        <v>580</v>
      </c>
      <c r="B187" s="437">
        <v>97</v>
      </c>
      <c r="C187" s="438">
        <v>0.01</v>
      </c>
      <c r="D187" s="333"/>
      <c r="E187" s="437">
        <v>-97</v>
      </c>
      <c r="F187" s="438">
        <v>-0.01</v>
      </c>
      <c r="G187" s="438">
        <v>0</v>
      </c>
      <c r="H187" s="333"/>
      <c r="I187" s="437">
        <v>0</v>
      </c>
      <c r="J187" s="437">
        <v>0</v>
      </c>
    </row>
    <row r="188" spans="1:10" s="164" customFormat="1" x14ac:dyDescent="0.25">
      <c r="A188" s="434" t="s">
        <v>581</v>
      </c>
      <c r="B188" s="437">
        <v>87</v>
      </c>
      <c r="C188" s="438">
        <v>0.01</v>
      </c>
      <c r="D188" s="333"/>
      <c r="E188" s="437">
        <v>-87</v>
      </c>
      <c r="F188" s="438">
        <v>-0.01</v>
      </c>
      <c r="G188" s="438">
        <v>0</v>
      </c>
      <c r="H188" s="333"/>
      <c r="I188" s="437">
        <v>0</v>
      </c>
      <c r="J188" s="437">
        <v>0</v>
      </c>
    </row>
    <row r="189" spans="1:10" s="164" customFormat="1" x14ac:dyDescent="0.25">
      <c r="A189" s="434" t="s">
        <v>582</v>
      </c>
      <c r="B189" s="437">
        <v>83</v>
      </c>
      <c r="C189" s="438">
        <v>0.01</v>
      </c>
      <c r="D189" s="333"/>
      <c r="E189" s="437">
        <v>-83</v>
      </c>
      <c r="F189" s="438">
        <v>-0.01</v>
      </c>
      <c r="G189" s="438">
        <v>0</v>
      </c>
      <c r="H189" s="333"/>
      <c r="I189" s="437">
        <v>0</v>
      </c>
      <c r="J189" s="437">
        <v>0</v>
      </c>
    </row>
    <row r="190" spans="1:10" s="164" customFormat="1" x14ac:dyDescent="0.25">
      <c r="A190" s="434" t="s">
        <v>862</v>
      </c>
      <c r="B190" s="437">
        <v>7167</v>
      </c>
      <c r="C190" s="438">
        <v>1.77</v>
      </c>
      <c r="D190" s="333"/>
      <c r="E190" s="437">
        <v>-6560</v>
      </c>
      <c r="F190" s="438">
        <v>-1.62</v>
      </c>
      <c r="G190" s="438">
        <v>-1.62</v>
      </c>
      <c r="H190" s="333"/>
      <c r="I190" s="437">
        <v>-607</v>
      </c>
      <c r="J190" s="437">
        <v>0</v>
      </c>
    </row>
    <row r="191" spans="1:10" s="164" customFormat="1" x14ac:dyDescent="0.25">
      <c r="A191" s="434" t="s">
        <v>583</v>
      </c>
      <c r="B191" s="437">
        <v>592</v>
      </c>
      <c r="C191" s="438">
        <v>0.13</v>
      </c>
      <c r="D191" s="333"/>
      <c r="E191" s="437">
        <v>-536</v>
      </c>
      <c r="F191" s="438">
        <v>-0.12</v>
      </c>
      <c r="G191" s="438">
        <v>-0.12</v>
      </c>
      <c r="H191" s="333"/>
      <c r="I191" s="437">
        <v>-56</v>
      </c>
      <c r="J191" s="437">
        <v>0</v>
      </c>
    </row>
    <row r="192" spans="1:10" s="164" customFormat="1" ht="21.6" x14ac:dyDescent="0.25">
      <c r="A192" s="434" t="s">
        <v>585</v>
      </c>
      <c r="B192" s="437">
        <v>7058</v>
      </c>
      <c r="C192" s="438">
        <v>1.36</v>
      </c>
      <c r="D192" s="333"/>
      <c r="E192" s="437">
        <v>-5608</v>
      </c>
      <c r="F192" s="438">
        <v>-1.08</v>
      </c>
      <c r="G192" s="438">
        <v>-1.08</v>
      </c>
      <c r="H192" s="333"/>
      <c r="I192" s="437">
        <v>-1450</v>
      </c>
      <c r="J192" s="437">
        <v>0</v>
      </c>
    </row>
    <row r="193" spans="1:10" s="164" customFormat="1" ht="21.6" x14ac:dyDescent="0.25">
      <c r="A193" s="434" t="s">
        <v>586</v>
      </c>
      <c r="B193" s="437">
        <v>13723</v>
      </c>
      <c r="C193" s="438">
        <v>0.53</v>
      </c>
      <c r="D193" s="333"/>
      <c r="E193" s="437">
        <v>-3573</v>
      </c>
      <c r="F193" s="438">
        <v>-0.14000000000000001</v>
      </c>
      <c r="G193" s="438">
        <v>-0.14000000000000001</v>
      </c>
      <c r="H193" s="333"/>
      <c r="I193" s="437">
        <v>-10150</v>
      </c>
      <c r="J193" s="437">
        <v>0</v>
      </c>
    </row>
    <row r="194" spans="1:10" s="164" customFormat="1" ht="21.6" x14ac:dyDescent="0.25">
      <c r="A194" s="434" t="s">
        <v>703</v>
      </c>
      <c r="B194" s="437">
        <v>5751</v>
      </c>
      <c r="C194" s="438">
        <v>0.7</v>
      </c>
      <c r="D194" s="333"/>
      <c r="E194" s="437">
        <v>-3783</v>
      </c>
      <c r="F194" s="438">
        <v>-0.46</v>
      </c>
      <c r="G194" s="438">
        <v>-0.46</v>
      </c>
      <c r="H194" s="333"/>
      <c r="I194" s="437">
        <v>-1969</v>
      </c>
      <c r="J194" s="437">
        <v>0</v>
      </c>
    </row>
    <row r="195" spans="1:10" s="164" customFormat="1" ht="13.95" customHeight="1" x14ac:dyDescent="0.25">
      <c r="A195" s="434" t="s">
        <v>587</v>
      </c>
      <c r="B195" s="437">
        <v>2252</v>
      </c>
      <c r="C195" s="438">
        <v>0.27</v>
      </c>
      <c r="D195" s="333"/>
      <c r="E195" s="437">
        <v>-1845</v>
      </c>
      <c r="F195" s="438">
        <v>-0.22</v>
      </c>
      <c r="G195" s="438">
        <v>-0.22</v>
      </c>
      <c r="H195" s="333"/>
      <c r="I195" s="437">
        <v>-407</v>
      </c>
      <c r="J195" s="437">
        <v>0</v>
      </c>
    </row>
    <row r="196" spans="1:10" s="164" customFormat="1" ht="13.95" customHeight="1" x14ac:dyDescent="0.25">
      <c r="A196" s="434" t="s">
        <v>726</v>
      </c>
      <c r="B196" s="437">
        <v>80</v>
      </c>
      <c r="C196" s="438">
        <v>0.06</v>
      </c>
      <c r="D196" s="333"/>
      <c r="E196" s="437">
        <v>-67</v>
      </c>
      <c r="F196" s="438">
        <v>-0.05</v>
      </c>
      <c r="G196" s="438">
        <v>-0.05</v>
      </c>
      <c r="H196" s="333"/>
      <c r="I196" s="437">
        <v>-13</v>
      </c>
      <c r="J196" s="437">
        <v>0</v>
      </c>
    </row>
    <row r="197" spans="1:10" s="164" customFormat="1" ht="13.95" customHeight="1" x14ac:dyDescent="0.25">
      <c r="A197" s="434" t="s">
        <v>727</v>
      </c>
      <c r="B197" s="437">
        <v>75</v>
      </c>
      <c r="C197" s="438">
        <v>0.03</v>
      </c>
      <c r="D197" s="333"/>
      <c r="E197" s="437">
        <v>-161</v>
      </c>
      <c r="F197" s="438">
        <v>-7.0000000000000007E-2</v>
      </c>
      <c r="G197" s="438">
        <v>-0.01</v>
      </c>
      <c r="H197" s="333"/>
      <c r="I197" s="437">
        <v>186</v>
      </c>
      <c r="J197" s="437">
        <v>-313</v>
      </c>
    </row>
    <row r="198" spans="1:10" s="164" customFormat="1" ht="13.95" customHeight="1" x14ac:dyDescent="0.25">
      <c r="A198" s="434" t="s">
        <v>588</v>
      </c>
      <c r="B198" s="437">
        <v>197</v>
      </c>
      <c r="C198" s="438">
        <v>7.0000000000000007E-2</v>
      </c>
      <c r="D198" s="333"/>
      <c r="E198" s="437">
        <v>-170</v>
      </c>
      <c r="F198" s="438">
        <v>-0.06</v>
      </c>
      <c r="G198" s="438">
        <v>-0.01</v>
      </c>
      <c r="H198" s="333"/>
      <c r="I198" s="437">
        <v>75</v>
      </c>
      <c r="J198" s="437">
        <v>-669</v>
      </c>
    </row>
    <row r="199" spans="1:10" s="164" customFormat="1" ht="13.95" customHeight="1" x14ac:dyDescent="0.25">
      <c r="A199" s="434" t="s">
        <v>590</v>
      </c>
      <c r="B199" s="437">
        <v>84</v>
      </c>
      <c r="C199" s="438">
        <v>0.25</v>
      </c>
      <c r="D199" s="333"/>
      <c r="E199" s="437">
        <v>-84</v>
      </c>
      <c r="F199" s="438">
        <v>-0.25</v>
      </c>
      <c r="G199" s="438">
        <v>-0.25</v>
      </c>
      <c r="H199" s="333"/>
      <c r="I199" s="437">
        <v>0</v>
      </c>
      <c r="J199" s="437">
        <v>0</v>
      </c>
    </row>
    <row r="200" spans="1:10" s="164" customFormat="1" ht="13.95" customHeight="1" x14ac:dyDescent="0.25">
      <c r="A200" s="434" t="s">
        <v>591</v>
      </c>
      <c r="B200" s="437">
        <v>6530</v>
      </c>
      <c r="C200" s="438">
        <v>0.65</v>
      </c>
      <c r="D200" s="333"/>
      <c r="E200" s="437">
        <v>-6152</v>
      </c>
      <c r="F200" s="438">
        <v>-0.61</v>
      </c>
      <c r="G200" s="438">
        <v>-0.61</v>
      </c>
      <c r="H200" s="333"/>
      <c r="I200" s="437">
        <v>-378</v>
      </c>
      <c r="J200" s="437">
        <v>0</v>
      </c>
    </row>
    <row r="201" spans="1:10" s="164" customFormat="1" ht="13.95" customHeight="1" x14ac:dyDescent="0.25">
      <c r="A201" s="434" t="s">
        <v>863</v>
      </c>
      <c r="B201" s="437">
        <v>11876</v>
      </c>
      <c r="C201" s="438">
        <v>0.64</v>
      </c>
      <c r="D201" s="333"/>
      <c r="E201" s="437">
        <v>-9029</v>
      </c>
      <c r="F201" s="438">
        <v>-0.49</v>
      </c>
      <c r="G201" s="438">
        <v>-0.49</v>
      </c>
      <c r="H201" s="333"/>
      <c r="I201" s="437">
        <v>-2847</v>
      </c>
      <c r="J201" s="437">
        <v>0</v>
      </c>
    </row>
    <row r="202" spans="1:10" s="164" customFormat="1" ht="13.95" customHeight="1" x14ac:dyDescent="0.25">
      <c r="A202" s="434" t="s">
        <v>651</v>
      </c>
      <c r="B202" s="437">
        <v>323</v>
      </c>
      <c r="C202" s="438">
        <v>0.06</v>
      </c>
      <c r="D202" s="333"/>
      <c r="E202" s="437">
        <v>-173</v>
      </c>
      <c r="F202" s="438">
        <v>-0.03</v>
      </c>
      <c r="G202" s="438">
        <v>-0.01</v>
      </c>
      <c r="H202" s="333"/>
      <c r="I202" s="437">
        <v>-840</v>
      </c>
      <c r="J202" s="437">
        <v>102</v>
      </c>
    </row>
    <row r="203" spans="1:10" s="164" customFormat="1" ht="13.95" customHeight="1" x14ac:dyDescent="0.25">
      <c r="A203" s="434" t="s">
        <v>652</v>
      </c>
      <c r="B203" s="437">
        <v>404</v>
      </c>
      <c r="C203" s="438">
        <v>0.09</v>
      </c>
      <c r="D203" s="333"/>
      <c r="E203" s="437">
        <v>-129</v>
      </c>
      <c r="F203" s="438">
        <v>-0.03</v>
      </c>
      <c r="G203" s="438">
        <v>-0.01</v>
      </c>
      <c r="H203" s="333"/>
      <c r="I203" s="437">
        <v>-100</v>
      </c>
      <c r="J203" s="437">
        <v>22</v>
      </c>
    </row>
    <row r="204" spans="1:10" s="164" customFormat="1" ht="13.95" customHeight="1" x14ac:dyDescent="0.25">
      <c r="A204" s="434" t="s">
        <v>653</v>
      </c>
      <c r="B204" s="437">
        <v>548</v>
      </c>
      <c r="C204" s="438">
        <v>7.0000000000000007E-2</v>
      </c>
      <c r="D204" s="333"/>
      <c r="E204" s="437">
        <v>-449</v>
      </c>
      <c r="F204" s="438">
        <v>-0.06</v>
      </c>
      <c r="G204" s="438">
        <v>-0.01</v>
      </c>
      <c r="H204" s="333"/>
      <c r="I204" s="437">
        <v>-660</v>
      </c>
      <c r="J204" s="437">
        <v>180</v>
      </c>
    </row>
    <row r="205" spans="1:10" s="164" customFormat="1" ht="13.95" customHeight="1" x14ac:dyDescent="0.25">
      <c r="A205" s="434" t="s">
        <v>654</v>
      </c>
      <c r="B205" s="437">
        <v>428</v>
      </c>
      <c r="C205" s="438">
        <v>7.0000000000000007E-2</v>
      </c>
      <c r="D205" s="333"/>
      <c r="E205" s="437">
        <v>-444</v>
      </c>
      <c r="F205" s="438">
        <v>-7.0000000000000007E-2</v>
      </c>
      <c r="G205" s="438">
        <v>-0.01</v>
      </c>
      <c r="H205" s="333"/>
      <c r="I205" s="437">
        <v>-917</v>
      </c>
      <c r="J205" s="437">
        <v>283</v>
      </c>
    </row>
    <row r="206" spans="1:10" s="164" customFormat="1" ht="13.95" customHeight="1" x14ac:dyDescent="0.25">
      <c r="A206" s="434" t="s">
        <v>655</v>
      </c>
      <c r="B206" s="437">
        <v>931</v>
      </c>
      <c r="C206" s="438">
        <v>7.0000000000000007E-2</v>
      </c>
      <c r="D206" s="333"/>
      <c r="E206" s="437">
        <v>-649</v>
      </c>
      <c r="F206" s="438">
        <v>-0.05</v>
      </c>
      <c r="G206" s="438">
        <v>0</v>
      </c>
      <c r="H206" s="333"/>
      <c r="I206" s="437">
        <v>-1088</v>
      </c>
      <c r="J206" s="437">
        <v>424</v>
      </c>
    </row>
    <row r="207" spans="1:10" s="164" customFormat="1" ht="13.95" customHeight="1" x14ac:dyDescent="0.25">
      <c r="A207" s="434" t="s">
        <v>656</v>
      </c>
      <c r="B207" s="437">
        <v>-610</v>
      </c>
      <c r="C207" s="438">
        <v>-0.06</v>
      </c>
      <c r="D207" s="333"/>
      <c r="E207" s="437">
        <v>-808</v>
      </c>
      <c r="F207" s="438">
        <v>-0.08</v>
      </c>
      <c r="G207" s="438">
        <v>-0.01</v>
      </c>
      <c r="H207" s="333"/>
      <c r="I207" s="437">
        <v>-1361</v>
      </c>
      <c r="J207" s="437">
        <v>553</v>
      </c>
    </row>
    <row r="208" spans="1:10" s="164" customFormat="1" ht="13.95" customHeight="1" x14ac:dyDescent="0.25">
      <c r="A208" s="434" t="s">
        <v>507</v>
      </c>
      <c r="B208" s="437">
        <v>106</v>
      </c>
      <c r="C208" s="438">
        <v>0.09</v>
      </c>
      <c r="D208" s="333"/>
      <c r="E208" s="437">
        <v>-20</v>
      </c>
      <c r="F208" s="438">
        <v>-0.02</v>
      </c>
      <c r="G208" s="438">
        <v>-0.01</v>
      </c>
      <c r="H208" s="333"/>
      <c r="I208" s="437">
        <v>-124</v>
      </c>
      <c r="J208" s="437">
        <v>0</v>
      </c>
    </row>
    <row r="209" spans="1:10" s="164" customFormat="1" ht="13.95" customHeight="1" x14ac:dyDescent="0.25">
      <c r="A209" s="434" t="s">
        <v>508</v>
      </c>
      <c r="B209" s="437">
        <v>139</v>
      </c>
      <c r="C209" s="438">
        <v>7.0000000000000007E-2</v>
      </c>
      <c r="D209" s="333"/>
      <c r="E209" s="437">
        <v>-119</v>
      </c>
      <c r="F209" s="438">
        <v>-0.06</v>
      </c>
      <c r="G209" s="438">
        <v>-0.06</v>
      </c>
      <c r="H209" s="333"/>
      <c r="I209" s="437">
        <v>6</v>
      </c>
      <c r="J209" s="437">
        <v>-20</v>
      </c>
    </row>
    <row r="210" spans="1:10" s="164" customFormat="1" ht="13.95" customHeight="1" x14ac:dyDescent="0.25">
      <c r="A210" s="434" t="s">
        <v>509</v>
      </c>
      <c r="B210" s="437">
        <v>502</v>
      </c>
      <c r="C210" s="438">
        <v>0.09</v>
      </c>
      <c r="D210" s="333"/>
      <c r="E210" s="437">
        <v>-43</v>
      </c>
      <c r="F210" s="438">
        <v>-0.01</v>
      </c>
      <c r="G210" s="438">
        <v>-0.01</v>
      </c>
      <c r="H210" s="333"/>
      <c r="I210" s="437">
        <v>-188</v>
      </c>
      <c r="J210" s="437">
        <v>-289</v>
      </c>
    </row>
    <row r="211" spans="1:10" s="164" customFormat="1" ht="13.95" customHeight="1" x14ac:dyDescent="0.25">
      <c r="A211" s="434" t="s">
        <v>510</v>
      </c>
      <c r="B211" s="437">
        <v>385</v>
      </c>
      <c r="C211" s="438">
        <v>0.08</v>
      </c>
      <c r="D211" s="333"/>
      <c r="E211" s="437">
        <v>-42</v>
      </c>
      <c r="F211" s="438">
        <v>-0.01</v>
      </c>
      <c r="G211" s="438">
        <v>-0.01</v>
      </c>
      <c r="H211" s="333"/>
      <c r="I211" s="437">
        <v>-296</v>
      </c>
      <c r="J211" s="437">
        <v>-481</v>
      </c>
    </row>
    <row r="212" spans="1:10" s="164" customFormat="1" ht="13.95" customHeight="1" x14ac:dyDescent="0.25">
      <c r="A212" s="434" t="s">
        <v>511</v>
      </c>
      <c r="B212" s="437">
        <v>449</v>
      </c>
      <c r="C212" s="438">
        <v>0.15</v>
      </c>
      <c r="D212" s="333"/>
      <c r="E212" s="437">
        <v>-30</v>
      </c>
      <c r="F212" s="438">
        <v>-0.01</v>
      </c>
      <c r="G212" s="438">
        <v>-0.01</v>
      </c>
      <c r="H212" s="333"/>
      <c r="I212" s="437">
        <v>-456</v>
      </c>
      <c r="J212" s="437">
        <v>-360</v>
      </c>
    </row>
    <row r="213" spans="1:10" s="164" customFormat="1" ht="13.95" customHeight="1" x14ac:dyDescent="0.25">
      <c r="A213" s="434" t="s">
        <v>657</v>
      </c>
      <c r="B213" s="437">
        <v>-76</v>
      </c>
      <c r="C213" s="438">
        <v>0</v>
      </c>
      <c r="D213" s="333"/>
      <c r="E213" s="437">
        <v>-2</v>
      </c>
      <c r="F213" s="438">
        <v>0</v>
      </c>
      <c r="G213" s="438">
        <v>0</v>
      </c>
      <c r="H213" s="333"/>
      <c r="I213" s="437">
        <v>0</v>
      </c>
      <c r="J213" s="437">
        <v>0</v>
      </c>
    </row>
    <row r="214" spans="1:10" s="164" customFormat="1" ht="13.95" customHeight="1" x14ac:dyDescent="0.25">
      <c r="A214" s="434" t="s">
        <v>627</v>
      </c>
      <c r="B214" s="437">
        <v>168</v>
      </c>
      <c r="C214" s="438">
        <v>0.31</v>
      </c>
      <c r="D214" s="333"/>
      <c r="E214" s="437">
        <v>-147</v>
      </c>
      <c r="F214" s="438">
        <v>-0.28000000000000003</v>
      </c>
      <c r="G214" s="438">
        <v>-0.01</v>
      </c>
      <c r="H214" s="333"/>
      <c r="I214" s="437">
        <v>137</v>
      </c>
      <c r="J214" s="437">
        <v>-178</v>
      </c>
    </row>
    <row r="215" spans="1:10" s="164" customFormat="1" ht="13.95" customHeight="1" x14ac:dyDescent="0.25">
      <c r="A215" s="434" t="s">
        <v>628</v>
      </c>
      <c r="B215" s="437">
        <v>1444</v>
      </c>
      <c r="C215" s="438">
        <v>0.37</v>
      </c>
      <c r="D215" s="333"/>
      <c r="E215" s="437">
        <v>-1430</v>
      </c>
      <c r="F215" s="438">
        <v>-0.36</v>
      </c>
      <c r="G215" s="438">
        <v>-0.36</v>
      </c>
      <c r="H215" s="333"/>
      <c r="I215" s="437">
        <v>-6</v>
      </c>
      <c r="J215" s="437">
        <v>-8</v>
      </c>
    </row>
    <row r="216" spans="1:10" s="164" customFormat="1" ht="13.95" customHeight="1" x14ac:dyDescent="0.25">
      <c r="A216" s="434" t="s">
        <v>512</v>
      </c>
      <c r="B216" s="437">
        <v>296</v>
      </c>
      <c r="C216" s="438">
        <v>0.13</v>
      </c>
      <c r="D216" s="333"/>
      <c r="E216" s="437">
        <v>-221</v>
      </c>
      <c r="F216" s="438">
        <v>-0.1</v>
      </c>
      <c r="G216" s="438">
        <v>-0.09</v>
      </c>
      <c r="H216" s="333"/>
      <c r="I216" s="437">
        <v>-21</v>
      </c>
      <c r="J216" s="437">
        <v>-55</v>
      </c>
    </row>
    <row r="217" spans="1:10" s="164" customFormat="1" ht="13.95" customHeight="1" x14ac:dyDescent="0.25">
      <c r="A217" s="434" t="s">
        <v>513</v>
      </c>
      <c r="B217" s="437">
        <v>569</v>
      </c>
      <c r="C217" s="438">
        <v>0.11</v>
      </c>
      <c r="D217" s="333"/>
      <c r="E217" s="437">
        <v>-499</v>
      </c>
      <c r="F217" s="438">
        <v>-0.1</v>
      </c>
      <c r="G217" s="438">
        <v>-0.09</v>
      </c>
      <c r="H217" s="333"/>
      <c r="I217" s="437">
        <v>12</v>
      </c>
      <c r="J217" s="437">
        <v>-82</v>
      </c>
    </row>
    <row r="218" spans="1:10" s="164" customFormat="1" ht="13.95" customHeight="1" x14ac:dyDescent="0.25">
      <c r="A218" s="434" t="s">
        <v>514</v>
      </c>
      <c r="B218" s="437">
        <v>159</v>
      </c>
      <c r="C218" s="438">
        <v>0.17</v>
      </c>
      <c r="D218" s="333"/>
      <c r="E218" s="437">
        <v>-155</v>
      </c>
      <c r="F218" s="438">
        <v>-0.17</v>
      </c>
      <c r="G218" s="438">
        <v>-0.16</v>
      </c>
      <c r="H218" s="333"/>
      <c r="I218" s="437">
        <v>0</v>
      </c>
      <c r="J218" s="437">
        <v>-4</v>
      </c>
    </row>
    <row r="219" spans="1:10" s="164" customFormat="1" ht="13.95" customHeight="1" x14ac:dyDescent="0.25">
      <c r="A219" s="434" t="s">
        <v>515</v>
      </c>
      <c r="B219" s="437">
        <v>160</v>
      </c>
      <c r="C219" s="438">
        <v>0.12</v>
      </c>
      <c r="D219" s="333"/>
      <c r="E219" s="437">
        <v>-152</v>
      </c>
      <c r="F219" s="438">
        <v>-0.11</v>
      </c>
      <c r="G219" s="438">
        <v>-0.1</v>
      </c>
      <c r="H219" s="333"/>
      <c r="I219" s="437">
        <v>-1</v>
      </c>
      <c r="J219" s="437">
        <v>-7</v>
      </c>
    </row>
    <row r="220" spans="1:10" s="164" customFormat="1" ht="13.95" customHeight="1" x14ac:dyDescent="0.25">
      <c r="A220" s="434" t="s">
        <v>516</v>
      </c>
      <c r="B220" s="437">
        <v>241</v>
      </c>
      <c r="C220" s="438">
        <v>0.12</v>
      </c>
      <c r="D220" s="333"/>
      <c r="E220" s="437">
        <v>-247</v>
      </c>
      <c r="F220" s="438">
        <v>-0.13</v>
      </c>
      <c r="G220" s="438">
        <v>-0.12</v>
      </c>
      <c r="H220" s="333"/>
      <c r="I220" s="437">
        <v>-1</v>
      </c>
      <c r="J220" s="437">
        <v>7</v>
      </c>
    </row>
    <row r="221" spans="1:10" s="164" customFormat="1" ht="13.95" customHeight="1" x14ac:dyDescent="0.25">
      <c r="A221" s="434" t="s">
        <v>517</v>
      </c>
      <c r="B221" s="437">
        <v>284</v>
      </c>
      <c r="C221" s="438">
        <v>0.09</v>
      </c>
      <c r="D221" s="333"/>
      <c r="E221" s="437">
        <v>-309</v>
      </c>
      <c r="F221" s="438">
        <v>-0.09</v>
      </c>
      <c r="G221" s="438">
        <v>-0.09</v>
      </c>
      <c r="H221" s="333"/>
      <c r="I221" s="437">
        <v>21</v>
      </c>
      <c r="J221" s="437">
        <v>4</v>
      </c>
    </row>
    <row r="222" spans="1:10" s="164" customFormat="1" ht="13.95" customHeight="1" x14ac:dyDescent="0.25">
      <c r="A222" s="434" t="s">
        <v>518</v>
      </c>
      <c r="B222" s="437">
        <v>785</v>
      </c>
      <c r="C222" s="438">
        <v>0.11</v>
      </c>
      <c r="D222" s="333"/>
      <c r="E222" s="437">
        <v>-778</v>
      </c>
      <c r="F222" s="438">
        <v>-0.11</v>
      </c>
      <c r="G222" s="438">
        <v>-0.11</v>
      </c>
      <c r="H222" s="333"/>
      <c r="I222" s="437">
        <v>-7</v>
      </c>
      <c r="J222" s="437">
        <v>-3</v>
      </c>
    </row>
    <row r="223" spans="1:10" s="164" customFormat="1" ht="13.95" customHeight="1" x14ac:dyDescent="0.25">
      <c r="A223" s="434" t="s">
        <v>519</v>
      </c>
      <c r="B223" s="437">
        <v>852</v>
      </c>
      <c r="C223" s="438">
        <v>0.09</v>
      </c>
      <c r="D223" s="333"/>
      <c r="E223" s="437">
        <v>-834</v>
      </c>
      <c r="F223" s="438">
        <v>-0.09</v>
      </c>
      <c r="G223" s="438">
        <v>-0.09</v>
      </c>
      <c r="H223" s="333"/>
      <c r="I223" s="437">
        <v>-10</v>
      </c>
      <c r="J223" s="437">
        <v>-8</v>
      </c>
    </row>
    <row r="224" spans="1:10" s="164" customFormat="1" ht="13.95" customHeight="1" x14ac:dyDescent="0.25">
      <c r="A224" s="434" t="s">
        <v>520</v>
      </c>
      <c r="B224" s="437">
        <v>429</v>
      </c>
      <c r="C224" s="438">
        <v>0.09</v>
      </c>
      <c r="D224" s="333"/>
      <c r="E224" s="437">
        <v>-432</v>
      </c>
      <c r="F224" s="438">
        <v>-0.09</v>
      </c>
      <c r="G224" s="438">
        <v>-0.08</v>
      </c>
      <c r="H224" s="333"/>
      <c r="I224" s="437">
        <v>-2</v>
      </c>
      <c r="J224" s="437">
        <v>0</v>
      </c>
    </row>
    <row r="225" spans="1:10" s="164" customFormat="1" ht="13.95" customHeight="1" x14ac:dyDescent="0.25">
      <c r="A225" s="434" t="s">
        <v>521</v>
      </c>
      <c r="B225" s="437">
        <v>210</v>
      </c>
      <c r="C225" s="438">
        <v>0.15</v>
      </c>
      <c r="D225" s="333"/>
      <c r="E225" s="437">
        <v>-210</v>
      </c>
      <c r="F225" s="438">
        <v>-0.15</v>
      </c>
      <c r="G225" s="438">
        <v>-0.14000000000000001</v>
      </c>
      <c r="H225" s="333"/>
      <c r="I225" s="437">
        <v>0</v>
      </c>
      <c r="J225" s="437">
        <v>0</v>
      </c>
    </row>
    <row r="226" spans="1:10" s="164" customFormat="1" ht="13.95" customHeight="1" x14ac:dyDescent="0.25">
      <c r="A226" s="434" t="s">
        <v>522</v>
      </c>
      <c r="B226" s="437">
        <v>662</v>
      </c>
      <c r="C226" s="438">
        <v>0.17</v>
      </c>
      <c r="D226" s="333"/>
      <c r="E226" s="437">
        <v>-683</v>
      </c>
      <c r="F226" s="438">
        <v>-0.17</v>
      </c>
      <c r="G226" s="438">
        <v>-0.17</v>
      </c>
      <c r="H226" s="333"/>
      <c r="I226" s="437">
        <v>21</v>
      </c>
      <c r="J226" s="437">
        <v>0</v>
      </c>
    </row>
    <row r="227" spans="1:10" s="164" customFormat="1" ht="13.95" customHeight="1" x14ac:dyDescent="0.25">
      <c r="A227" s="434" t="s">
        <v>523</v>
      </c>
      <c r="B227" s="437">
        <v>173</v>
      </c>
      <c r="C227" s="438">
        <v>0.17</v>
      </c>
      <c r="D227" s="333"/>
      <c r="E227" s="437">
        <v>-173</v>
      </c>
      <c r="F227" s="438">
        <v>-0.17</v>
      </c>
      <c r="G227" s="438">
        <v>-0.15</v>
      </c>
      <c r="H227" s="333"/>
      <c r="I227" s="437">
        <v>0</v>
      </c>
      <c r="J227" s="437">
        <v>0</v>
      </c>
    </row>
    <row r="228" spans="1:10" s="164" customFormat="1" ht="13.95" customHeight="1" x14ac:dyDescent="0.25">
      <c r="A228" s="434" t="s">
        <v>524</v>
      </c>
      <c r="B228" s="437">
        <v>-4</v>
      </c>
      <c r="C228" s="438">
        <v>-0.01</v>
      </c>
      <c r="D228" s="333"/>
      <c r="E228" s="437">
        <v>-19</v>
      </c>
      <c r="F228" s="438">
        <v>-0.03</v>
      </c>
      <c r="G228" s="438">
        <v>-0.01</v>
      </c>
      <c r="H228" s="333"/>
      <c r="I228" s="437">
        <v>0</v>
      </c>
      <c r="J228" s="437">
        <v>0</v>
      </c>
    </row>
    <row r="229" spans="1:10" s="164" customFormat="1" ht="13.95" customHeight="1" x14ac:dyDescent="0.25">
      <c r="A229" s="434" t="s">
        <v>629</v>
      </c>
      <c r="B229" s="437">
        <v>478</v>
      </c>
      <c r="C229" s="438">
        <v>0.12</v>
      </c>
      <c r="D229" s="333"/>
      <c r="E229" s="437">
        <v>-277</v>
      </c>
      <c r="F229" s="438">
        <v>-7.0000000000000007E-2</v>
      </c>
      <c r="G229" s="438">
        <v>-0.06</v>
      </c>
      <c r="H229" s="333"/>
      <c r="I229" s="437">
        <v>-65</v>
      </c>
      <c r="J229" s="437">
        <v>-164</v>
      </c>
    </row>
    <row r="230" spans="1:10" s="164" customFormat="1" ht="13.95" customHeight="1" x14ac:dyDescent="0.25">
      <c r="A230" s="434" t="s">
        <v>658</v>
      </c>
      <c r="B230" s="437">
        <v>2354</v>
      </c>
      <c r="C230" s="438">
        <v>0.12</v>
      </c>
      <c r="D230" s="333"/>
      <c r="E230" s="437">
        <v>-2886</v>
      </c>
      <c r="F230" s="438">
        <v>-0.14000000000000001</v>
      </c>
      <c r="G230" s="438">
        <v>-0.14000000000000001</v>
      </c>
      <c r="H230" s="333"/>
      <c r="I230" s="437">
        <v>0</v>
      </c>
      <c r="J230" s="437">
        <v>0</v>
      </c>
    </row>
    <row r="231" spans="1:10" s="164" customFormat="1" ht="13.95" customHeight="1" x14ac:dyDescent="0.25">
      <c r="A231" s="434" t="s">
        <v>660</v>
      </c>
      <c r="B231" s="437">
        <v>-1217</v>
      </c>
      <c r="C231" s="438">
        <v>-0.51</v>
      </c>
      <c r="D231" s="333"/>
      <c r="E231" s="437">
        <v>-189</v>
      </c>
      <c r="F231" s="438">
        <v>-0.08</v>
      </c>
      <c r="G231" s="438">
        <v>-7.0000000000000007E-2</v>
      </c>
      <c r="H231" s="333"/>
      <c r="I231" s="437">
        <v>-339</v>
      </c>
      <c r="J231" s="437">
        <v>0</v>
      </c>
    </row>
    <row r="232" spans="1:10" s="164" customFormat="1" ht="13.95" customHeight="1" x14ac:dyDescent="0.25">
      <c r="A232" s="434" t="s">
        <v>661</v>
      </c>
      <c r="B232" s="437">
        <v>-1263</v>
      </c>
      <c r="C232" s="438">
        <v>-0.35</v>
      </c>
      <c r="D232" s="333"/>
      <c r="E232" s="437">
        <v>-261</v>
      </c>
      <c r="F232" s="438">
        <v>-7.0000000000000007E-2</v>
      </c>
      <c r="G232" s="438">
        <v>-7.0000000000000007E-2</v>
      </c>
      <c r="H232" s="333"/>
      <c r="I232" s="437">
        <v>-78</v>
      </c>
      <c r="J232" s="437">
        <v>0</v>
      </c>
    </row>
    <row r="233" spans="1:10" s="164" customFormat="1" ht="13.95" customHeight="1" x14ac:dyDescent="0.25">
      <c r="A233" s="434" t="s">
        <v>865</v>
      </c>
      <c r="B233" s="437">
        <v>-432</v>
      </c>
      <c r="C233" s="438">
        <v>-0.26</v>
      </c>
      <c r="D233" s="333"/>
      <c r="E233" s="437">
        <v>-481</v>
      </c>
      <c r="F233" s="438">
        <v>-0.28999999999999998</v>
      </c>
      <c r="G233" s="438">
        <v>-0.01</v>
      </c>
      <c r="H233" s="333"/>
      <c r="I233" s="437">
        <v>-9</v>
      </c>
      <c r="J233" s="437">
        <v>0</v>
      </c>
    </row>
    <row r="234" spans="1:10" s="164" customFormat="1" ht="13.95" customHeight="1" x14ac:dyDescent="0.25">
      <c r="A234" s="434" t="s">
        <v>662</v>
      </c>
      <c r="B234" s="437">
        <v>168</v>
      </c>
      <c r="C234" s="438">
        <v>0.36</v>
      </c>
      <c r="D234" s="333"/>
      <c r="E234" s="437">
        <v>-257</v>
      </c>
      <c r="F234" s="438">
        <v>-0.55000000000000004</v>
      </c>
      <c r="G234" s="438">
        <v>-0.55000000000000004</v>
      </c>
      <c r="H234" s="333"/>
      <c r="I234" s="437">
        <v>0</v>
      </c>
      <c r="J234" s="437">
        <v>0</v>
      </c>
    </row>
    <row r="235" spans="1:10" s="164" customFormat="1" ht="13.95" customHeight="1" x14ac:dyDescent="0.25">
      <c r="A235" s="434" t="s">
        <v>663</v>
      </c>
      <c r="B235" s="437">
        <v>162</v>
      </c>
      <c r="C235" s="438">
        <v>0.3</v>
      </c>
      <c r="D235" s="333"/>
      <c r="E235" s="437">
        <v>-145</v>
      </c>
      <c r="F235" s="438">
        <v>-0.27</v>
      </c>
      <c r="G235" s="438">
        <v>-0.27</v>
      </c>
      <c r="H235" s="333"/>
      <c r="I235" s="437">
        <v>0</v>
      </c>
      <c r="J235" s="437">
        <v>0</v>
      </c>
    </row>
    <row r="236" spans="1:10" s="164" customFormat="1" ht="13.95" customHeight="1" x14ac:dyDescent="0.25">
      <c r="A236" s="434" t="s">
        <v>664</v>
      </c>
      <c r="B236" s="437">
        <v>130</v>
      </c>
      <c r="C236" s="438">
        <v>0.21</v>
      </c>
      <c r="D236" s="333"/>
      <c r="E236" s="437">
        <v>-348</v>
      </c>
      <c r="F236" s="438">
        <v>-0.55000000000000004</v>
      </c>
      <c r="G236" s="438">
        <v>-0.51</v>
      </c>
      <c r="H236" s="333"/>
      <c r="I236" s="437">
        <v>0</v>
      </c>
      <c r="J236" s="437">
        <v>0</v>
      </c>
    </row>
    <row r="237" spans="1:10" s="164" customFormat="1" ht="13.95" customHeight="1" x14ac:dyDescent="0.25">
      <c r="A237" s="434" t="s">
        <v>665</v>
      </c>
      <c r="B237" s="437">
        <v>98</v>
      </c>
      <c r="C237" s="438">
        <v>0.22</v>
      </c>
      <c r="D237" s="333"/>
      <c r="E237" s="437">
        <v>-107</v>
      </c>
      <c r="F237" s="438">
        <v>-0.24</v>
      </c>
      <c r="G237" s="438">
        <v>-0.24</v>
      </c>
      <c r="H237" s="333"/>
      <c r="I237" s="437">
        <v>0</v>
      </c>
      <c r="J237" s="437">
        <v>0</v>
      </c>
    </row>
    <row r="238" spans="1:10" s="164" customFormat="1" ht="13.95" customHeight="1" x14ac:dyDescent="0.25">
      <c r="A238" s="434" t="s">
        <v>666</v>
      </c>
      <c r="B238" s="437">
        <v>187</v>
      </c>
      <c r="C238" s="438">
        <v>0.28000000000000003</v>
      </c>
      <c r="D238" s="333"/>
      <c r="E238" s="437">
        <v>-298</v>
      </c>
      <c r="F238" s="438">
        <v>-0.44</v>
      </c>
      <c r="G238" s="438">
        <v>-0.44</v>
      </c>
      <c r="H238" s="333"/>
      <c r="I238" s="437">
        <v>0</v>
      </c>
      <c r="J238" s="437">
        <v>0</v>
      </c>
    </row>
    <row r="239" spans="1:10" s="164" customFormat="1" ht="13.95" customHeight="1" x14ac:dyDescent="0.25">
      <c r="A239" s="434" t="s">
        <v>668</v>
      </c>
      <c r="B239" s="437">
        <v>80</v>
      </c>
      <c r="C239" s="438">
        <v>0.08</v>
      </c>
      <c r="D239" s="333"/>
      <c r="E239" s="437">
        <v>-131</v>
      </c>
      <c r="F239" s="438">
        <v>-0.13</v>
      </c>
      <c r="G239" s="438">
        <v>-0.13</v>
      </c>
      <c r="H239" s="333"/>
      <c r="I239" s="437">
        <v>0</v>
      </c>
      <c r="J239" s="437">
        <v>0</v>
      </c>
    </row>
    <row r="240" spans="1:10" s="164" customFormat="1" ht="13.95" customHeight="1" x14ac:dyDescent="0.25">
      <c r="A240" s="434" t="s">
        <v>669</v>
      </c>
      <c r="B240" s="437">
        <v>106</v>
      </c>
      <c r="C240" s="438">
        <v>0.14000000000000001</v>
      </c>
      <c r="D240" s="333"/>
      <c r="E240" s="437">
        <v>-134</v>
      </c>
      <c r="F240" s="438">
        <v>-0.18</v>
      </c>
      <c r="G240" s="438">
        <v>-0.18</v>
      </c>
      <c r="H240" s="333"/>
      <c r="I240" s="437">
        <v>0</v>
      </c>
      <c r="J240" s="437">
        <v>0</v>
      </c>
    </row>
    <row r="241" spans="1:10" s="164" customFormat="1" ht="13.95" customHeight="1" x14ac:dyDescent="0.25">
      <c r="A241" s="434" t="s">
        <v>670</v>
      </c>
      <c r="B241" s="437">
        <v>-74</v>
      </c>
      <c r="C241" s="438">
        <v>-7.0000000000000007E-2</v>
      </c>
      <c r="D241" s="333"/>
      <c r="E241" s="437">
        <v>-91</v>
      </c>
      <c r="F241" s="438">
        <v>-0.08</v>
      </c>
      <c r="G241" s="438">
        <v>-0.03</v>
      </c>
      <c r="H241" s="333"/>
      <c r="I241" s="437">
        <v>-17</v>
      </c>
      <c r="J241" s="437">
        <v>0</v>
      </c>
    </row>
    <row r="242" spans="1:10" s="164" customFormat="1" ht="13.95" customHeight="1" x14ac:dyDescent="0.25">
      <c r="A242" s="434" t="s">
        <v>671</v>
      </c>
      <c r="B242" s="437">
        <v>79</v>
      </c>
      <c r="C242" s="438">
        <v>0.05</v>
      </c>
      <c r="D242" s="333"/>
      <c r="E242" s="437">
        <v>-24</v>
      </c>
      <c r="F242" s="438">
        <v>-0.01</v>
      </c>
      <c r="G242" s="438">
        <v>-0.01</v>
      </c>
      <c r="H242" s="333"/>
      <c r="I242" s="437">
        <v>0</v>
      </c>
      <c r="J242" s="437">
        <v>0</v>
      </c>
    </row>
    <row r="243" spans="1:10" s="164" customFormat="1" ht="13.95" customHeight="1" x14ac:dyDescent="0.25">
      <c r="A243" s="434" t="s">
        <v>672</v>
      </c>
      <c r="B243" s="437">
        <v>-326</v>
      </c>
      <c r="C243" s="438">
        <v>-0.28000000000000003</v>
      </c>
      <c r="D243" s="333"/>
      <c r="E243" s="437">
        <v>-180</v>
      </c>
      <c r="F243" s="438">
        <v>-0.15</v>
      </c>
      <c r="G243" s="438">
        <v>-0.03</v>
      </c>
      <c r="H243" s="333"/>
      <c r="I243" s="437">
        <v>-265</v>
      </c>
      <c r="J243" s="437">
        <v>0</v>
      </c>
    </row>
    <row r="244" spans="1:10" s="164" customFormat="1" ht="13.95" customHeight="1" x14ac:dyDescent="0.25">
      <c r="A244" s="434" t="s">
        <v>673</v>
      </c>
      <c r="B244" s="437">
        <v>-217</v>
      </c>
      <c r="C244" s="438">
        <v>-0.23</v>
      </c>
      <c r="D244" s="333"/>
      <c r="E244" s="437">
        <v>-295</v>
      </c>
      <c r="F244" s="438">
        <v>-0.31</v>
      </c>
      <c r="G244" s="438">
        <v>-0.02</v>
      </c>
      <c r="H244" s="333"/>
      <c r="I244" s="437">
        <v>-458</v>
      </c>
      <c r="J244" s="437">
        <v>18</v>
      </c>
    </row>
    <row r="245" spans="1:10" s="164" customFormat="1" ht="13.95" customHeight="1" x14ac:dyDescent="0.25">
      <c r="A245" s="434" t="s">
        <v>674</v>
      </c>
      <c r="B245" s="437">
        <v>100</v>
      </c>
      <c r="C245" s="438">
        <v>0.05</v>
      </c>
      <c r="D245" s="333"/>
      <c r="E245" s="437">
        <v>-327</v>
      </c>
      <c r="F245" s="438">
        <v>-0.16</v>
      </c>
      <c r="G245" s="438">
        <v>-0.16</v>
      </c>
      <c r="H245" s="333"/>
      <c r="I245" s="437">
        <v>0</v>
      </c>
      <c r="J245" s="437">
        <v>0</v>
      </c>
    </row>
    <row r="246" spans="1:10" s="164" customFormat="1" ht="13.95" customHeight="1" x14ac:dyDescent="0.25">
      <c r="A246" s="434" t="s">
        <v>675</v>
      </c>
      <c r="B246" s="437">
        <v>-181</v>
      </c>
      <c r="C246" s="438">
        <v>-0.06</v>
      </c>
      <c r="D246" s="333"/>
      <c r="E246" s="437">
        <v>-314</v>
      </c>
      <c r="F246" s="438">
        <v>-0.1</v>
      </c>
      <c r="G246" s="438">
        <v>-0.01</v>
      </c>
      <c r="H246" s="333"/>
      <c r="I246" s="437">
        <v>-643</v>
      </c>
      <c r="J246" s="437">
        <v>0</v>
      </c>
    </row>
    <row r="247" spans="1:10" s="164" customFormat="1" ht="13.95" customHeight="1" x14ac:dyDescent="0.25">
      <c r="A247" s="434" t="s">
        <v>676</v>
      </c>
      <c r="B247" s="437">
        <v>-90</v>
      </c>
      <c r="C247" s="438">
        <v>-0.04</v>
      </c>
      <c r="D247" s="333"/>
      <c r="E247" s="437">
        <v>-248</v>
      </c>
      <c r="F247" s="438">
        <v>-0.12</v>
      </c>
      <c r="G247" s="438">
        <v>-0.02</v>
      </c>
      <c r="H247" s="333"/>
      <c r="I247" s="437">
        <v>-564</v>
      </c>
      <c r="J247" s="437">
        <v>0</v>
      </c>
    </row>
    <row r="248" spans="1:10" s="164" customFormat="1" ht="13.95" customHeight="1" x14ac:dyDescent="0.25">
      <c r="A248" s="434" t="s">
        <v>677</v>
      </c>
      <c r="B248" s="437">
        <v>222</v>
      </c>
      <c r="C248" s="438">
        <v>0.08</v>
      </c>
      <c r="D248" s="333"/>
      <c r="E248" s="437">
        <v>-829</v>
      </c>
      <c r="F248" s="438">
        <v>-0.3</v>
      </c>
      <c r="G248" s="438">
        <v>-0.3</v>
      </c>
      <c r="H248" s="333"/>
      <c r="I248" s="437">
        <v>-3</v>
      </c>
      <c r="J248" s="437">
        <v>0</v>
      </c>
    </row>
    <row r="249" spans="1:10" s="164" customFormat="1" ht="13.95" customHeight="1" x14ac:dyDescent="0.25">
      <c r="A249" s="434" t="s">
        <v>678</v>
      </c>
      <c r="B249" s="437">
        <v>140</v>
      </c>
      <c r="C249" s="438">
        <v>0.08</v>
      </c>
      <c r="D249" s="333"/>
      <c r="E249" s="437">
        <v>-126</v>
      </c>
      <c r="F249" s="438">
        <v>-7.0000000000000007E-2</v>
      </c>
      <c r="G249" s="438">
        <v>-7.0000000000000007E-2</v>
      </c>
      <c r="H249" s="333"/>
      <c r="I249" s="437">
        <v>0</v>
      </c>
      <c r="J249" s="437">
        <v>0</v>
      </c>
    </row>
    <row r="250" spans="1:10" s="164" customFormat="1" ht="13.95" customHeight="1" x14ac:dyDescent="0.25">
      <c r="A250" s="434" t="s">
        <v>680</v>
      </c>
      <c r="B250" s="437">
        <v>169</v>
      </c>
      <c r="C250" s="438">
        <v>0.08</v>
      </c>
      <c r="D250" s="333"/>
      <c r="E250" s="437">
        <v>-725</v>
      </c>
      <c r="F250" s="438">
        <v>-0.33</v>
      </c>
      <c r="G250" s="438">
        <v>-0.33</v>
      </c>
      <c r="H250" s="333"/>
      <c r="I250" s="437">
        <v>0</v>
      </c>
      <c r="J250" s="437">
        <v>0</v>
      </c>
    </row>
    <row r="251" spans="1:10" s="164" customFormat="1" ht="13.95" customHeight="1" x14ac:dyDescent="0.25">
      <c r="A251" s="434" t="s">
        <v>681</v>
      </c>
      <c r="B251" s="437">
        <v>103</v>
      </c>
      <c r="C251" s="438">
        <v>0.09</v>
      </c>
      <c r="D251" s="333"/>
      <c r="E251" s="437">
        <v>-258</v>
      </c>
      <c r="F251" s="438">
        <v>-0.22</v>
      </c>
      <c r="G251" s="438">
        <v>-0.22</v>
      </c>
      <c r="H251" s="333"/>
      <c r="I251" s="437">
        <v>0</v>
      </c>
      <c r="J251" s="437">
        <v>0</v>
      </c>
    </row>
    <row r="252" spans="1:10" s="164" customFormat="1" ht="13.95" customHeight="1" x14ac:dyDescent="0.25">
      <c r="A252" s="434" t="s">
        <v>682</v>
      </c>
      <c r="B252" s="437">
        <v>138</v>
      </c>
      <c r="C252" s="438">
        <v>0.11</v>
      </c>
      <c r="D252" s="333"/>
      <c r="E252" s="437">
        <v>-288</v>
      </c>
      <c r="F252" s="438">
        <v>-0.24</v>
      </c>
      <c r="G252" s="438">
        <v>-0.23</v>
      </c>
      <c r="H252" s="333"/>
      <c r="I252" s="437">
        <v>-34</v>
      </c>
      <c r="J252" s="437">
        <v>0</v>
      </c>
    </row>
    <row r="253" spans="1:10" s="164" customFormat="1" ht="13.95" customHeight="1" x14ac:dyDescent="0.25">
      <c r="A253" s="434" t="s">
        <v>683</v>
      </c>
      <c r="B253" s="437">
        <v>288</v>
      </c>
      <c r="C253" s="438">
        <v>0.08</v>
      </c>
      <c r="D253" s="333"/>
      <c r="E253" s="437">
        <v>-1253</v>
      </c>
      <c r="F253" s="438">
        <v>-0.37</v>
      </c>
      <c r="G253" s="438">
        <v>-0.21</v>
      </c>
      <c r="H253" s="333"/>
      <c r="I253" s="437">
        <v>0</v>
      </c>
      <c r="J253" s="437">
        <v>0</v>
      </c>
    </row>
    <row r="254" spans="1:10" s="164" customFormat="1" ht="13.95" customHeight="1" x14ac:dyDescent="0.25">
      <c r="A254" s="434" t="s">
        <v>684</v>
      </c>
      <c r="B254" s="437">
        <v>557</v>
      </c>
      <c r="C254" s="438">
        <v>0.1</v>
      </c>
      <c r="D254" s="333"/>
      <c r="E254" s="437">
        <v>-99</v>
      </c>
      <c r="F254" s="438">
        <v>-0.02</v>
      </c>
      <c r="G254" s="438">
        <v>0</v>
      </c>
      <c r="H254" s="333"/>
      <c r="I254" s="437">
        <v>-209</v>
      </c>
      <c r="J254" s="437">
        <v>0</v>
      </c>
    </row>
    <row r="255" spans="1:10" s="164" customFormat="1" ht="13.95" customHeight="1" x14ac:dyDescent="0.25">
      <c r="A255" s="434" t="s">
        <v>685</v>
      </c>
      <c r="B255" s="437">
        <v>379</v>
      </c>
      <c r="C255" s="438">
        <v>0.1</v>
      </c>
      <c r="D255" s="333"/>
      <c r="E255" s="437">
        <v>-135</v>
      </c>
      <c r="F255" s="438">
        <v>-0.04</v>
      </c>
      <c r="G255" s="438">
        <v>-0.01</v>
      </c>
      <c r="H255" s="333"/>
      <c r="I255" s="437">
        <v>-190</v>
      </c>
      <c r="J255" s="437">
        <v>0</v>
      </c>
    </row>
    <row r="256" spans="1:10" s="164" customFormat="1" ht="13.95" customHeight="1" x14ac:dyDescent="0.25">
      <c r="A256" s="434" t="s">
        <v>686</v>
      </c>
      <c r="B256" s="437">
        <v>622</v>
      </c>
      <c r="C256" s="438">
        <v>0.11</v>
      </c>
      <c r="D256" s="333"/>
      <c r="E256" s="437">
        <v>-224</v>
      </c>
      <c r="F256" s="438">
        <v>-0.04</v>
      </c>
      <c r="G256" s="438">
        <v>0</v>
      </c>
      <c r="H256" s="333"/>
      <c r="I256" s="437">
        <v>-137</v>
      </c>
      <c r="J256" s="437">
        <v>0</v>
      </c>
    </row>
    <row r="257" spans="1:10" s="164" customFormat="1" ht="13.95" customHeight="1" x14ac:dyDescent="0.25">
      <c r="A257" s="434" t="s">
        <v>687</v>
      </c>
      <c r="B257" s="437">
        <v>474</v>
      </c>
      <c r="C257" s="438">
        <v>0.08</v>
      </c>
      <c r="D257" s="333"/>
      <c r="E257" s="437">
        <v>-1095</v>
      </c>
      <c r="F257" s="438">
        <v>-0.19</v>
      </c>
      <c r="G257" s="438">
        <v>0</v>
      </c>
      <c r="H257" s="333"/>
      <c r="I257" s="437">
        <v>-143</v>
      </c>
      <c r="J257" s="437">
        <v>0</v>
      </c>
    </row>
    <row r="258" spans="1:10" s="164" customFormat="1" ht="13.95" customHeight="1" x14ac:dyDescent="0.25">
      <c r="A258" s="434" t="s">
        <v>688</v>
      </c>
      <c r="B258" s="437">
        <v>480</v>
      </c>
      <c r="C258" s="438">
        <v>0.09</v>
      </c>
      <c r="D258" s="333"/>
      <c r="E258" s="437">
        <v>-238</v>
      </c>
      <c r="F258" s="438">
        <v>-0.04</v>
      </c>
      <c r="G258" s="438">
        <v>0</v>
      </c>
      <c r="H258" s="333"/>
      <c r="I258" s="437">
        <v>-288</v>
      </c>
      <c r="J258" s="437">
        <v>0</v>
      </c>
    </row>
    <row r="259" spans="1:10" s="164" customFormat="1" ht="13.95" customHeight="1" x14ac:dyDescent="0.25">
      <c r="A259" s="434" t="s">
        <v>689</v>
      </c>
      <c r="B259" s="437">
        <v>79</v>
      </c>
      <c r="C259" s="438">
        <v>0.1</v>
      </c>
      <c r="D259" s="333"/>
      <c r="E259" s="437">
        <v>-56</v>
      </c>
      <c r="F259" s="438">
        <v>-7.0000000000000007E-2</v>
      </c>
      <c r="G259" s="438">
        <v>-0.05</v>
      </c>
      <c r="H259" s="333"/>
      <c r="I259" s="437">
        <v>0</v>
      </c>
      <c r="J259" s="437">
        <v>0</v>
      </c>
    </row>
    <row r="260" spans="1:10" s="164" customFormat="1" ht="13.95" customHeight="1" x14ac:dyDescent="0.25">
      <c r="A260" s="434" t="s">
        <v>691</v>
      </c>
      <c r="B260" s="437">
        <v>175</v>
      </c>
      <c r="C260" s="438">
        <v>0.08</v>
      </c>
      <c r="D260" s="333"/>
      <c r="E260" s="437">
        <v>-35</v>
      </c>
      <c r="F260" s="438">
        <v>-0.02</v>
      </c>
      <c r="G260" s="438">
        <v>-0.01</v>
      </c>
      <c r="H260" s="333"/>
      <c r="I260" s="437">
        <v>0</v>
      </c>
      <c r="J260" s="437">
        <v>0</v>
      </c>
    </row>
    <row r="261" spans="1:10" s="164" customFormat="1" ht="13.95" customHeight="1" x14ac:dyDescent="0.25">
      <c r="A261" s="434" t="s">
        <v>692</v>
      </c>
      <c r="B261" s="437">
        <v>173</v>
      </c>
      <c r="C261" s="438">
        <v>0.06</v>
      </c>
      <c r="D261" s="333"/>
      <c r="E261" s="437">
        <v>-233</v>
      </c>
      <c r="F261" s="438">
        <v>-0.08</v>
      </c>
      <c r="G261" s="438">
        <v>-0.08</v>
      </c>
      <c r="H261" s="333"/>
      <c r="I261" s="437">
        <v>4</v>
      </c>
      <c r="J261" s="437">
        <v>0</v>
      </c>
    </row>
    <row r="262" spans="1:10" s="164" customFormat="1" ht="13.95" customHeight="1" x14ac:dyDescent="0.25">
      <c r="A262" s="434" t="s">
        <v>693</v>
      </c>
      <c r="B262" s="437">
        <v>244</v>
      </c>
      <c r="C262" s="438">
        <v>0.05</v>
      </c>
      <c r="D262" s="333"/>
      <c r="E262" s="437">
        <v>-552</v>
      </c>
      <c r="F262" s="438">
        <v>-0.12</v>
      </c>
      <c r="G262" s="438">
        <v>-0.12</v>
      </c>
      <c r="H262" s="333"/>
      <c r="I262" s="437">
        <v>1</v>
      </c>
      <c r="J262" s="437">
        <v>0</v>
      </c>
    </row>
    <row r="263" spans="1:10" s="164" customFormat="1" ht="13.95" customHeight="1" x14ac:dyDescent="0.25">
      <c r="A263" s="434" t="s">
        <v>694</v>
      </c>
      <c r="B263" s="437">
        <v>261</v>
      </c>
      <c r="C263" s="438">
        <v>0.06</v>
      </c>
      <c r="D263" s="333"/>
      <c r="E263" s="437">
        <v>-29</v>
      </c>
      <c r="F263" s="438">
        <v>-0.01</v>
      </c>
      <c r="G263" s="438">
        <v>-0.01</v>
      </c>
      <c r="H263" s="333"/>
      <c r="I263" s="437">
        <v>2</v>
      </c>
      <c r="J263" s="437">
        <v>0</v>
      </c>
    </row>
    <row r="264" spans="1:10" s="164" customFormat="1" ht="13.95" customHeight="1" x14ac:dyDescent="0.25">
      <c r="A264" s="434" t="s">
        <v>695</v>
      </c>
      <c r="B264" s="437">
        <v>70</v>
      </c>
      <c r="C264" s="438">
        <v>0.01</v>
      </c>
      <c r="D264" s="333"/>
      <c r="E264" s="437">
        <v>-40</v>
      </c>
      <c r="F264" s="438">
        <v>-0.01</v>
      </c>
      <c r="G264" s="438">
        <v>-0.01</v>
      </c>
      <c r="H264" s="333"/>
      <c r="I264" s="437">
        <v>-77</v>
      </c>
      <c r="J264" s="437">
        <v>0</v>
      </c>
    </row>
    <row r="265" spans="1:10" s="164" customFormat="1" ht="13.95" customHeight="1" x14ac:dyDescent="0.25">
      <c r="A265" s="434" t="s">
        <v>696</v>
      </c>
      <c r="B265" s="437">
        <v>531</v>
      </c>
      <c r="C265" s="438">
        <v>0.04</v>
      </c>
      <c r="D265" s="333"/>
      <c r="E265" s="437">
        <v>-55</v>
      </c>
      <c r="F265" s="438">
        <v>0</v>
      </c>
      <c r="G265" s="438">
        <v>0</v>
      </c>
      <c r="H265" s="333"/>
      <c r="I265" s="437">
        <v>-51</v>
      </c>
      <c r="J265" s="437">
        <v>0</v>
      </c>
    </row>
    <row r="266" spans="1:10" s="164" customFormat="1" ht="13.95" customHeight="1" x14ac:dyDescent="0.25">
      <c r="A266" s="434" t="s">
        <v>730</v>
      </c>
      <c r="B266" s="437">
        <v>-73</v>
      </c>
      <c r="C266" s="438">
        <v>-0.04</v>
      </c>
      <c r="D266" s="333"/>
      <c r="E266" s="437">
        <v>-23</v>
      </c>
      <c r="F266" s="438">
        <v>-0.01</v>
      </c>
      <c r="G266" s="438">
        <v>-0.01</v>
      </c>
      <c r="H266" s="333"/>
      <c r="I266" s="437">
        <v>0</v>
      </c>
      <c r="J266" s="437">
        <v>0</v>
      </c>
    </row>
    <row r="267" spans="1:10" s="164" customFormat="1" ht="13.95" customHeight="1" x14ac:dyDescent="0.25">
      <c r="A267" s="434" t="s">
        <v>697</v>
      </c>
      <c r="B267" s="437">
        <v>43</v>
      </c>
      <c r="C267" s="438">
        <v>0.1</v>
      </c>
      <c r="D267" s="333"/>
      <c r="E267" s="437">
        <v>-42</v>
      </c>
      <c r="F267" s="438">
        <v>-0.1</v>
      </c>
      <c r="G267" s="438">
        <v>-0.08</v>
      </c>
      <c r="H267" s="333"/>
      <c r="I267" s="437">
        <v>0</v>
      </c>
      <c r="J267" s="437">
        <v>0</v>
      </c>
    </row>
    <row r="268" spans="1:10" s="164" customFormat="1" ht="13.95" customHeight="1" x14ac:dyDescent="0.25">
      <c r="A268" s="434" t="s">
        <v>698</v>
      </c>
      <c r="B268" s="437">
        <v>-43</v>
      </c>
      <c r="C268" s="438">
        <v>-40.19</v>
      </c>
      <c r="D268" s="333"/>
      <c r="E268" s="437">
        <v>-16</v>
      </c>
      <c r="F268" s="438">
        <v>-14.95</v>
      </c>
      <c r="G268" s="438">
        <v>-14.02</v>
      </c>
      <c r="H268" s="333"/>
      <c r="I268" s="437">
        <v>66</v>
      </c>
      <c r="J268" s="437">
        <v>0</v>
      </c>
    </row>
    <row r="269" spans="1:10" s="164" customFormat="1" ht="13.95" customHeight="1" x14ac:dyDescent="0.25">
      <c r="A269" s="434" t="s">
        <v>699</v>
      </c>
      <c r="B269" s="437">
        <v>-76</v>
      </c>
      <c r="C269" s="438">
        <v>-0.26</v>
      </c>
      <c r="D269" s="333"/>
      <c r="E269" s="437">
        <v>-15</v>
      </c>
      <c r="F269" s="438">
        <v>-0.05</v>
      </c>
      <c r="G269" s="438">
        <v>-0.04</v>
      </c>
      <c r="H269" s="333"/>
      <c r="I269" s="437">
        <v>0</v>
      </c>
      <c r="J269" s="437">
        <v>0</v>
      </c>
    </row>
    <row r="270" spans="1:10" s="164" customFormat="1" ht="13.95" customHeight="1" x14ac:dyDescent="0.25">
      <c r="A270" s="434" t="s">
        <v>700</v>
      </c>
      <c r="B270" s="437">
        <v>-110</v>
      </c>
      <c r="C270" s="438">
        <v>-0.12</v>
      </c>
      <c r="D270" s="333"/>
      <c r="E270" s="437">
        <v>-16</v>
      </c>
      <c r="F270" s="438">
        <v>-0.02</v>
      </c>
      <c r="G270" s="438">
        <v>-0.01</v>
      </c>
      <c r="H270" s="333"/>
      <c r="I270" s="437">
        <v>2</v>
      </c>
      <c r="J270" s="437">
        <v>0</v>
      </c>
    </row>
    <row r="271" spans="1:10" s="164" customFormat="1" ht="13.95" customHeight="1" x14ac:dyDescent="0.25">
      <c r="A271" s="434" t="s">
        <v>866</v>
      </c>
      <c r="B271" s="437">
        <v>7008</v>
      </c>
      <c r="C271" s="438">
        <v>0.11</v>
      </c>
      <c r="D271" s="333"/>
      <c r="E271" s="437">
        <v>-806</v>
      </c>
      <c r="F271" s="438">
        <v>-0.01</v>
      </c>
      <c r="G271" s="438">
        <v>0</v>
      </c>
      <c r="H271" s="333"/>
      <c r="I271" s="437">
        <v>-59</v>
      </c>
      <c r="J271" s="437">
        <v>0</v>
      </c>
    </row>
    <row r="272" spans="1:10" s="164" customFormat="1" ht="13.95" customHeight="1" x14ac:dyDescent="0.25">
      <c r="A272" s="434" t="s">
        <v>701</v>
      </c>
      <c r="B272" s="437">
        <v>84</v>
      </c>
      <c r="C272" s="438">
        <v>0.05</v>
      </c>
      <c r="D272" s="333"/>
      <c r="E272" s="437">
        <v>-15</v>
      </c>
      <c r="F272" s="438">
        <v>-0.01</v>
      </c>
      <c r="G272" s="438">
        <v>-0.01</v>
      </c>
      <c r="H272" s="333"/>
      <c r="I272" s="437">
        <v>0</v>
      </c>
      <c r="J272" s="437">
        <v>0</v>
      </c>
    </row>
    <row r="273" spans="1:10" s="164" customFormat="1" ht="13.95" customHeight="1" x14ac:dyDescent="0.25">
      <c r="A273" s="434" t="s">
        <v>525</v>
      </c>
      <c r="B273" s="437">
        <v>35</v>
      </c>
      <c r="C273" s="438">
        <v>0.06</v>
      </c>
      <c r="D273" s="333"/>
      <c r="E273" s="437">
        <v>-28</v>
      </c>
      <c r="F273" s="438">
        <v>-0.05</v>
      </c>
      <c r="G273" s="438">
        <v>-0.03</v>
      </c>
      <c r="H273" s="333"/>
      <c r="I273" s="437">
        <v>0</v>
      </c>
      <c r="J273" s="437">
        <v>-7</v>
      </c>
    </row>
    <row r="274" spans="1:10" s="164" customFormat="1" ht="13.95" customHeight="1" x14ac:dyDescent="0.25">
      <c r="A274" s="434" t="s">
        <v>712</v>
      </c>
      <c r="B274" s="437">
        <v>168</v>
      </c>
      <c r="C274" s="438">
        <v>0.08</v>
      </c>
      <c r="D274" s="333"/>
      <c r="E274" s="437">
        <v>-114</v>
      </c>
      <c r="F274" s="438">
        <v>-0.06</v>
      </c>
      <c r="G274" s="438">
        <v>-0.04</v>
      </c>
      <c r="H274" s="333"/>
      <c r="I274" s="437">
        <v>0</v>
      </c>
      <c r="J274" s="437">
        <v>-54</v>
      </c>
    </row>
    <row r="275" spans="1:10" s="164" customFormat="1" ht="13.95" customHeight="1" x14ac:dyDescent="0.25">
      <c r="A275" s="434" t="s">
        <v>526</v>
      </c>
      <c r="B275" s="437">
        <v>252</v>
      </c>
      <c r="C275" s="438">
        <v>0.09</v>
      </c>
      <c r="D275" s="333"/>
      <c r="E275" s="437">
        <v>-188</v>
      </c>
      <c r="F275" s="438">
        <v>-7.0000000000000007E-2</v>
      </c>
      <c r="G275" s="438">
        <v>-0.06</v>
      </c>
      <c r="H275" s="333"/>
      <c r="I275" s="437">
        <v>0</v>
      </c>
      <c r="J275" s="437">
        <v>-64</v>
      </c>
    </row>
    <row r="276" spans="1:10" s="164" customFormat="1" ht="13.95" customHeight="1" x14ac:dyDescent="0.25">
      <c r="A276" s="434" t="s">
        <v>850</v>
      </c>
      <c r="B276" s="437">
        <v>63557</v>
      </c>
      <c r="C276" s="438">
        <v>5.26</v>
      </c>
      <c r="D276" s="333"/>
      <c r="E276" s="437">
        <v>-55526</v>
      </c>
      <c r="F276" s="438">
        <v>-4.5999999999999996</v>
      </c>
      <c r="G276" s="438">
        <v>-4.5999999999999996</v>
      </c>
      <c r="H276" s="333"/>
      <c r="I276" s="437">
        <v>-8030</v>
      </c>
      <c r="J276" s="437">
        <v>0</v>
      </c>
    </row>
    <row r="277" spans="1:10" s="164" customFormat="1" x14ac:dyDescent="0.25">
      <c r="A277" s="411" t="s">
        <v>892</v>
      </c>
      <c r="B277" s="425">
        <v>527334</v>
      </c>
      <c r="C277" s="427">
        <v>0.24</v>
      </c>
      <c r="D277" s="186"/>
      <c r="E277" s="425">
        <v>-386446</v>
      </c>
      <c r="F277" s="427">
        <v>-0.18</v>
      </c>
      <c r="G277" s="427">
        <v>-0.17</v>
      </c>
      <c r="H277" s="186"/>
      <c r="I277" s="425">
        <v>-150118</v>
      </c>
      <c r="J277" s="425">
        <v>-8967</v>
      </c>
    </row>
    <row r="278" spans="1:10" s="164" customFormat="1" x14ac:dyDescent="0.25">
      <c r="A278" s="411" t="s">
        <v>893</v>
      </c>
      <c r="B278" s="425">
        <v>365362</v>
      </c>
      <c r="C278" s="427">
        <v>0.17</v>
      </c>
      <c r="D278" s="186"/>
      <c r="E278" s="425">
        <v>-325770</v>
      </c>
      <c r="F278" s="427">
        <v>-0.15</v>
      </c>
      <c r="G278" s="427">
        <v>-0.14000000000000001</v>
      </c>
      <c r="H278" s="186"/>
      <c r="I278" s="425">
        <v>-10944</v>
      </c>
      <c r="J278" s="425">
        <v>21805</v>
      </c>
    </row>
    <row r="279" spans="1:10" s="164" customFormat="1" x14ac:dyDescent="0.25">
      <c r="A279" s="411" t="s">
        <v>81</v>
      </c>
      <c r="B279" s="427">
        <v>44.33</v>
      </c>
      <c r="C279" s="427">
        <v>41.18</v>
      </c>
      <c r="D279" s="427"/>
      <c r="E279" s="427">
        <v>18.63</v>
      </c>
      <c r="F279" s="427">
        <v>20</v>
      </c>
      <c r="G279" s="427">
        <v>21.43</v>
      </c>
      <c r="H279" s="427"/>
      <c r="I279" s="427" t="s">
        <v>441</v>
      </c>
      <c r="J279" s="427" t="s">
        <v>442</v>
      </c>
    </row>
    <row r="280" spans="1:10" s="164" customFormat="1" x14ac:dyDescent="0.25">
      <c r="A280" s="411"/>
      <c r="B280" s="425"/>
      <c r="C280" s="427"/>
      <c r="D280" s="427"/>
      <c r="E280" s="425"/>
      <c r="F280" s="427"/>
      <c r="G280" s="427"/>
      <c r="H280" s="427"/>
      <c r="I280" s="425"/>
      <c r="J280" s="425"/>
    </row>
    <row r="281" spans="1:10" s="164" customFormat="1" x14ac:dyDescent="0.25">
      <c r="A281" s="411" t="s">
        <v>758</v>
      </c>
      <c r="B281" s="427"/>
      <c r="C281" s="427"/>
      <c r="D281" s="427"/>
      <c r="E281" s="427"/>
      <c r="F281" s="427"/>
      <c r="G281" s="427"/>
      <c r="H281" s="427"/>
      <c r="I281" s="427"/>
      <c r="J281" s="427"/>
    </row>
    <row r="282" spans="1:10" s="164" customFormat="1" ht="13.95" customHeight="1" x14ac:dyDescent="0.25">
      <c r="A282" s="420" t="s">
        <v>706</v>
      </c>
      <c r="B282" s="424">
        <v>3452</v>
      </c>
      <c r="C282" s="426">
        <v>0.35</v>
      </c>
      <c r="D282" s="426"/>
      <c r="E282" s="424">
        <v>-267</v>
      </c>
      <c r="F282" s="426">
        <v>-0.03</v>
      </c>
      <c r="G282" s="426">
        <v>-0.01</v>
      </c>
      <c r="H282" s="426"/>
      <c r="I282" s="424">
        <v>-2984</v>
      </c>
      <c r="J282" s="424">
        <v>-1</v>
      </c>
    </row>
    <row r="283" spans="1:10" s="164" customFormat="1" x14ac:dyDescent="0.25">
      <c r="A283" s="411" t="s">
        <v>894</v>
      </c>
      <c r="B283" s="425">
        <v>3452</v>
      </c>
      <c r="C283" s="427">
        <v>0.35</v>
      </c>
      <c r="D283" s="427"/>
      <c r="E283" s="425">
        <v>-267</v>
      </c>
      <c r="F283" s="427">
        <v>-0.03</v>
      </c>
      <c r="G283" s="427">
        <v>-0.01</v>
      </c>
      <c r="H283" s="427"/>
      <c r="I283" s="425">
        <v>-2984</v>
      </c>
      <c r="J283" s="425">
        <v>-1</v>
      </c>
    </row>
    <row r="284" spans="1:10" s="164" customFormat="1" x14ac:dyDescent="0.25">
      <c r="A284" s="411" t="s">
        <v>895</v>
      </c>
      <c r="B284" s="425">
        <v>3510</v>
      </c>
      <c r="C284" s="427">
        <v>0.28999999999999998</v>
      </c>
      <c r="D284" s="427"/>
      <c r="E284" s="425">
        <v>-239</v>
      </c>
      <c r="F284" s="427">
        <v>-0.02</v>
      </c>
      <c r="G284" s="427">
        <v>-0.01</v>
      </c>
      <c r="H284" s="427"/>
      <c r="I284" s="425">
        <v>-3025</v>
      </c>
      <c r="J284" s="425">
        <v>-15</v>
      </c>
    </row>
    <row r="285" spans="1:10" s="164" customFormat="1" x14ac:dyDescent="0.25">
      <c r="A285" s="411" t="s">
        <v>81</v>
      </c>
      <c r="B285" s="427">
        <v>-1.65</v>
      </c>
      <c r="C285" s="427">
        <v>20.69</v>
      </c>
      <c r="D285" s="427"/>
      <c r="E285" s="427">
        <v>11.72</v>
      </c>
      <c r="F285" s="427">
        <v>50</v>
      </c>
      <c r="G285" s="427">
        <v>0</v>
      </c>
      <c r="H285" s="427"/>
      <c r="I285" s="427">
        <v>-1.36</v>
      </c>
      <c r="J285" s="427">
        <v>-93.33</v>
      </c>
    </row>
    <row r="286" spans="1:10" s="164" customFormat="1" x14ac:dyDescent="0.25">
      <c r="A286" s="411"/>
      <c r="B286" s="427"/>
      <c r="C286" s="427"/>
      <c r="D286" s="427"/>
      <c r="E286" s="427"/>
      <c r="F286" s="427"/>
      <c r="G286" s="427"/>
      <c r="H286" s="427"/>
      <c r="I286" s="427"/>
      <c r="J286" s="427"/>
    </row>
    <row r="287" spans="1:10" s="164" customFormat="1" x14ac:dyDescent="0.25">
      <c r="A287" s="411" t="s">
        <v>887</v>
      </c>
      <c r="B287" s="427"/>
      <c r="C287" s="427"/>
      <c r="D287" s="427"/>
      <c r="E287" s="427"/>
      <c r="F287" s="427"/>
      <c r="G287" s="427"/>
      <c r="H287" s="427"/>
      <c r="I287" s="427"/>
      <c r="J287" s="427"/>
    </row>
    <row r="288" spans="1:10" s="164" customFormat="1" x14ac:dyDescent="0.25">
      <c r="A288" s="420" t="s">
        <v>734</v>
      </c>
      <c r="B288" s="424">
        <v>1</v>
      </c>
      <c r="C288" s="426">
        <v>0.03</v>
      </c>
      <c r="D288" s="426"/>
      <c r="E288" s="424">
        <v>-16</v>
      </c>
      <c r="F288" s="426">
        <v>-0.48</v>
      </c>
      <c r="G288" s="426">
        <v>-0.48</v>
      </c>
      <c r="H288" s="426"/>
      <c r="I288" s="424">
        <v>0</v>
      </c>
      <c r="J288" s="424">
        <v>0</v>
      </c>
    </row>
    <row r="289" spans="1:10" s="164" customFormat="1" x14ac:dyDescent="0.25">
      <c r="A289" s="434" t="s">
        <v>732</v>
      </c>
      <c r="B289" s="437">
        <v>0</v>
      </c>
      <c r="C289" s="438">
        <v>0</v>
      </c>
      <c r="D289" s="438"/>
      <c r="E289" s="437">
        <v>0</v>
      </c>
      <c r="F289" s="438">
        <v>0</v>
      </c>
      <c r="G289" s="438">
        <v>0</v>
      </c>
      <c r="H289" s="438"/>
      <c r="I289" s="437">
        <v>0</v>
      </c>
      <c r="J289" s="437">
        <v>0</v>
      </c>
    </row>
    <row r="290" spans="1:10" s="164" customFormat="1" x14ac:dyDescent="0.25">
      <c r="A290" s="434" t="s">
        <v>745</v>
      </c>
      <c r="B290" s="437">
        <v>0</v>
      </c>
      <c r="C290" s="438">
        <v>0</v>
      </c>
      <c r="D290" s="438"/>
      <c r="E290" s="437">
        <v>-32</v>
      </c>
      <c r="F290" s="438">
        <v>-0.01</v>
      </c>
      <c r="G290" s="438">
        <v>-0.01</v>
      </c>
      <c r="H290" s="438"/>
      <c r="I290" s="437">
        <v>0</v>
      </c>
      <c r="J290" s="437">
        <v>0</v>
      </c>
    </row>
    <row r="291" spans="1:10" s="164" customFormat="1" x14ac:dyDescent="0.25">
      <c r="A291" s="434" t="s">
        <v>739</v>
      </c>
      <c r="B291" s="437">
        <v>-17</v>
      </c>
      <c r="C291" s="438">
        <v>-0.01</v>
      </c>
      <c r="D291" s="438"/>
      <c r="E291" s="437">
        <v>-21</v>
      </c>
      <c r="F291" s="438">
        <v>-0.01</v>
      </c>
      <c r="G291" s="438">
        <v>-0.01</v>
      </c>
      <c r="H291" s="438"/>
      <c r="I291" s="437">
        <v>38</v>
      </c>
      <c r="J291" s="437">
        <v>0</v>
      </c>
    </row>
    <row r="292" spans="1:10" s="164" customFormat="1" x14ac:dyDescent="0.25">
      <c r="A292" s="434" t="s">
        <v>744</v>
      </c>
      <c r="B292" s="437">
        <v>74</v>
      </c>
      <c r="C292" s="438">
        <v>0.08</v>
      </c>
      <c r="D292" s="438"/>
      <c r="E292" s="437">
        <v>-74</v>
      </c>
      <c r="F292" s="438">
        <v>-0.08</v>
      </c>
      <c r="G292" s="438">
        <v>-7.0000000000000007E-2</v>
      </c>
      <c r="H292" s="438"/>
      <c r="I292" s="437">
        <v>0</v>
      </c>
      <c r="J292" s="437">
        <v>0</v>
      </c>
    </row>
    <row r="293" spans="1:10" s="164" customFormat="1" x14ac:dyDescent="0.25">
      <c r="A293" s="434" t="s">
        <v>733</v>
      </c>
      <c r="B293" s="437">
        <v>159101</v>
      </c>
      <c r="C293" s="438">
        <v>7.69</v>
      </c>
      <c r="D293" s="438"/>
      <c r="E293" s="437">
        <v>-12887</v>
      </c>
      <c r="F293" s="438">
        <v>-0.62</v>
      </c>
      <c r="G293" s="438">
        <v>-0.43</v>
      </c>
      <c r="H293" s="438"/>
      <c r="I293" s="437">
        <v>-240470</v>
      </c>
      <c r="J293" s="437">
        <v>0</v>
      </c>
    </row>
    <row r="294" spans="1:10" s="164" customFormat="1" x14ac:dyDescent="0.25">
      <c r="A294" s="434" t="s">
        <v>882</v>
      </c>
      <c r="B294" s="437">
        <v>-493</v>
      </c>
      <c r="C294" s="438">
        <v>-12.46</v>
      </c>
      <c r="D294" s="438"/>
      <c r="E294" s="437">
        <v>-96</v>
      </c>
      <c r="F294" s="438">
        <v>-2.4300000000000002</v>
      </c>
      <c r="G294" s="438">
        <v>-2.33</v>
      </c>
      <c r="H294" s="438"/>
      <c r="I294" s="437">
        <v>-4817</v>
      </c>
      <c r="J294" s="437">
        <v>0</v>
      </c>
    </row>
    <row r="295" spans="1:10" s="164" customFormat="1" x14ac:dyDescent="0.25">
      <c r="A295" s="434" t="s">
        <v>751</v>
      </c>
      <c r="B295" s="437">
        <v>41</v>
      </c>
      <c r="C295" s="438">
        <v>0.04</v>
      </c>
      <c r="D295" s="438"/>
      <c r="E295" s="437">
        <v>-60</v>
      </c>
      <c r="F295" s="438">
        <v>-7.0000000000000007E-2</v>
      </c>
      <c r="G295" s="438">
        <v>-0.06</v>
      </c>
      <c r="H295" s="438"/>
      <c r="I295" s="437">
        <v>0</v>
      </c>
      <c r="J295" s="437">
        <v>0</v>
      </c>
    </row>
    <row r="296" spans="1:10" s="164" customFormat="1" x14ac:dyDescent="0.25">
      <c r="A296" s="434" t="s">
        <v>736</v>
      </c>
      <c r="B296" s="437">
        <v>1021</v>
      </c>
      <c r="C296" s="438">
        <v>2.83</v>
      </c>
      <c r="D296" s="438"/>
      <c r="E296" s="437">
        <v>-1021</v>
      </c>
      <c r="F296" s="438">
        <v>-2.83</v>
      </c>
      <c r="G296" s="438">
        <v>-3.4</v>
      </c>
      <c r="H296" s="438"/>
      <c r="I296" s="437">
        <v>0</v>
      </c>
      <c r="J296" s="437">
        <v>0</v>
      </c>
    </row>
    <row r="297" spans="1:10" s="164" customFormat="1" x14ac:dyDescent="0.25">
      <c r="A297" s="434" t="s">
        <v>737</v>
      </c>
      <c r="B297" s="437">
        <v>-924</v>
      </c>
      <c r="C297" s="438">
        <v>-52.59</v>
      </c>
      <c r="D297" s="438"/>
      <c r="E297" s="437">
        <v>-4778</v>
      </c>
      <c r="F297" s="438">
        <v>-271.94</v>
      </c>
      <c r="G297" s="438">
        <v>-258.74</v>
      </c>
      <c r="H297" s="438"/>
      <c r="I297" s="437">
        <v>0</v>
      </c>
      <c r="J297" s="437">
        <v>0</v>
      </c>
    </row>
    <row r="298" spans="1:10" s="164" customFormat="1" x14ac:dyDescent="0.25">
      <c r="A298" s="434" t="s">
        <v>738</v>
      </c>
      <c r="B298" s="437">
        <v>281</v>
      </c>
      <c r="C298" s="438">
        <v>0.08</v>
      </c>
      <c r="D298" s="438"/>
      <c r="E298" s="437">
        <v>-281</v>
      </c>
      <c r="F298" s="438">
        <v>-0.08</v>
      </c>
      <c r="G298" s="438">
        <v>-0.08</v>
      </c>
      <c r="H298" s="438"/>
      <c r="I298" s="437">
        <v>0</v>
      </c>
      <c r="J298" s="437">
        <v>0</v>
      </c>
    </row>
    <row r="299" spans="1:10" s="164" customFormat="1" x14ac:dyDescent="0.25">
      <c r="A299" s="434" t="s">
        <v>742</v>
      </c>
      <c r="B299" s="437">
        <v>25</v>
      </c>
      <c r="C299" s="438">
        <v>0.13</v>
      </c>
      <c r="D299" s="438"/>
      <c r="E299" s="437">
        <v>-25</v>
      </c>
      <c r="F299" s="438">
        <v>-0.13</v>
      </c>
      <c r="G299" s="438">
        <v>-0.13</v>
      </c>
      <c r="H299" s="438"/>
      <c r="I299" s="437">
        <v>0</v>
      </c>
      <c r="J299" s="437">
        <v>0</v>
      </c>
    </row>
    <row r="300" spans="1:10" s="164" customFormat="1" x14ac:dyDescent="0.25">
      <c r="A300" s="434" t="s">
        <v>753</v>
      </c>
      <c r="B300" s="437">
        <v>8</v>
      </c>
      <c r="C300" s="438">
        <v>0.16</v>
      </c>
      <c r="D300" s="438"/>
      <c r="E300" s="437">
        <v>-15</v>
      </c>
      <c r="F300" s="438">
        <v>-0.3</v>
      </c>
      <c r="G300" s="438">
        <v>-0.28000000000000003</v>
      </c>
      <c r="H300" s="438"/>
      <c r="I300" s="437">
        <v>0</v>
      </c>
      <c r="J300" s="437">
        <v>0</v>
      </c>
    </row>
    <row r="301" spans="1:10" s="164" customFormat="1" x14ac:dyDescent="0.25">
      <c r="A301" s="434" t="s">
        <v>743</v>
      </c>
      <c r="B301" s="437">
        <v>97</v>
      </c>
      <c r="C301" s="438">
        <v>3.81</v>
      </c>
      <c r="D301" s="438"/>
      <c r="E301" s="437">
        <v>-78</v>
      </c>
      <c r="F301" s="438">
        <v>-3.06</v>
      </c>
      <c r="G301" s="438">
        <v>-3.02</v>
      </c>
      <c r="H301" s="438"/>
      <c r="I301" s="437">
        <v>-19</v>
      </c>
      <c r="J301" s="437">
        <v>0</v>
      </c>
    </row>
    <row r="302" spans="1:10" s="164" customFormat="1" x14ac:dyDescent="0.25">
      <c r="A302" s="434" t="s">
        <v>741</v>
      </c>
      <c r="B302" s="437">
        <v>0</v>
      </c>
      <c r="C302" s="438">
        <v>0</v>
      </c>
      <c r="D302" s="438"/>
      <c r="E302" s="437">
        <v>-144</v>
      </c>
      <c r="F302" s="438">
        <v>-0.08</v>
      </c>
      <c r="G302" s="438">
        <v>-0.02</v>
      </c>
      <c r="H302" s="438"/>
      <c r="I302" s="437">
        <v>0</v>
      </c>
      <c r="J302" s="437">
        <v>0</v>
      </c>
    </row>
    <row r="303" spans="1:10" s="164" customFormat="1" x14ac:dyDescent="0.25">
      <c r="A303" s="434" t="s">
        <v>754</v>
      </c>
      <c r="B303" s="437">
        <v>0</v>
      </c>
      <c r="C303" s="438">
        <v>0</v>
      </c>
      <c r="D303" s="438"/>
      <c r="E303" s="437">
        <v>-80</v>
      </c>
      <c r="F303" s="438">
        <v>-0.03</v>
      </c>
      <c r="G303" s="438">
        <v>-0.01</v>
      </c>
      <c r="H303" s="438"/>
      <c r="I303" s="437">
        <v>0</v>
      </c>
      <c r="J303" s="437">
        <v>0</v>
      </c>
    </row>
    <row r="304" spans="1:10" s="164" customFormat="1" x14ac:dyDescent="0.25">
      <c r="A304" s="434" t="s">
        <v>746</v>
      </c>
      <c r="B304" s="437">
        <v>0</v>
      </c>
      <c r="C304" s="438">
        <v>0</v>
      </c>
      <c r="D304" s="438"/>
      <c r="E304" s="437">
        <v>-17</v>
      </c>
      <c r="F304" s="438">
        <v>-0.02</v>
      </c>
      <c r="G304" s="438">
        <v>-0.02</v>
      </c>
      <c r="H304" s="438"/>
      <c r="I304" s="437">
        <v>0</v>
      </c>
      <c r="J304" s="437">
        <v>0</v>
      </c>
    </row>
    <row r="305" spans="1:11" s="164" customFormat="1" x14ac:dyDescent="0.25">
      <c r="A305" s="434" t="s">
        <v>748</v>
      </c>
      <c r="B305" s="437">
        <v>8</v>
      </c>
      <c r="C305" s="438">
        <v>0.01</v>
      </c>
      <c r="D305" s="438"/>
      <c r="E305" s="437">
        <v>-16</v>
      </c>
      <c r="F305" s="438">
        <v>-0.02</v>
      </c>
      <c r="G305" s="438">
        <v>-0.02</v>
      </c>
      <c r="H305" s="438"/>
      <c r="I305" s="437">
        <v>8</v>
      </c>
      <c r="J305" s="437">
        <v>0</v>
      </c>
    </row>
    <row r="306" spans="1:11" s="164" customFormat="1" x14ac:dyDescent="0.25">
      <c r="A306" s="411" t="s">
        <v>896</v>
      </c>
      <c r="B306" s="425">
        <v>159223</v>
      </c>
      <c r="C306" s="427">
        <v>4.08</v>
      </c>
      <c r="D306" s="427"/>
      <c r="E306" s="425">
        <v>-19641</v>
      </c>
      <c r="F306" s="427">
        <v>-0.5</v>
      </c>
      <c r="G306" s="427">
        <v>-0.4</v>
      </c>
      <c r="H306" s="427"/>
      <c r="I306" s="425">
        <v>-245260</v>
      </c>
      <c r="J306" s="425">
        <v>0</v>
      </c>
    </row>
    <row r="307" spans="1:11" s="164" customFormat="1" ht="13.5" customHeight="1" x14ac:dyDescent="0.25">
      <c r="A307" s="411" t="s">
        <v>897</v>
      </c>
      <c r="B307" s="425">
        <v>20619</v>
      </c>
      <c r="C307" s="427">
        <v>0.49</v>
      </c>
      <c r="D307" s="427"/>
      <c r="E307" s="425">
        <v>-15842</v>
      </c>
      <c r="F307" s="427">
        <v>-0.38</v>
      </c>
      <c r="G307" s="427">
        <v>-0.19</v>
      </c>
      <c r="H307" s="427"/>
      <c r="I307" s="425">
        <v>-121307</v>
      </c>
      <c r="J307" s="425">
        <v>0</v>
      </c>
    </row>
    <row r="308" spans="1:11" s="164" customFormat="1" x14ac:dyDescent="0.25">
      <c r="A308" s="411" t="s">
        <v>81</v>
      </c>
      <c r="B308" s="427">
        <v>672.21</v>
      </c>
      <c r="C308" s="427">
        <v>732.65</v>
      </c>
      <c r="D308" s="427"/>
      <c r="E308" s="427">
        <v>23.98</v>
      </c>
      <c r="F308" s="427">
        <v>31.58</v>
      </c>
      <c r="G308" s="427">
        <v>110.53</v>
      </c>
      <c r="H308" s="427"/>
      <c r="I308" s="427">
        <v>102.18</v>
      </c>
      <c r="J308" s="427" t="s">
        <v>442</v>
      </c>
    </row>
    <row r="309" spans="1:11" s="164" customFormat="1" ht="13.5" customHeight="1" x14ac:dyDescent="0.25">
      <c r="A309" s="411"/>
      <c r="B309" s="427"/>
      <c r="C309" s="427"/>
      <c r="D309" s="427"/>
      <c r="E309" s="427"/>
      <c r="F309" s="427"/>
      <c r="G309" s="427"/>
      <c r="H309" s="427"/>
      <c r="I309" s="427"/>
      <c r="J309" s="427"/>
      <c r="K309" s="427"/>
    </row>
    <row r="310" spans="1:11" s="164" customFormat="1" x14ac:dyDescent="0.25">
      <c r="A310" s="411" t="s">
        <v>898</v>
      </c>
      <c r="B310" s="425">
        <v>690009</v>
      </c>
      <c r="C310" s="427">
        <v>0.31</v>
      </c>
      <c r="D310" s="427"/>
      <c r="E310" s="425">
        <v>-406354</v>
      </c>
      <c r="F310" s="427">
        <v>-0.18</v>
      </c>
      <c r="G310" s="427">
        <v>-0.17</v>
      </c>
      <c r="H310" s="427"/>
      <c r="I310" s="425">
        <v>-398362</v>
      </c>
      <c r="J310" s="425">
        <v>-8968</v>
      </c>
    </row>
    <row r="311" spans="1:11" s="164" customFormat="1" x14ac:dyDescent="0.25">
      <c r="A311" s="411" t="s">
        <v>899</v>
      </c>
      <c r="B311" s="425">
        <v>389491</v>
      </c>
      <c r="C311" s="427">
        <v>0.17</v>
      </c>
      <c r="D311" s="427"/>
      <c r="E311" s="425">
        <v>-341851</v>
      </c>
      <c r="F311" s="427">
        <v>-0.15</v>
      </c>
      <c r="G311" s="427">
        <v>-0.14000000000000001</v>
      </c>
      <c r="H311" s="427"/>
      <c r="I311" s="425">
        <v>-135276</v>
      </c>
      <c r="J311" s="425">
        <v>21790</v>
      </c>
    </row>
    <row r="312" spans="1:11" s="164" customFormat="1" x14ac:dyDescent="0.25">
      <c r="A312" s="411" t="s">
        <v>81</v>
      </c>
      <c r="B312" s="427">
        <v>77.16</v>
      </c>
      <c r="C312" s="427">
        <v>82.35</v>
      </c>
      <c r="D312" s="427"/>
      <c r="E312" s="427">
        <v>18.87</v>
      </c>
      <c r="F312" s="427">
        <v>20</v>
      </c>
      <c r="G312" s="427">
        <v>21.43</v>
      </c>
      <c r="H312" s="427"/>
      <c r="I312" s="427">
        <v>194.48</v>
      </c>
      <c r="J312" s="427" t="s">
        <v>442</v>
      </c>
    </row>
    <row r="313" spans="1:11" x14ac:dyDescent="0.3">
      <c r="A313" s="85" t="s">
        <v>427</v>
      </c>
    </row>
    <row r="314" spans="1:11" x14ac:dyDescent="0.3">
      <c r="A314" s="85" t="s">
        <v>429</v>
      </c>
    </row>
    <row r="315" spans="1:11" x14ac:dyDescent="0.3">
      <c r="A315" s="85" t="s">
        <v>428</v>
      </c>
    </row>
    <row r="316" spans="1:11" x14ac:dyDescent="0.3">
      <c r="A316" s="85" t="s">
        <v>387</v>
      </c>
    </row>
  </sheetData>
  <customSheetViews>
    <customSheetView guid="{722B3250-471E-4256-A122-1330806A5616}" scale="110" showPageBreaks="1" showGridLines="0" view="pageBreakPreview" topLeftCell="A13">
      <selection activeCell="G33" sqref="G33"/>
      <pageMargins left="0.59055118110236227" right="0.59055118110236227" top="0.39370078740157483" bottom="0.59055118110236227" header="0" footer="0.39370078740157483"/>
      <pageSetup paperSize="9" scale="63" orientation="landscape" r:id="rId1"/>
      <headerFooter alignWithMargins="0"/>
    </customSheetView>
    <customSheetView guid="{8DCB927E-1FB2-45E1-A382-88D5F1827B16}" scale="110" showPageBreaks="1" showGridLines="0" printArea="1" view="pageBreakPreview" topLeftCell="A2">
      <selection activeCell="B16" sqref="B16"/>
      <pageMargins left="0.59055118110236227" right="0.59055118110236227" top="0.39370078740157483" bottom="0.59055118110236227" header="0" footer="0.39370078740157483"/>
      <pageSetup paperSize="9" scale="63" orientation="landscape" r:id="rId2"/>
      <headerFooter alignWithMargins="0"/>
    </customSheetView>
    <customSheetView guid="{FA2E1843-2BE2-47CF-BE01-D42B5FFA5AE3}" scale="110" showPageBreaks="1" showGridLines="0" view="pageBreakPreview" topLeftCell="A2">
      <selection activeCell="B16" sqref="B16"/>
      <pageMargins left="0.59055118110236227" right="0.59055118110236227" top="0.39370078740157483" bottom="0.59055118110236227" header="0" footer="0.39370078740157483"/>
      <pageSetup paperSize="9" scale="63" orientation="landscape" r:id="rId3"/>
      <headerFooter alignWithMargins="0"/>
    </customSheetView>
  </customSheetViews>
  <mergeCells count="3">
    <mergeCell ref="J4:J5"/>
    <mergeCell ref="E4:G4"/>
    <mergeCell ref="B4:C4"/>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dimension ref="A1:G322"/>
  <sheetViews>
    <sheetView showGridLines="0" zoomScaleNormal="100" zoomScaleSheetLayoutView="80" workbookViewId="0"/>
  </sheetViews>
  <sheetFormatPr baseColWidth="10" defaultColWidth="11.44140625" defaultRowHeight="14.4" x14ac:dyDescent="0.3"/>
  <cols>
    <col min="1" max="1" width="48.109375" style="7" customWidth="1"/>
    <col min="2" max="2" width="10.44140625" style="7" customWidth="1"/>
    <col min="3" max="3" width="10.6640625" style="7" customWidth="1"/>
    <col min="4" max="4" width="12.109375" style="7" customWidth="1"/>
    <col min="5" max="5" width="10.44140625" style="7" customWidth="1"/>
    <col min="6" max="7" width="11.109375" style="7" customWidth="1"/>
    <col min="8" max="16384" width="11.44140625" style="142"/>
  </cols>
  <sheetData>
    <row r="1" spans="1:7" ht="15" customHeight="1" x14ac:dyDescent="0.3">
      <c r="A1" s="158"/>
      <c r="B1" s="47"/>
      <c r="C1" s="47"/>
      <c r="D1" s="47"/>
      <c r="E1" s="47"/>
      <c r="F1" s="47"/>
      <c r="G1" s="47"/>
    </row>
    <row r="2" spans="1:7" s="276" customFormat="1" ht="20.25" customHeight="1" x14ac:dyDescent="0.25">
      <c r="A2" s="272" t="s">
        <v>418</v>
      </c>
      <c r="B2" s="275"/>
      <c r="C2" s="274"/>
      <c r="D2" s="274"/>
      <c r="E2" s="274"/>
      <c r="F2" s="274"/>
      <c r="G2" s="23" t="s">
        <v>96</v>
      </c>
    </row>
    <row r="3" spans="1:7" ht="13.8" x14ac:dyDescent="0.3">
      <c r="A3" s="73" t="s">
        <v>139</v>
      </c>
      <c r="B3" s="50"/>
      <c r="C3" s="50"/>
      <c r="D3" s="50"/>
      <c r="E3" s="50"/>
      <c r="F3" s="50"/>
      <c r="G3" s="50"/>
    </row>
    <row r="4" spans="1:7" ht="15.75" customHeight="1" x14ac:dyDescent="0.25">
      <c r="A4" s="130"/>
      <c r="B4" s="479" t="s">
        <v>388</v>
      </c>
      <c r="C4" s="479" t="s">
        <v>389</v>
      </c>
      <c r="D4" s="479" t="s">
        <v>390</v>
      </c>
      <c r="E4" s="479" t="s">
        <v>391</v>
      </c>
      <c r="F4" s="479" t="s">
        <v>392</v>
      </c>
      <c r="G4" s="479" t="s">
        <v>393</v>
      </c>
    </row>
    <row r="5" spans="1:7" ht="30.75" customHeight="1" x14ac:dyDescent="0.25">
      <c r="A5" s="9" t="s">
        <v>0</v>
      </c>
      <c r="B5" s="474"/>
      <c r="C5" s="474"/>
      <c r="D5" s="474"/>
      <c r="E5" s="474"/>
      <c r="F5" s="474"/>
      <c r="G5" s="474"/>
    </row>
    <row r="6" spans="1:7" ht="22.95" customHeight="1" x14ac:dyDescent="0.25">
      <c r="A6" s="165" t="s">
        <v>143</v>
      </c>
      <c r="B6" s="25"/>
      <c r="C6" s="25"/>
      <c r="D6" s="25"/>
      <c r="E6" s="25"/>
      <c r="F6" s="25"/>
      <c r="G6" s="168"/>
    </row>
    <row r="7" spans="1:7" ht="21.6" x14ac:dyDescent="0.25">
      <c r="A7" s="420" t="s">
        <v>630</v>
      </c>
      <c r="B7" s="426">
        <v>257.33</v>
      </c>
      <c r="C7" s="424">
        <v>6863</v>
      </c>
      <c r="D7" s="424">
        <v>-5701</v>
      </c>
      <c r="E7" s="424">
        <v>-64</v>
      </c>
      <c r="F7" s="426">
        <v>7.28</v>
      </c>
      <c r="G7" s="169">
        <v>0.76</v>
      </c>
    </row>
    <row r="8" spans="1:7" ht="13.95" customHeight="1" x14ac:dyDescent="0.25">
      <c r="A8" s="434" t="s">
        <v>633</v>
      </c>
      <c r="B8" s="438">
        <v>-77.25</v>
      </c>
      <c r="C8" s="437">
        <v>1523</v>
      </c>
      <c r="D8" s="437">
        <v>-237</v>
      </c>
      <c r="E8" s="437">
        <v>-64</v>
      </c>
      <c r="F8" s="438">
        <v>10.01</v>
      </c>
      <c r="G8" s="343">
        <v>0.76</v>
      </c>
    </row>
    <row r="9" spans="1:7" ht="13.95" customHeight="1" x14ac:dyDescent="0.25">
      <c r="A9" s="434" t="s">
        <v>635</v>
      </c>
      <c r="B9" s="438">
        <v>1.26</v>
      </c>
      <c r="C9" s="437">
        <v>15377</v>
      </c>
      <c r="D9" s="437">
        <v>-807</v>
      </c>
      <c r="E9" s="437">
        <v>0</v>
      </c>
      <c r="F9" s="438">
        <v>9.1199999999999992</v>
      </c>
      <c r="G9" s="343">
        <v>0.44</v>
      </c>
    </row>
    <row r="10" spans="1:7" ht="13.95" customHeight="1" x14ac:dyDescent="0.25">
      <c r="A10" s="434" t="s">
        <v>527</v>
      </c>
      <c r="B10" s="438">
        <v>-190.24</v>
      </c>
      <c r="C10" s="437">
        <v>413</v>
      </c>
      <c r="D10" s="437">
        <v>-98</v>
      </c>
      <c r="E10" s="437">
        <v>-53</v>
      </c>
      <c r="F10" s="438">
        <v>1.75</v>
      </c>
      <c r="G10" s="343">
        <v>0.45</v>
      </c>
    </row>
    <row r="11" spans="1:7" ht="13.95" customHeight="1" x14ac:dyDescent="0.25">
      <c r="A11" s="434" t="s">
        <v>529</v>
      </c>
      <c r="B11" s="438">
        <v>-33.979999999999997</v>
      </c>
      <c r="C11" s="437">
        <v>308</v>
      </c>
      <c r="D11" s="437">
        <v>-71</v>
      </c>
      <c r="E11" s="437">
        <v>0</v>
      </c>
      <c r="F11" s="438">
        <v>0.46</v>
      </c>
      <c r="G11" s="343">
        <v>0.1</v>
      </c>
    </row>
    <row r="12" spans="1:7" ht="13.95" customHeight="1" x14ac:dyDescent="0.25">
      <c r="A12" s="434" t="s">
        <v>530</v>
      </c>
      <c r="B12" s="438">
        <v>-19.63</v>
      </c>
      <c r="C12" s="437">
        <v>133</v>
      </c>
      <c r="D12" s="437">
        <v>-1</v>
      </c>
      <c r="E12" s="437">
        <v>-3</v>
      </c>
      <c r="F12" s="438">
        <v>0.87</v>
      </c>
      <c r="G12" s="343">
        <v>0.01</v>
      </c>
    </row>
    <row r="13" spans="1:7" ht="13.95" customHeight="1" x14ac:dyDescent="0.25">
      <c r="A13" s="434" t="s">
        <v>531</v>
      </c>
      <c r="B13" s="438">
        <v>-464.71</v>
      </c>
      <c r="C13" s="437">
        <v>319</v>
      </c>
      <c r="D13" s="437">
        <v>-18</v>
      </c>
      <c r="E13" s="437">
        <v>-33</v>
      </c>
      <c r="F13" s="438">
        <v>1.96</v>
      </c>
      <c r="G13" s="343">
        <v>0.06</v>
      </c>
    </row>
    <row r="14" spans="1:7" ht="13.95" customHeight="1" x14ac:dyDescent="0.25">
      <c r="A14" s="434" t="s">
        <v>532</v>
      </c>
      <c r="B14" s="438">
        <v>29.58</v>
      </c>
      <c r="C14" s="437">
        <v>132</v>
      </c>
      <c r="D14" s="437">
        <v>-1</v>
      </c>
      <c r="E14" s="437">
        <v>-3</v>
      </c>
      <c r="F14" s="438">
        <v>0.82</v>
      </c>
      <c r="G14" s="343">
        <v>0.01</v>
      </c>
    </row>
    <row r="15" spans="1:7" ht="13.95" customHeight="1" x14ac:dyDescent="0.25">
      <c r="A15" s="434" t="s">
        <v>533</v>
      </c>
      <c r="B15" s="438">
        <v>-61.28</v>
      </c>
      <c r="C15" s="437">
        <v>91671</v>
      </c>
      <c r="D15" s="437">
        <v>-91520</v>
      </c>
      <c r="E15" s="437">
        <v>0</v>
      </c>
      <c r="F15" s="438">
        <v>4.04</v>
      </c>
      <c r="G15" s="343">
        <v>4.03</v>
      </c>
    </row>
    <row r="16" spans="1:7" ht="13.95" customHeight="1" x14ac:dyDescent="0.25">
      <c r="A16" s="434" t="s">
        <v>534</v>
      </c>
      <c r="B16" s="438">
        <v>0</v>
      </c>
      <c r="C16" s="437">
        <v>14807</v>
      </c>
      <c r="D16" s="437">
        <v>-14794</v>
      </c>
      <c r="E16" s="437">
        <v>0</v>
      </c>
      <c r="F16" s="438">
        <v>4</v>
      </c>
      <c r="G16" s="343">
        <v>4</v>
      </c>
    </row>
    <row r="17" spans="1:7" ht="13.95" customHeight="1" x14ac:dyDescent="0.25">
      <c r="A17" s="434" t="s">
        <v>535</v>
      </c>
      <c r="B17" s="438">
        <v>42.31</v>
      </c>
      <c r="C17" s="437">
        <v>24633</v>
      </c>
      <c r="D17" s="437">
        <v>-24596</v>
      </c>
      <c r="E17" s="437">
        <v>0</v>
      </c>
      <c r="F17" s="438">
        <v>4.76</v>
      </c>
      <c r="G17" s="343">
        <v>4.75</v>
      </c>
    </row>
    <row r="18" spans="1:7" ht="13.95" customHeight="1" x14ac:dyDescent="0.25">
      <c r="A18" s="434" t="s">
        <v>536</v>
      </c>
      <c r="B18" s="438">
        <v>50</v>
      </c>
      <c r="C18" s="437">
        <v>11545</v>
      </c>
      <c r="D18" s="437">
        <v>-11527</v>
      </c>
      <c r="E18" s="437">
        <v>0</v>
      </c>
      <c r="F18" s="438">
        <v>4.26</v>
      </c>
      <c r="G18" s="343">
        <v>4.25</v>
      </c>
    </row>
    <row r="19" spans="1:7" ht="13.95" customHeight="1" x14ac:dyDescent="0.25">
      <c r="A19" s="434" t="s">
        <v>537</v>
      </c>
      <c r="B19" s="438">
        <v>0</v>
      </c>
      <c r="C19" s="437">
        <v>18511</v>
      </c>
      <c r="D19" s="437">
        <v>-18493</v>
      </c>
      <c r="E19" s="437">
        <v>0</v>
      </c>
      <c r="F19" s="438">
        <v>3.75</v>
      </c>
      <c r="G19" s="343">
        <v>3.75</v>
      </c>
    </row>
    <row r="20" spans="1:7" ht="13.95" customHeight="1" x14ac:dyDescent="0.25">
      <c r="A20" s="434" t="s">
        <v>538</v>
      </c>
      <c r="B20" s="438">
        <v>-10.07</v>
      </c>
      <c r="C20" s="437">
        <v>129</v>
      </c>
      <c r="D20" s="437">
        <v>-70</v>
      </c>
      <c r="E20" s="437">
        <v>-95</v>
      </c>
      <c r="F20" s="438">
        <v>3.84</v>
      </c>
      <c r="G20" s="343">
        <v>1.97</v>
      </c>
    </row>
    <row r="21" spans="1:7" ht="13.95" customHeight="1" x14ac:dyDescent="0.25">
      <c r="A21" s="434" t="s">
        <v>539</v>
      </c>
      <c r="B21" s="438">
        <v>-3.23</v>
      </c>
      <c r="C21" s="437">
        <v>4436</v>
      </c>
      <c r="D21" s="437">
        <v>-5299</v>
      </c>
      <c r="E21" s="437">
        <v>-698</v>
      </c>
      <c r="F21" s="438">
        <v>0.72</v>
      </c>
      <c r="G21" s="343">
        <v>1.1100000000000001</v>
      </c>
    </row>
    <row r="22" spans="1:7" ht="13.95" customHeight="1" x14ac:dyDescent="0.25">
      <c r="A22" s="434" t="s">
        <v>540</v>
      </c>
      <c r="B22" s="438">
        <v>0</v>
      </c>
      <c r="C22" s="437">
        <v>0</v>
      </c>
      <c r="D22" s="437">
        <v>0</v>
      </c>
      <c r="E22" s="437">
        <v>0</v>
      </c>
      <c r="F22" s="438">
        <v>0</v>
      </c>
      <c r="G22" s="343">
        <v>1.98</v>
      </c>
    </row>
    <row r="23" spans="1:7" ht="13.95" customHeight="1" x14ac:dyDescent="0.25">
      <c r="A23" s="434" t="s">
        <v>713</v>
      </c>
      <c r="B23" s="438">
        <v>-76.92</v>
      </c>
      <c r="C23" s="437">
        <v>94</v>
      </c>
      <c r="D23" s="437">
        <v>-7</v>
      </c>
      <c r="E23" s="437">
        <v>-18</v>
      </c>
      <c r="F23" s="438">
        <v>0.36</v>
      </c>
      <c r="G23" s="343">
        <v>0.03</v>
      </c>
    </row>
    <row r="24" spans="1:7" ht="13.95" customHeight="1" x14ac:dyDescent="0.25">
      <c r="A24" s="434" t="s">
        <v>714</v>
      </c>
      <c r="B24" s="438">
        <v>-50</v>
      </c>
      <c r="C24" s="437">
        <v>101</v>
      </c>
      <c r="D24" s="437">
        <v>-6</v>
      </c>
      <c r="E24" s="437">
        <v>-17</v>
      </c>
      <c r="F24" s="438">
        <v>0.36</v>
      </c>
      <c r="G24" s="343">
        <v>0.02</v>
      </c>
    </row>
    <row r="25" spans="1:7" ht="13.95" customHeight="1" x14ac:dyDescent="0.25">
      <c r="A25" s="434" t="s">
        <v>715</v>
      </c>
      <c r="B25" s="438">
        <v>-40</v>
      </c>
      <c r="C25" s="437">
        <v>117</v>
      </c>
      <c r="D25" s="437">
        <v>-4</v>
      </c>
      <c r="E25" s="437">
        <v>-17</v>
      </c>
      <c r="F25" s="438">
        <v>0.36</v>
      </c>
      <c r="G25" s="343">
        <v>0.01</v>
      </c>
    </row>
    <row r="26" spans="1:7" ht="13.95" customHeight="1" x14ac:dyDescent="0.25">
      <c r="A26" s="434" t="s">
        <v>716</v>
      </c>
      <c r="B26" s="438">
        <v>-233.33</v>
      </c>
      <c r="C26" s="437">
        <v>295</v>
      </c>
      <c r="D26" s="437">
        <v>-40</v>
      </c>
      <c r="E26" s="437">
        <v>-53</v>
      </c>
      <c r="F26" s="438">
        <v>0.37</v>
      </c>
      <c r="G26" s="343">
        <v>0.04</v>
      </c>
    </row>
    <row r="27" spans="1:7" ht="13.95" customHeight="1" x14ac:dyDescent="0.25">
      <c r="A27" s="434" t="s">
        <v>717</v>
      </c>
      <c r="B27" s="438">
        <v>-175</v>
      </c>
      <c r="C27" s="437">
        <v>143</v>
      </c>
      <c r="D27" s="437">
        <v>-15</v>
      </c>
      <c r="E27" s="437">
        <v>-33</v>
      </c>
      <c r="F27" s="438">
        <v>0.37</v>
      </c>
      <c r="G27" s="343">
        <v>0.04</v>
      </c>
    </row>
    <row r="28" spans="1:7" ht="13.95" customHeight="1" x14ac:dyDescent="0.25">
      <c r="A28" s="434" t="s">
        <v>718</v>
      </c>
      <c r="B28" s="438">
        <v>-25.3</v>
      </c>
      <c r="C28" s="437">
        <v>316</v>
      </c>
      <c r="D28" s="437">
        <v>-7</v>
      </c>
      <c r="E28" s="437">
        <v>-24</v>
      </c>
      <c r="F28" s="438">
        <v>0.36</v>
      </c>
      <c r="G28" s="343">
        <v>0.01</v>
      </c>
    </row>
    <row r="29" spans="1:7" ht="13.95" customHeight="1" x14ac:dyDescent="0.25">
      <c r="A29" s="434" t="s">
        <v>719</v>
      </c>
      <c r="B29" s="438">
        <v>-80.489999999999995</v>
      </c>
      <c r="C29" s="437">
        <v>460</v>
      </c>
      <c r="D29" s="437">
        <v>-58</v>
      </c>
      <c r="E29" s="437">
        <v>-70</v>
      </c>
      <c r="F29" s="438">
        <v>0.36</v>
      </c>
      <c r="G29" s="343">
        <v>0.04</v>
      </c>
    </row>
    <row r="30" spans="1:7" ht="13.95" customHeight="1" x14ac:dyDescent="0.25">
      <c r="A30" s="434" t="s">
        <v>720</v>
      </c>
      <c r="B30" s="438">
        <v>66.67</v>
      </c>
      <c r="C30" s="437">
        <v>331</v>
      </c>
      <c r="D30" s="437">
        <v>-86</v>
      </c>
      <c r="E30" s="437">
        <v>-77</v>
      </c>
      <c r="F30" s="438">
        <v>0.36</v>
      </c>
      <c r="G30" s="343">
        <v>0.09</v>
      </c>
    </row>
    <row r="31" spans="1:7" ht="13.95" customHeight="1" x14ac:dyDescent="0.25">
      <c r="A31" s="434" t="s">
        <v>721</v>
      </c>
      <c r="B31" s="438">
        <v>27.17</v>
      </c>
      <c r="C31" s="437">
        <v>367</v>
      </c>
      <c r="D31" s="437">
        <v>-77</v>
      </c>
      <c r="E31" s="437">
        <v>-265</v>
      </c>
      <c r="F31" s="438">
        <v>0.34</v>
      </c>
      <c r="G31" s="343">
        <v>7.0000000000000007E-2</v>
      </c>
    </row>
    <row r="32" spans="1:7" ht="13.95" customHeight="1" x14ac:dyDescent="0.25">
      <c r="A32" s="434" t="s">
        <v>722</v>
      </c>
      <c r="B32" s="438">
        <v>-38.67</v>
      </c>
      <c r="C32" s="437">
        <v>255</v>
      </c>
      <c r="D32" s="437">
        <v>-15</v>
      </c>
      <c r="E32" s="437">
        <v>-22</v>
      </c>
      <c r="F32" s="438">
        <v>0.34</v>
      </c>
      <c r="G32" s="343">
        <v>0.02</v>
      </c>
    </row>
    <row r="33" spans="1:7" ht="13.95" customHeight="1" x14ac:dyDescent="0.25">
      <c r="A33" s="434" t="s">
        <v>541</v>
      </c>
      <c r="B33" s="438">
        <v>-25.88</v>
      </c>
      <c r="C33" s="437">
        <v>2028</v>
      </c>
      <c r="D33" s="437">
        <v>-289</v>
      </c>
      <c r="E33" s="437">
        <v>110</v>
      </c>
      <c r="F33" s="438">
        <v>0.4</v>
      </c>
      <c r="G33" s="343">
        <v>0.06</v>
      </c>
    </row>
    <row r="34" spans="1:7" ht="13.95" customHeight="1" x14ac:dyDescent="0.25">
      <c r="A34" s="434" t="s">
        <v>542</v>
      </c>
      <c r="B34" s="438">
        <v>-21.84</v>
      </c>
      <c r="C34" s="437">
        <v>744</v>
      </c>
      <c r="D34" s="437">
        <v>-227</v>
      </c>
      <c r="E34" s="437">
        <v>-55</v>
      </c>
      <c r="F34" s="438">
        <v>0.45</v>
      </c>
      <c r="G34" s="343">
        <v>0.13</v>
      </c>
    </row>
    <row r="35" spans="1:7" ht="13.95" customHeight="1" x14ac:dyDescent="0.25">
      <c r="A35" s="434" t="s">
        <v>543</v>
      </c>
      <c r="B35" s="438">
        <v>-71.239999999999995</v>
      </c>
      <c r="C35" s="437">
        <v>815</v>
      </c>
      <c r="D35" s="437">
        <v>-268</v>
      </c>
      <c r="E35" s="437">
        <v>-63</v>
      </c>
      <c r="F35" s="438">
        <v>0.45</v>
      </c>
      <c r="G35" s="343">
        <v>0.14000000000000001</v>
      </c>
    </row>
    <row r="36" spans="1:7" ht="13.95" customHeight="1" x14ac:dyDescent="0.25">
      <c r="A36" s="434" t="s">
        <v>544</v>
      </c>
      <c r="B36" s="438">
        <v>-26.12</v>
      </c>
      <c r="C36" s="437">
        <v>658</v>
      </c>
      <c r="D36" s="437">
        <v>-45</v>
      </c>
      <c r="E36" s="437">
        <v>-104</v>
      </c>
      <c r="F36" s="438">
        <v>0.87</v>
      </c>
      <c r="G36" s="343">
        <v>7.0000000000000007E-2</v>
      </c>
    </row>
    <row r="37" spans="1:7" ht="13.95" customHeight="1" x14ac:dyDescent="0.25">
      <c r="A37" s="434" t="s">
        <v>545</v>
      </c>
      <c r="B37" s="438">
        <v>-17.739999999999998</v>
      </c>
      <c r="C37" s="437">
        <v>708</v>
      </c>
      <c r="D37" s="437">
        <v>-39</v>
      </c>
      <c r="E37" s="437">
        <v>-71</v>
      </c>
      <c r="F37" s="438">
        <v>0.75</v>
      </c>
      <c r="G37" s="343">
        <v>0.05</v>
      </c>
    </row>
    <row r="38" spans="1:7" ht="13.95" customHeight="1" x14ac:dyDescent="0.25">
      <c r="A38" s="434" t="s">
        <v>723</v>
      </c>
      <c r="B38" s="438">
        <v>-31.58</v>
      </c>
      <c r="C38" s="437">
        <v>92</v>
      </c>
      <c r="D38" s="437">
        <v>-11</v>
      </c>
      <c r="E38" s="437">
        <v>-3</v>
      </c>
      <c r="F38" s="438">
        <v>1.1599999999999999</v>
      </c>
      <c r="G38" s="343">
        <v>0.13</v>
      </c>
    </row>
    <row r="39" spans="1:7" ht="13.95" customHeight="1" x14ac:dyDescent="0.25">
      <c r="A39" s="434" t="s">
        <v>546</v>
      </c>
      <c r="B39" s="438">
        <v>-44.19</v>
      </c>
      <c r="C39" s="437">
        <v>154</v>
      </c>
      <c r="D39" s="437">
        <v>-40</v>
      </c>
      <c r="E39" s="437">
        <v>-9</v>
      </c>
      <c r="F39" s="438">
        <v>1.57</v>
      </c>
      <c r="G39" s="343">
        <v>0.28000000000000003</v>
      </c>
    </row>
    <row r="40" spans="1:7" ht="13.95" customHeight="1" x14ac:dyDescent="0.25">
      <c r="A40" s="434" t="s">
        <v>547</v>
      </c>
      <c r="B40" s="438">
        <v>30.14</v>
      </c>
      <c r="C40" s="437">
        <v>317</v>
      </c>
      <c r="D40" s="437">
        <v>-22</v>
      </c>
      <c r="E40" s="437">
        <v>-1</v>
      </c>
      <c r="F40" s="438">
        <v>1.67</v>
      </c>
      <c r="G40" s="343">
        <v>0.09</v>
      </c>
    </row>
    <row r="41" spans="1:7" ht="13.95" customHeight="1" x14ac:dyDescent="0.25">
      <c r="A41" s="434" t="s">
        <v>548</v>
      </c>
      <c r="B41" s="438">
        <v>-16.98</v>
      </c>
      <c r="C41" s="437">
        <v>129</v>
      </c>
      <c r="D41" s="437">
        <v>-6</v>
      </c>
      <c r="E41" s="437">
        <v>-2</v>
      </c>
      <c r="F41" s="438">
        <v>0.76</v>
      </c>
      <c r="G41" s="343">
        <v>0.03</v>
      </c>
    </row>
    <row r="42" spans="1:7" ht="13.95" customHeight="1" x14ac:dyDescent="0.25">
      <c r="A42" s="434" t="s">
        <v>549</v>
      </c>
      <c r="B42" s="438">
        <v>82.31</v>
      </c>
      <c r="C42" s="437">
        <v>606</v>
      </c>
      <c r="D42" s="437">
        <v>-15</v>
      </c>
      <c r="E42" s="437">
        <v>-1</v>
      </c>
      <c r="F42" s="438">
        <v>1.28</v>
      </c>
      <c r="G42" s="343">
        <v>0.03</v>
      </c>
    </row>
    <row r="43" spans="1:7" ht="13.95" customHeight="1" x14ac:dyDescent="0.25">
      <c r="A43" s="434" t="s">
        <v>550</v>
      </c>
      <c r="B43" s="438">
        <v>-8.6</v>
      </c>
      <c r="C43" s="437">
        <v>224</v>
      </c>
      <c r="D43" s="437">
        <v>-30</v>
      </c>
      <c r="E43" s="437">
        <v>-17</v>
      </c>
      <c r="F43" s="438">
        <v>1.65</v>
      </c>
      <c r="G43" s="343">
        <v>0.27</v>
      </c>
    </row>
    <row r="44" spans="1:7" ht="13.95" customHeight="1" x14ac:dyDescent="0.25">
      <c r="A44" s="434" t="s">
        <v>551</v>
      </c>
      <c r="B44" s="438">
        <v>-86.08</v>
      </c>
      <c r="C44" s="437">
        <v>226</v>
      </c>
      <c r="D44" s="437">
        <v>-20</v>
      </c>
      <c r="E44" s="437">
        <v>-32</v>
      </c>
      <c r="F44" s="438">
        <v>1.71</v>
      </c>
      <c r="G44" s="343">
        <v>0.15</v>
      </c>
    </row>
    <row r="45" spans="1:7" ht="13.95" customHeight="1" x14ac:dyDescent="0.25">
      <c r="A45" s="434" t="s">
        <v>552</v>
      </c>
      <c r="B45" s="438">
        <v>9.3800000000000008</v>
      </c>
      <c r="C45" s="437">
        <v>86</v>
      </c>
      <c r="D45" s="437">
        <v>-45</v>
      </c>
      <c r="E45" s="437">
        <v>-14</v>
      </c>
      <c r="F45" s="438">
        <v>0.5</v>
      </c>
      <c r="G45" s="343">
        <v>0.24</v>
      </c>
    </row>
    <row r="46" spans="1:7" ht="13.95" customHeight="1" x14ac:dyDescent="0.25">
      <c r="A46" s="434" t="s">
        <v>553</v>
      </c>
      <c r="B46" s="438">
        <v>311.11</v>
      </c>
      <c r="C46" s="437">
        <v>329</v>
      </c>
      <c r="D46" s="437">
        <v>-38</v>
      </c>
      <c r="E46" s="437">
        <v>-57</v>
      </c>
      <c r="F46" s="438">
        <v>1.49</v>
      </c>
      <c r="G46" s="343">
        <v>0.13</v>
      </c>
    </row>
    <row r="47" spans="1:7" ht="13.95" customHeight="1" x14ac:dyDescent="0.25">
      <c r="A47" s="434" t="s">
        <v>554</v>
      </c>
      <c r="B47" s="438">
        <v>-9.84</v>
      </c>
      <c r="C47" s="437">
        <v>326</v>
      </c>
      <c r="D47" s="437">
        <v>-10</v>
      </c>
      <c r="E47" s="437">
        <v>-7</v>
      </c>
      <c r="F47" s="438">
        <v>0.51</v>
      </c>
      <c r="G47" s="343">
        <v>0.02</v>
      </c>
    </row>
    <row r="48" spans="1:7" ht="13.95" customHeight="1" x14ac:dyDescent="0.25">
      <c r="A48" s="434" t="s">
        <v>555</v>
      </c>
      <c r="B48" s="438">
        <v>-23.33</v>
      </c>
      <c r="C48" s="437">
        <v>1018</v>
      </c>
      <c r="D48" s="437">
        <v>-10</v>
      </c>
      <c r="E48" s="437">
        <v>-31</v>
      </c>
      <c r="F48" s="438">
        <v>0.77</v>
      </c>
      <c r="G48" s="343">
        <v>0.01</v>
      </c>
    </row>
    <row r="49" spans="1:7" ht="13.95" customHeight="1" x14ac:dyDescent="0.25">
      <c r="A49" s="434" t="s">
        <v>556</v>
      </c>
      <c r="B49" s="438">
        <v>29.17</v>
      </c>
      <c r="C49" s="437">
        <v>62</v>
      </c>
      <c r="D49" s="437">
        <v>-16</v>
      </c>
      <c r="E49" s="437">
        <v>-2</v>
      </c>
      <c r="F49" s="438">
        <v>0.56999999999999995</v>
      </c>
      <c r="G49" s="343">
        <v>0.16</v>
      </c>
    </row>
    <row r="50" spans="1:7" ht="13.95" customHeight="1" x14ac:dyDescent="0.25">
      <c r="A50" s="434" t="s">
        <v>724</v>
      </c>
      <c r="B50" s="438">
        <v>-19.27</v>
      </c>
      <c r="C50" s="437">
        <v>121</v>
      </c>
      <c r="D50" s="437">
        <v>-9</v>
      </c>
      <c r="E50" s="437">
        <v>-6</v>
      </c>
      <c r="F50" s="438">
        <v>1.25</v>
      </c>
      <c r="G50" s="343">
        <v>0.1</v>
      </c>
    </row>
    <row r="51" spans="1:7" ht="13.95" customHeight="1" x14ac:dyDescent="0.25">
      <c r="A51" s="434" t="s">
        <v>557</v>
      </c>
      <c r="B51" s="438">
        <v>585.19000000000005</v>
      </c>
      <c r="C51" s="437">
        <v>190</v>
      </c>
      <c r="D51" s="437">
        <v>-1</v>
      </c>
      <c r="E51" s="437">
        <v>-5</v>
      </c>
      <c r="F51" s="438">
        <v>2.63</v>
      </c>
      <c r="G51" s="343">
        <v>0.03</v>
      </c>
    </row>
    <row r="52" spans="1:7" ht="13.95" customHeight="1" x14ac:dyDescent="0.25">
      <c r="A52" s="434" t="s">
        <v>461</v>
      </c>
      <c r="B52" s="438">
        <v>-29.14</v>
      </c>
      <c r="C52" s="437">
        <v>613</v>
      </c>
      <c r="D52" s="437">
        <v>-40</v>
      </c>
      <c r="E52" s="437">
        <v>-73</v>
      </c>
      <c r="F52" s="438">
        <v>1.59</v>
      </c>
      <c r="G52" s="343">
        <v>0.1</v>
      </c>
    </row>
    <row r="53" spans="1:7" ht="13.95" customHeight="1" x14ac:dyDescent="0.25">
      <c r="A53" s="434" t="s">
        <v>463</v>
      </c>
      <c r="B53" s="438">
        <v>-9.7899999999999991</v>
      </c>
      <c r="C53" s="437">
        <v>1931</v>
      </c>
      <c r="D53" s="437">
        <v>-409</v>
      </c>
      <c r="E53" s="437">
        <v>-25</v>
      </c>
      <c r="F53" s="438">
        <v>0.78</v>
      </c>
      <c r="G53" s="343">
        <v>0.16</v>
      </c>
    </row>
    <row r="54" spans="1:7" ht="13.95" customHeight="1" x14ac:dyDescent="0.25">
      <c r="A54" s="434" t="s">
        <v>464</v>
      </c>
      <c r="B54" s="438">
        <v>-13.99</v>
      </c>
      <c r="C54" s="437">
        <v>1505</v>
      </c>
      <c r="D54" s="437">
        <v>-391</v>
      </c>
      <c r="E54" s="437">
        <v>-29</v>
      </c>
      <c r="F54" s="438">
        <v>0.73</v>
      </c>
      <c r="G54" s="343">
        <v>0.17</v>
      </c>
    </row>
    <row r="55" spans="1:7" ht="13.95" customHeight="1" x14ac:dyDescent="0.25">
      <c r="A55" s="434" t="s">
        <v>465</v>
      </c>
      <c r="B55" s="438">
        <v>-20.54</v>
      </c>
      <c r="C55" s="437">
        <v>2668</v>
      </c>
      <c r="D55" s="437">
        <v>-450</v>
      </c>
      <c r="E55" s="437">
        <v>-593</v>
      </c>
      <c r="F55" s="438">
        <v>0.67</v>
      </c>
      <c r="G55" s="343">
        <v>0.11</v>
      </c>
    </row>
    <row r="56" spans="1:7" ht="13.95" customHeight="1" x14ac:dyDescent="0.25">
      <c r="A56" s="434" t="s">
        <v>466</v>
      </c>
      <c r="B56" s="438">
        <v>-12.32</v>
      </c>
      <c r="C56" s="437">
        <v>215</v>
      </c>
      <c r="D56" s="437">
        <v>-12</v>
      </c>
      <c r="E56" s="437">
        <v>-14</v>
      </c>
      <c r="F56" s="438">
        <v>0.93</v>
      </c>
      <c r="G56" s="343">
        <v>0.05</v>
      </c>
    </row>
    <row r="57" spans="1:7" ht="13.95" customHeight="1" x14ac:dyDescent="0.25">
      <c r="A57" s="434" t="s">
        <v>467</v>
      </c>
      <c r="B57" s="438">
        <v>-16.829999999999998</v>
      </c>
      <c r="C57" s="437">
        <v>480</v>
      </c>
      <c r="D57" s="437">
        <v>-46</v>
      </c>
      <c r="E57" s="437">
        <v>-57</v>
      </c>
      <c r="F57" s="438">
        <v>0.93</v>
      </c>
      <c r="G57" s="343">
        <v>0.08</v>
      </c>
    </row>
    <row r="58" spans="1:7" ht="13.95" customHeight="1" x14ac:dyDescent="0.25">
      <c r="A58" s="434" t="s">
        <v>468</v>
      </c>
      <c r="B58" s="438">
        <v>-12.91</v>
      </c>
      <c r="C58" s="437">
        <v>548</v>
      </c>
      <c r="D58" s="437">
        <v>-38</v>
      </c>
      <c r="E58" s="437">
        <v>-31</v>
      </c>
      <c r="F58" s="438">
        <v>0.79</v>
      </c>
      <c r="G58" s="343">
        <v>0.05</v>
      </c>
    </row>
    <row r="59" spans="1:7" ht="13.95" customHeight="1" x14ac:dyDescent="0.25">
      <c r="A59" s="434" t="s">
        <v>469</v>
      </c>
      <c r="B59" s="438">
        <v>-21.86</v>
      </c>
      <c r="C59" s="437">
        <v>723</v>
      </c>
      <c r="D59" s="437">
        <v>-275</v>
      </c>
      <c r="E59" s="437">
        <v>-26</v>
      </c>
      <c r="F59" s="438">
        <v>0.84</v>
      </c>
      <c r="G59" s="343">
        <v>0.28999999999999998</v>
      </c>
    </row>
    <row r="60" spans="1:7" ht="13.95" customHeight="1" x14ac:dyDescent="0.25">
      <c r="A60" s="434" t="s">
        <v>470</v>
      </c>
      <c r="B60" s="438">
        <v>-39.68</v>
      </c>
      <c r="C60" s="437">
        <v>1005</v>
      </c>
      <c r="D60" s="437">
        <v>-445</v>
      </c>
      <c r="E60" s="437">
        <v>-29</v>
      </c>
      <c r="F60" s="438">
        <v>0.81</v>
      </c>
      <c r="G60" s="343">
        <v>0.25</v>
      </c>
    </row>
    <row r="61" spans="1:7" ht="13.95" customHeight="1" x14ac:dyDescent="0.25">
      <c r="A61" s="434" t="s">
        <v>471</v>
      </c>
      <c r="B61" s="438">
        <v>-48.15</v>
      </c>
      <c r="C61" s="437">
        <v>416</v>
      </c>
      <c r="D61" s="437">
        <v>-162</v>
      </c>
      <c r="E61" s="437">
        <v>-18</v>
      </c>
      <c r="F61" s="438">
        <v>0.43</v>
      </c>
      <c r="G61" s="343">
        <v>0.14000000000000001</v>
      </c>
    </row>
    <row r="62" spans="1:7" ht="13.95" customHeight="1" x14ac:dyDescent="0.25">
      <c r="A62" s="434" t="s">
        <v>707</v>
      </c>
      <c r="B62" s="438">
        <v>55.56</v>
      </c>
      <c r="C62" s="437">
        <v>218</v>
      </c>
      <c r="D62" s="437">
        <v>-102</v>
      </c>
      <c r="E62" s="437">
        <v>-11</v>
      </c>
      <c r="F62" s="438">
        <v>0.38</v>
      </c>
      <c r="G62" s="343">
        <v>0.15</v>
      </c>
    </row>
    <row r="63" spans="1:7" ht="13.95" customHeight="1" x14ac:dyDescent="0.25">
      <c r="A63" s="434" t="s">
        <v>472</v>
      </c>
      <c r="B63" s="438">
        <v>-8.82</v>
      </c>
      <c r="C63" s="437">
        <v>526</v>
      </c>
      <c r="D63" s="437">
        <v>-225</v>
      </c>
      <c r="E63" s="437">
        <v>-24</v>
      </c>
      <c r="F63" s="438">
        <v>0.41</v>
      </c>
      <c r="G63" s="343">
        <v>0.16</v>
      </c>
    </row>
    <row r="64" spans="1:7" ht="13.95" customHeight="1" x14ac:dyDescent="0.25">
      <c r="A64" s="434" t="s">
        <v>473</v>
      </c>
      <c r="B64" s="438">
        <v>409.68</v>
      </c>
      <c r="C64" s="437">
        <v>88</v>
      </c>
      <c r="D64" s="437">
        <v>-191</v>
      </c>
      <c r="E64" s="437">
        <v>-15</v>
      </c>
      <c r="F64" s="438">
        <v>0.79</v>
      </c>
      <c r="G64" s="343">
        <v>0.99</v>
      </c>
    </row>
    <row r="65" spans="1:7" ht="13.95" customHeight="1" x14ac:dyDescent="0.25">
      <c r="A65" s="434" t="s">
        <v>474</v>
      </c>
      <c r="B65" s="438">
        <v>20.16</v>
      </c>
      <c r="C65" s="437">
        <v>130</v>
      </c>
      <c r="D65" s="437">
        <v>-205</v>
      </c>
      <c r="E65" s="437">
        <v>-18</v>
      </c>
      <c r="F65" s="438">
        <v>0.92</v>
      </c>
      <c r="G65" s="343">
        <v>0.74</v>
      </c>
    </row>
    <row r="66" spans="1:7" ht="13.95" customHeight="1" x14ac:dyDescent="0.25">
      <c r="A66" s="434" t="s">
        <v>708</v>
      </c>
      <c r="B66" s="438">
        <v>-51.72</v>
      </c>
      <c r="C66" s="437">
        <v>115</v>
      </c>
      <c r="D66" s="437">
        <v>-36</v>
      </c>
      <c r="E66" s="437">
        <v>-16</v>
      </c>
      <c r="F66" s="438">
        <v>0.47</v>
      </c>
      <c r="G66" s="343">
        <v>0.12</v>
      </c>
    </row>
    <row r="67" spans="1:7" ht="13.95" customHeight="1" x14ac:dyDescent="0.25">
      <c r="A67" s="434" t="s">
        <v>709</v>
      </c>
      <c r="B67" s="438">
        <v>-34.29</v>
      </c>
      <c r="C67" s="437">
        <v>102</v>
      </c>
      <c r="D67" s="437">
        <v>-7</v>
      </c>
      <c r="E67" s="437">
        <v>-13</v>
      </c>
      <c r="F67" s="438">
        <v>0.55000000000000004</v>
      </c>
      <c r="G67" s="343">
        <v>0.04</v>
      </c>
    </row>
    <row r="68" spans="1:7" ht="13.95" customHeight="1" x14ac:dyDescent="0.25">
      <c r="A68" s="434" t="s">
        <v>475</v>
      </c>
      <c r="B68" s="438">
        <v>-16.8</v>
      </c>
      <c r="C68" s="437">
        <v>266</v>
      </c>
      <c r="D68" s="437">
        <v>-28</v>
      </c>
      <c r="E68" s="437">
        <v>-39</v>
      </c>
      <c r="F68" s="438">
        <v>0.53</v>
      </c>
      <c r="G68" s="343">
        <v>0.05</v>
      </c>
    </row>
    <row r="69" spans="1:7" ht="13.95" customHeight="1" x14ac:dyDescent="0.25">
      <c r="A69" s="434" t="s">
        <v>710</v>
      </c>
      <c r="B69" s="438">
        <v>18.600000000000001</v>
      </c>
      <c r="C69" s="437">
        <v>114</v>
      </c>
      <c r="D69" s="437">
        <v>-7</v>
      </c>
      <c r="E69" s="437">
        <v>-21</v>
      </c>
      <c r="F69" s="438">
        <v>0.54</v>
      </c>
      <c r="G69" s="343">
        <v>0.03</v>
      </c>
    </row>
    <row r="70" spans="1:7" ht="13.95" customHeight="1" x14ac:dyDescent="0.25">
      <c r="A70" s="434" t="s">
        <v>476</v>
      </c>
      <c r="B70" s="438">
        <v>-29.2</v>
      </c>
      <c r="C70" s="437">
        <v>219</v>
      </c>
      <c r="D70" s="437">
        <v>-14</v>
      </c>
      <c r="E70" s="437">
        <v>-44</v>
      </c>
      <c r="F70" s="438">
        <v>0.54</v>
      </c>
      <c r="G70" s="343">
        <v>0.03</v>
      </c>
    </row>
    <row r="71" spans="1:7" ht="13.95" customHeight="1" x14ac:dyDescent="0.25">
      <c r="A71" s="434" t="s">
        <v>477</v>
      </c>
      <c r="B71" s="438">
        <v>-23.58</v>
      </c>
      <c r="C71" s="437">
        <v>242</v>
      </c>
      <c r="D71" s="437">
        <v>-18</v>
      </c>
      <c r="E71" s="437">
        <v>-36</v>
      </c>
      <c r="F71" s="438">
        <v>0.47</v>
      </c>
      <c r="G71" s="343">
        <v>0.03</v>
      </c>
    </row>
    <row r="72" spans="1:7" ht="13.95" customHeight="1" x14ac:dyDescent="0.25">
      <c r="A72" s="434" t="s">
        <v>478</v>
      </c>
      <c r="B72" s="438">
        <v>-49.12</v>
      </c>
      <c r="C72" s="437">
        <v>1747</v>
      </c>
      <c r="D72" s="437">
        <v>-424</v>
      </c>
      <c r="E72" s="437">
        <v>0</v>
      </c>
      <c r="F72" s="438">
        <v>7.9</v>
      </c>
      <c r="G72" s="343">
        <v>1.7</v>
      </c>
    </row>
    <row r="73" spans="1:7" ht="13.95" customHeight="1" x14ac:dyDescent="0.25">
      <c r="A73" s="434" t="s">
        <v>479</v>
      </c>
      <c r="B73" s="438">
        <v>-38.4</v>
      </c>
      <c r="C73" s="437">
        <v>17158</v>
      </c>
      <c r="D73" s="437">
        <v>-2548</v>
      </c>
      <c r="E73" s="437">
        <v>41</v>
      </c>
      <c r="F73" s="438">
        <v>8.11</v>
      </c>
      <c r="G73" s="343">
        <v>1.1100000000000001</v>
      </c>
    </row>
    <row r="74" spans="1:7" ht="13.95" customHeight="1" x14ac:dyDescent="0.25">
      <c r="A74" s="434" t="s">
        <v>480</v>
      </c>
      <c r="B74" s="438">
        <v>-6.09</v>
      </c>
      <c r="C74" s="437">
        <v>12634</v>
      </c>
      <c r="D74" s="437">
        <v>-1859</v>
      </c>
      <c r="E74" s="437">
        <v>-63</v>
      </c>
      <c r="F74" s="438">
        <v>7.8</v>
      </c>
      <c r="G74" s="343">
        <v>1.08</v>
      </c>
    </row>
    <row r="75" spans="1:7" ht="13.95" customHeight="1" x14ac:dyDescent="0.25">
      <c r="A75" s="434" t="s">
        <v>481</v>
      </c>
      <c r="B75" s="438" t="s">
        <v>442</v>
      </c>
      <c r="C75" s="437">
        <v>22519</v>
      </c>
      <c r="D75" s="437">
        <v>-2499</v>
      </c>
      <c r="E75" s="437">
        <v>-83</v>
      </c>
      <c r="F75" s="438">
        <v>6.78</v>
      </c>
      <c r="G75" s="343">
        <v>0.74</v>
      </c>
    </row>
    <row r="76" spans="1:7" ht="13.95" customHeight="1" x14ac:dyDescent="0.25">
      <c r="A76" s="434" t="s">
        <v>482</v>
      </c>
      <c r="B76" s="438">
        <v>8.8000000000000007</v>
      </c>
      <c r="C76" s="437">
        <v>623</v>
      </c>
      <c r="D76" s="437">
        <v>0</v>
      </c>
      <c r="E76" s="437">
        <v>-5</v>
      </c>
      <c r="F76" s="438">
        <v>3.33</v>
      </c>
      <c r="G76" s="343">
        <v>0</v>
      </c>
    </row>
    <row r="77" spans="1:7" ht="13.95" customHeight="1" x14ac:dyDescent="0.25">
      <c r="A77" s="434" t="s">
        <v>483</v>
      </c>
      <c r="B77" s="438">
        <v>42.69</v>
      </c>
      <c r="C77" s="437">
        <v>144</v>
      </c>
      <c r="D77" s="437">
        <v>-77</v>
      </c>
      <c r="E77" s="437">
        <v>-278</v>
      </c>
      <c r="F77" s="438">
        <v>2.04</v>
      </c>
      <c r="G77" s="343">
        <v>0.32</v>
      </c>
    </row>
    <row r="78" spans="1:7" ht="13.95" customHeight="1" x14ac:dyDescent="0.25">
      <c r="A78" s="434" t="s">
        <v>484</v>
      </c>
      <c r="B78" s="438">
        <v>-7.1</v>
      </c>
      <c r="C78" s="437">
        <v>1654</v>
      </c>
      <c r="D78" s="437">
        <v>-45</v>
      </c>
      <c r="E78" s="437">
        <v>-276</v>
      </c>
      <c r="F78" s="438">
        <v>0.65</v>
      </c>
      <c r="G78" s="343">
        <v>0.02</v>
      </c>
    </row>
    <row r="79" spans="1:7" ht="13.95" customHeight="1" x14ac:dyDescent="0.25">
      <c r="A79" s="434" t="s">
        <v>485</v>
      </c>
      <c r="B79" s="438">
        <v>-22.7</v>
      </c>
      <c r="C79" s="437">
        <v>1556</v>
      </c>
      <c r="D79" s="437">
        <v>-97</v>
      </c>
      <c r="E79" s="437">
        <v>-5</v>
      </c>
      <c r="F79" s="438">
        <v>0.56000000000000005</v>
      </c>
      <c r="G79" s="343">
        <v>0.03</v>
      </c>
    </row>
    <row r="80" spans="1:7" ht="13.95" customHeight="1" x14ac:dyDescent="0.25">
      <c r="A80" s="434" t="s">
        <v>486</v>
      </c>
      <c r="B80" s="438">
        <v>-18.39</v>
      </c>
      <c r="C80" s="437">
        <v>2040</v>
      </c>
      <c r="D80" s="437">
        <v>-161</v>
      </c>
      <c r="E80" s="437">
        <v>-6</v>
      </c>
      <c r="F80" s="438">
        <v>0.81</v>
      </c>
      <c r="G80" s="343">
        <v>0.06</v>
      </c>
    </row>
    <row r="81" spans="1:7" ht="13.95" customHeight="1" x14ac:dyDescent="0.25">
      <c r="A81" s="434" t="s">
        <v>487</v>
      </c>
      <c r="B81" s="438">
        <v>-22.68</v>
      </c>
      <c r="C81" s="437">
        <v>6274</v>
      </c>
      <c r="D81" s="437">
        <v>-133</v>
      </c>
      <c r="E81" s="437">
        <v>-8</v>
      </c>
      <c r="F81" s="438">
        <v>0.79</v>
      </c>
      <c r="G81" s="343">
        <v>0.01</v>
      </c>
    </row>
    <row r="82" spans="1:7" ht="13.95" customHeight="1" x14ac:dyDescent="0.25">
      <c r="A82" s="434" t="s">
        <v>488</v>
      </c>
      <c r="B82" s="438">
        <v>-21</v>
      </c>
      <c r="C82" s="437">
        <v>5070</v>
      </c>
      <c r="D82" s="437">
        <v>-110</v>
      </c>
      <c r="E82" s="437">
        <v>-8</v>
      </c>
      <c r="F82" s="438">
        <v>0.65</v>
      </c>
      <c r="G82" s="343">
        <v>0.01</v>
      </c>
    </row>
    <row r="83" spans="1:7" ht="13.95" customHeight="1" x14ac:dyDescent="0.25">
      <c r="A83" s="434" t="s">
        <v>489</v>
      </c>
      <c r="B83" s="438">
        <v>-14.88</v>
      </c>
      <c r="C83" s="437">
        <v>2091</v>
      </c>
      <c r="D83" s="437">
        <v>-11</v>
      </c>
      <c r="E83" s="437">
        <v>-10</v>
      </c>
      <c r="F83" s="438">
        <v>1.63</v>
      </c>
      <c r="G83" s="343">
        <v>0.01</v>
      </c>
    </row>
    <row r="84" spans="1:7" ht="13.95" customHeight="1" x14ac:dyDescent="0.25">
      <c r="A84" s="434" t="s">
        <v>490</v>
      </c>
      <c r="B84" s="438">
        <v>-22.28</v>
      </c>
      <c r="C84" s="437">
        <v>5748</v>
      </c>
      <c r="D84" s="437">
        <v>-1163</v>
      </c>
      <c r="E84" s="437">
        <v>-15</v>
      </c>
      <c r="F84" s="438">
        <v>0.72</v>
      </c>
      <c r="G84" s="343">
        <v>0.17</v>
      </c>
    </row>
    <row r="85" spans="1:7" ht="13.95" customHeight="1" x14ac:dyDescent="0.25">
      <c r="A85" s="434" t="s">
        <v>491</v>
      </c>
      <c r="B85" s="438">
        <v>-16.68</v>
      </c>
      <c r="C85" s="437">
        <v>3692</v>
      </c>
      <c r="D85" s="437">
        <v>-512</v>
      </c>
      <c r="E85" s="437">
        <v>-17</v>
      </c>
      <c r="F85" s="438">
        <v>1.08</v>
      </c>
      <c r="G85" s="343">
        <v>0.17</v>
      </c>
    </row>
    <row r="86" spans="1:7" ht="13.95" customHeight="1" x14ac:dyDescent="0.25">
      <c r="A86" s="434" t="s">
        <v>492</v>
      </c>
      <c r="B86" s="438">
        <v>-12.57</v>
      </c>
      <c r="C86" s="437">
        <v>6661</v>
      </c>
      <c r="D86" s="437">
        <v>0</v>
      </c>
      <c r="E86" s="437">
        <v>-16</v>
      </c>
      <c r="F86" s="438">
        <v>1.64</v>
      </c>
      <c r="G86" s="343">
        <v>0</v>
      </c>
    </row>
    <row r="87" spans="1:7" ht="13.95" customHeight="1" x14ac:dyDescent="0.25">
      <c r="A87" s="434" t="s">
        <v>860</v>
      </c>
      <c r="B87" s="438">
        <v>0</v>
      </c>
      <c r="C87" s="437">
        <v>4413</v>
      </c>
      <c r="D87" s="437">
        <v>-672</v>
      </c>
      <c r="E87" s="437">
        <v>-6</v>
      </c>
      <c r="F87" s="438">
        <v>1.02</v>
      </c>
      <c r="G87" s="343">
        <v>0.19</v>
      </c>
    </row>
    <row r="88" spans="1:7" ht="13.95" customHeight="1" x14ac:dyDescent="0.25">
      <c r="A88" s="434" t="s">
        <v>493</v>
      </c>
      <c r="B88" s="438">
        <v>-6.23</v>
      </c>
      <c r="C88" s="437">
        <v>2913</v>
      </c>
      <c r="D88" s="437">
        <v>-52</v>
      </c>
      <c r="E88" s="437">
        <v>-302</v>
      </c>
      <c r="F88" s="438">
        <v>0.63</v>
      </c>
      <c r="G88" s="343">
        <v>0.01</v>
      </c>
    </row>
    <row r="89" spans="1:7" ht="13.95" customHeight="1" x14ac:dyDescent="0.25">
      <c r="A89" s="434" t="s">
        <v>494</v>
      </c>
      <c r="B89" s="438">
        <v>-2.61</v>
      </c>
      <c r="C89" s="437">
        <v>2361</v>
      </c>
      <c r="D89" s="437">
        <v>-202</v>
      </c>
      <c r="E89" s="437">
        <v>-263</v>
      </c>
      <c r="F89" s="438">
        <v>0.67</v>
      </c>
      <c r="G89" s="343">
        <v>0.05</v>
      </c>
    </row>
    <row r="90" spans="1:7" ht="13.95" customHeight="1" x14ac:dyDescent="0.25">
      <c r="A90" s="434" t="s">
        <v>495</v>
      </c>
      <c r="B90" s="438">
        <v>-108.8</v>
      </c>
      <c r="C90" s="437">
        <v>3367</v>
      </c>
      <c r="D90" s="437">
        <v>-377</v>
      </c>
      <c r="E90" s="437">
        <v>-3067</v>
      </c>
      <c r="F90" s="438">
        <v>0.57999999999999996</v>
      </c>
      <c r="G90" s="343">
        <v>0.06</v>
      </c>
    </row>
    <row r="91" spans="1:7" ht="13.95" customHeight="1" x14ac:dyDescent="0.25">
      <c r="A91" s="434" t="s">
        <v>496</v>
      </c>
      <c r="B91" s="438">
        <v>-21.75</v>
      </c>
      <c r="C91" s="437">
        <v>1305</v>
      </c>
      <c r="D91" s="437">
        <v>0</v>
      </c>
      <c r="E91" s="437">
        <v>-6</v>
      </c>
      <c r="F91" s="438">
        <v>0.63</v>
      </c>
      <c r="G91" s="343">
        <v>0</v>
      </c>
    </row>
    <row r="92" spans="1:7" ht="13.95" customHeight="1" x14ac:dyDescent="0.25">
      <c r="A92" s="434" t="s">
        <v>497</v>
      </c>
      <c r="B92" s="438">
        <v>-48.4</v>
      </c>
      <c r="C92" s="437">
        <v>1472</v>
      </c>
      <c r="D92" s="437">
        <v>-79</v>
      </c>
      <c r="E92" s="437">
        <v>-19</v>
      </c>
      <c r="F92" s="438">
        <v>2.27</v>
      </c>
      <c r="G92" s="343">
        <v>0.09</v>
      </c>
    </row>
    <row r="93" spans="1:7" ht="13.95" customHeight="1" x14ac:dyDescent="0.25">
      <c r="A93" s="434" t="s">
        <v>498</v>
      </c>
      <c r="B93" s="438">
        <v>-8.06</v>
      </c>
      <c r="C93" s="437">
        <v>98</v>
      </c>
      <c r="D93" s="437">
        <v>0</v>
      </c>
      <c r="E93" s="437">
        <v>-201</v>
      </c>
      <c r="F93" s="438">
        <v>4.83</v>
      </c>
      <c r="G93" s="343">
        <v>0</v>
      </c>
    </row>
    <row r="94" spans="1:7" ht="13.95" customHeight="1" x14ac:dyDescent="0.25">
      <c r="A94" s="434" t="s">
        <v>499</v>
      </c>
      <c r="B94" s="438">
        <v>131.58000000000001</v>
      </c>
      <c r="C94" s="437">
        <v>150</v>
      </c>
      <c r="D94" s="437">
        <v>-26</v>
      </c>
      <c r="E94" s="437">
        <v>-148</v>
      </c>
      <c r="F94" s="438">
        <v>3.48</v>
      </c>
      <c r="G94" s="343">
        <v>0.25</v>
      </c>
    </row>
    <row r="95" spans="1:7" ht="13.95" customHeight="1" x14ac:dyDescent="0.25">
      <c r="A95" s="434" t="s">
        <v>636</v>
      </c>
      <c r="B95" s="438">
        <v>-13.87</v>
      </c>
      <c r="C95" s="437">
        <v>1213</v>
      </c>
      <c r="D95" s="437">
        <v>-7</v>
      </c>
      <c r="E95" s="437">
        <v>-26</v>
      </c>
      <c r="F95" s="438">
        <v>1.96</v>
      </c>
      <c r="G95" s="343">
        <v>0.01</v>
      </c>
    </row>
    <row r="96" spans="1:7" ht="13.95" customHeight="1" x14ac:dyDescent="0.25">
      <c r="A96" s="434" t="s">
        <v>638</v>
      </c>
      <c r="B96" s="438">
        <v>-24.06</v>
      </c>
      <c r="C96" s="437">
        <v>902</v>
      </c>
      <c r="D96" s="437">
        <v>-41</v>
      </c>
      <c r="E96" s="437">
        <v>-31</v>
      </c>
      <c r="F96" s="438">
        <v>1.9</v>
      </c>
      <c r="G96" s="343">
        <v>0.08</v>
      </c>
    </row>
    <row r="97" spans="1:7" ht="13.95" customHeight="1" x14ac:dyDescent="0.25">
      <c r="A97" s="434" t="s">
        <v>639</v>
      </c>
      <c r="B97" s="438">
        <v>-49.26</v>
      </c>
      <c r="C97" s="437">
        <v>421</v>
      </c>
      <c r="D97" s="437">
        <v>-190</v>
      </c>
      <c r="E97" s="437">
        <v>-72</v>
      </c>
      <c r="F97" s="438">
        <v>2.1</v>
      </c>
      <c r="G97" s="343">
        <v>0.84</v>
      </c>
    </row>
    <row r="98" spans="1:7" ht="13.95" customHeight="1" x14ac:dyDescent="0.25">
      <c r="A98" s="434" t="s">
        <v>640</v>
      </c>
      <c r="B98" s="438">
        <v>-24.84</v>
      </c>
      <c r="C98" s="437">
        <v>353</v>
      </c>
      <c r="D98" s="437">
        <v>-36</v>
      </c>
      <c r="E98" s="437">
        <v>-37</v>
      </c>
      <c r="F98" s="438">
        <v>2.38</v>
      </c>
      <c r="G98" s="343">
        <v>0.22</v>
      </c>
    </row>
    <row r="99" spans="1:7" ht="13.95" customHeight="1" x14ac:dyDescent="0.25">
      <c r="A99" s="434" t="s">
        <v>449</v>
      </c>
      <c r="B99" s="438">
        <v>-43.22</v>
      </c>
      <c r="C99" s="437">
        <v>10832</v>
      </c>
      <c r="D99" s="437">
        <v>-1424</v>
      </c>
      <c r="E99" s="437">
        <v>-652</v>
      </c>
      <c r="F99" s="438">
        <v>5.93</v>
      </c>
      <c r="G99" s="343">
        <v>0.76</v>
      </c>
    </row>
    <row r="100" spans="1:7" ht="13.95" customHeight="1" x14ac:dyDescent="0.25">
      <c r="A100" s="434" t="s">
        <v>849</v>
      </c>
      <c r="B100" s="438">
        <v>0</v>
      </c>
      <c r="C100" s="437">
        <v>43464</v>
      </c>
      <c r="D100" s="437">
        <v>-2356</v>
      </c>
      <c r="E100" s="437">
        <v>-1232</v>
      </c>
      <c r="F100" s="438">
        <v>8.42</v>
      </c>
      <c r="G100" s="343">
        <v>0.44</v>
      </c>
    </row>
    <row r="101" spans="1:7" ht="13.95" customHeight="1" x14ac:dyDescent="0.25">
      <c r="A101" s="434" t="s">
        <v>451</v>
      </c>
      <c r="B101" s="438">
        <v>-21.41</v>
      </c>
      <c r="C101" s="437">
        <v>8294</v>
      </c>
      <c r="D101" s="437">
        <v>-4098</v>
      </c>
      <c r="E101" s="437">
        <v>-1156</v>
      </c>
      <c r="F101" s="438">
        <v>2.0299999999999998</v>
      </c>
      <c r="G101" s="343">
        <v>0.96</v>
      </c>
    </row>
    <row r="102" spans="1:7" ht="13.95" customHeight="1" x14ac:dyDescent="0.25">
      <c r="A102" s="434" t="s">
        <v>858</v>
      </c>
      <c r="B102" s="438">
        <v>0</v>
      </c>
      <c r="C102" s="437">
        <v>10209</v>
      </c>
      <c r="D102" s="437">
        <v>-3261</v>
      </c>
      <c r="E102" s="437">
        <v>-1060</v>
      </c>
      <c r="F102" s="438">
        <v>2.41</v>
      </c>
      <c r="G102" s="343">
        <v>0.7</v>
      </c>
    </row>
    <row r="103" spans="1:7" ht="13.95" customHeight="1" x14ac:dyDescent="0.25">
      <c r="A103" s="434" t="s">
        <v>452</v>
      </c>
      <c r="B103" s="438">
        <v>-22.08</v>
      </c>
      <c r="C103" s="437">
        <v>33802</v>
      </c>
      <c r="D103" s="437">
        <v>-5889</v>
      </c>
      <c r="E103" s="437">
        <v>-7102</v>
      </c>
      <c r="F103" s="438">
        <v>1.08</v>
      </c>
      <c r="G103" s="343">
        <v>0.19</v>
      </c>
    </row>
    <row r="104" spans="1:7" ht="13.95" customHeight="1" x14ac:dyDescent="0.25">
      <c r="A104" s="434" t="s">
        <v>453</v>
      </c>
      <c r="B104" s="438">
        <v>505.41</v>
      </c>
      <c r="C104" s="437">
        <v>10451</v>
      </c>
      <c r="D104" s="437">
        <v>-1216</v>
      </c>
      <c r="E104" s="437">
        <v>-1625</v>
      </c>
      <c r="F104" s="438">
        <v>1.63</v>
      </c>
      <c r="G104" s="343">
        <v>0.19</v>
      </c>
    </row>
    <row r="105" spans="1:7" ht="13.95" customHeight="1" x14ac:dyDescent="0.25">
      <c r="A105" s="434" t="s">
        <v>859</v>
      </c>
      <c r="B105" s="438">
        <v>0</v>
      </c>
      <c r="C105" s="437">
        <v>10586</v>
      </c>
      <c r="D105" s="437">
        <v>-1200</v>
      </c>
      <c r="E105" s="437">
        <v>-1442</v>
      </c>
      <c r="F105" s="438">
        <v>1.7</v>
      </c>
      <c r="G105" s="343">
        <v>0.19</v>
      </c>
    </row>
    <row r="106" spans="1:7" ht="13.95" customHeight="1" x14ac:dyDescent="0.25">
      <c r="A106" s="434" t="s">
        <v>641</v>
      </c>
      <c r="B106" s="438">
        <v>-54.17</v>
      </c>
      <c r="C106" s="437">
        <v>143</v>
      </c>
      <c r="D106" s="437">
        <v>-22</v>
      </c>
      <c r="E106" s="437">
        <v>-67</v>
      </c>
      <c r="F106" s="438">
        <v>0.45</v>
      </c>
      <c r="G106" s="343">
        <v>0.06</v>
      </c>
    </row>
    <row r="107" spans="1:7" ht="13.95" customHeight="1" x14ac:dyDescent="0.25">
      <c r="A107" s="434" t="s">
        <v>643</v>
      </c>
      <c r="B107" s="438">
        <v>0</v>
      </c>
      <c r="C107" s="437">
        <v>15257</v>
      </c>
      <c r="D107" s="437">
        <v>-15257</v>
      </c>
      <c r="E107" s="437">
        <v>0</v>
      </c>
      <c r="F107" s="438">
        <v>4.13</v>
      </c>
      <c r="G107" s="343">
        <v>4.13</v>
      </c>
    </row>
    <row r="108" spans="1:7" ht="13.95" customHeight="1" x14ac:dyDescent="0.25">
      <c r="A108" s="434" t="s">
        <v>644</v>
      </c>
      <c r="B108" s="438">
        <v>-16.670000000000002</v>
      </c>
      <c r="C108" s="437">
        <v>28664</v>
      </c>
      <c r="D108" s="437">
        <v>-28664</v>
      </c>
      <c r="E108" s="437">
        <v>5</v>
      </c>
      <c r="F108" s="438">
        <v>3.88</v>
      </c>
      <c r="G108" s="343">
        <v>3.88</v>
      </c>
    </row>
    <row r="109" spans="1:7" ht="13.95" customHeight="1" x14ac:dyDescent="0.25">
      <c r="A109" s="434" t="s">
        <v>702</v>
      </c>
      <c r="B109" s="438">
        <v>0</v>
      </c>
      <c r="C109" s="437">
        <v>30530</v>
      </c>
      <c r="D109" s="437">
        <v>-431</v>
      </c>
      <c r="E109" s="437">
        <v>-32</v>
      </c>
      <c r="F109" s="438">
        <v>20.04</v>
      </c>
      <c r="G109" s="343">
        <v>0.3</v>
      </c>
    </row>
    <row r="110" spans="1:7" ht="13.95" customHeight="1" x14ac:dyDescent="0.25">
      <c r="A110" s="434" t="s">
        <v>881</v>
      </c>
      <c r="B110" s="438">
        <v>0</v>
      </c>
      <c r="C110" s="437">
        <v>2934</v>
      </c>
      <c r="D110" s="437">
        <v>-17</v>
      </c>
      <c r="E110" s="437">
        <v>1741</v>
      </c>
      <c r="F110" s="438">
        <v>1.43</v>
      </c>
      <c r="G110" s="343">
        <v>0.03</v>
      </c>
    </row>
    <row r="111" spans="1:7" ht="13.95" customHeight="1" x14ac:dyDescent="0.25">
      <c r="A111" s="434" t="s">
        <v>705</v>
      </c>
      <c r="B111" s="438">
        <v>0</v>
      </c>
      <c r="C111" s="437">
        <v>2607</v>
      </c>
      <c r="D111" s="437">
        <v>-43</v>
      </c>
      <c r="E111" s="437">
        <v>-105</v>
      </c>
      <c r="F111" s="438">
        <v>1.32</v>
      </c>
      <c r="G111" s="343">
        <v>0.02</v>
      </c>
    </row>
    <row r="112" spans="1:7" ht="13.95" customHeight="1" x14ac:dyDescent="0.25">
      <c r="A112" s="434" t="s">
        <v>645</v>
      </c>
      <c r="B112" s="438">
        <v>-47.86</v>
      </c>
      <c r="C112" s="437">
        <v>1718</v>
      </c>
      <c r="D112" s="437">
        <v>-571</v>
      </c>
      <c r="E112" s="437">
        <v>-335</v>
      </c>
      <c r="F112" s="438">
        <v>1.97</v>
      </c>
      <c r="G112" s="343">
        <v>0.73</v>
      </c>
    </row>
    <row r="113" spans="1:7" ht="13.95" customHeight="1" x14ac:dyDescent="0.25">
      <c r="A113" s="434" t="s">
        <v>647</v>
      </c>
      <c r="B113" s="438">
        <v>123.8</v>
      </c>
      <c r="C113" s="437">
        <v>859</v>
      </c>
      <c r="D113" s="437">
        <v>-98</v>
      </c>
      <c r="E113" s="437">
        <v>1842</v>
      </c>
      <c r="F113" s="438">
        <v>1.63</v>
      </c>
      <c r="G113" s="343">
        <v>0.21</v>
      </c>
    </row>
    <row r="114" spans="1:7" ht="13.95" customHeight="1" x14ac:dyDescent="0.25">
      <c r="A114" s="434" t="s">
        <v>500</v>
      </c>
      <c r="B114" s="438">
        <v>21.05</v>
      </c>
      <c r="C114" s="437">
        <v>38</v>
      </c>
      <c r="D114" s="437">
        <v>-34</v>
      </c>
      <c r="E114" s="437">
        <v>-49</v>
      </c>
      <c r="F114" s="438">
        <v>2.52</v>
      </c>
      <c r="G114" s="343">
        <v>2.2000000000000002</v>
      </c>
    </row>
    <row r="115" spans="1:7" ht="13.95" customHeight="1" x14ac:dyDescent="0.25">
      <c r="A115" s="434" t="s">
        <v>593</v>
      </c>
      <c r="B115" s="438">
        <v>1.19</v>
      </c>
      <c r="C115" s="437">
        <v>15314</v>
      </c>
      <c r="D115" s="437">
        <v>-15229</v>
      </c>
      <c r="E115" s="437">
        <v>0</v>
      </c>
      <c r="F115" s="438">
        <v>5.14</v>
      </c>
      <c r="G115" s="343">
        <v>0</v>
      </c>
    </row>
    <row r="116" spans="1:7" ht="13.95" customHeight="1" x14ac:dyDescent="0.25">
      <c r="A116" s="434" t="s">
        <v>454</v>
      </c>
      <c r="B116" s="438">
        <v>-75</v>
      </c>
      <c r="C116" s="437">
        <v>264</v>
      </c>
      <c r="D116" s="437">
        <v>-103</v>
      </c>
      <c r="E116" s="437">
        <v>-10</v>
      </c>
      <c r="F116" s="438">
        <v>1.79</v>
      </c>
      <c r="G116" s="343">
        <v>0.65</v>
      </c>
    </row>
    <row r="117" spans="1:7" ht="13.95" customHeight="1" x14ac:dyDescent="0.25">
      <c r="A117" s="434" t="s">
        <v>455</v>
      </c>
      <c r="B117" s="438">
        <v>-40.869999999999997</v>
      </c>
      <c r="C117" s="437">
        <v>339</v>
      </c>
      <c r="D117" s="437">
        <v>-81</v>
      </c>
      <c r="E117" s="437">
        <v>-12</v>
      </c>
      <c r="F117" s="438">
        <v>1.65</v>
      </c>
      <c r="G117" s="343">
        <v>0.37</v>
      </c>
    </row>
    <row r="118" spans="1:7" ht="13.95" customHeight="1" x14ac:dyDescent="0.25">
      <c r="A118" s="434" t="s">
        <v>456</v>
      </c>
      <c r="B118" s="438">
        <v>-74</v>
      </c>
      <c r="C118" s="437">
        <v>936</v>
      </c>
      <c r="D118" s="437">
        <v>-278</v>
      </c>
      <c r="E118" s="437">
        <v>-28</v>
      </c>
      <c r="F118" s="438">
        <v>1.53</v>
      </c>
      <c r="G118" s="343">
        <v>0.43</v>
      </c>
    </row>
    <row r="119" spans="1:7" ht="13.95" customHeight="1" x14ac:dyDescent="0.25">
      <c r="A119" s="434" t="s">
        <v>457</v>
      </c>
      <c r="B119" s="438">
        <v>-61.97</v>
      </c>
      <c r="C119" s="437">
        <v>740</v>
      </c>
      <c r="D119" s="437">
        <v>-249</v>
      </c>
      <c r="E119" s="437">
        <v>-22</v>
      </c>
      <c r="F119" s="438">
        <v>1.58</v>
      </c>
      <c r="G119" s="343">
        <v>0.53</v>
      </c>
    </row>
    <row r="120" spans="1:7" ht="13.95" customHeight="1" x14ac:dyDescent="0.25">
      <c r="A120" s="434" t="s">
        <v>458</v>
      </c>
      <c r="B120" s="438">
        <v>-21.37</v>
      </c>
      <c r="C120" s="437">
        <v>1568</v>
      </c>
      <c r="D120" s="437">
        <v>-74</v>
      </c>
      <c r="E120" s="437">
        <v>-563</v>
      </c>
      <c r="F120" s="438">
        <v>1.78</v>
      </c>
      <c r="G120" s="343">
        <v>0.1</v>
      </c>
    </row>
    <row r="121" spans="1:7" ht="13.95" customHeight="1" x14ac:dyDescent="0.25">
      <c r="A121" s="434" t="s">
        <v>459</v>
      </c>
      <c r="B121" s="438">
        <v>-55.07</v>
      </c>
      <c r="C121" s="437">
        <v>2699</v>
      </c>
      <c r="D121" s="437">
        <v>-1487</v>
      </c>
      <c r="E121" s="437">
        <v>-561</v>
      </c>
      <c r="F121" s="438">
        <v>1.83</v>
      </c>
      <c r="G121" s="343">
        <v>1.01</v>
      </c>
    </row>
    <row r="122" spans="1:7" ht="13.95" customHeight="1" x14ac:dyDescent="0.25">
      <c r="A122" s="434" t="s">
        <v>460</v>
      </c>
      <c r="B122" s="438">
        <v>-49.1</v>
      </c>
      <c r="C122" s="437">
        <v>6871</v>
      </c>
      <c r="D122" s="437">
        <v>-2436</v>
      </c>
      <c r="E122" s="437">
        <v>-1078</v>
      </c>
      <c r="F122" s="438">
        <v>3</v>
      </c>
      <c r="G122" s="343">
        <v>1.03</v>
      </c>
    </row>
    <row r="123" spans="1:7" ht="13.95" customHeight="1" x14ac:dyDescent="0.25">
      <c r="A123" s="434" t="s">
        <v>595</v>
      </c>
      <c r="B123" s="438">
        <v>-36.26</v>
      </c>
      <c r="C123" s="437">
        <v>202</v>
      </c>
      <c r="D123" s="437">
        <v>-225</v>
      </c>
      <c r="E123" s="437">
        <v>-19</v>
      </c>
      <c r="F123" s="438">
        <v>0.64</v>
      </c>
      <c r="G123" s="343">
        <v>0.74</v>
      </c>
    </row>
    <row r="124" spans="1:7" ht="13.95" customHeight="1" x14ac:dyDescent="0.25">
      <c r="A124" s="434" t="s">
        <v>596</v>
      </c>
      <c r="B124" s="438">
        <v>-39.22</v>
      </c>
      <c r="C124" s="437">
        <v>767</v>
      </c>
      <c r="D124" s="437">
        <v>-234</v>
      </c>
      <c r="E124" s="437">
        <v>-82</v>
      </c>
      <c r="F124" s="438">
        <v>1.56</v>
      </c>
      <c r="G124" s="343">
        <v>0.46</v>
      </c>
    </row>
    <row r="125" spans="1:7" ht="13.95" customHeight="1" x14ac:dyDescent="0.25">
      <c r="A125" s="434" t="s">
        <v>597</v>
      </c>
      <c r="B125" s="438">
        <v>-20.49</v>
      </c>
      <c r="C125" s="437">
        <v>2002</v>
      </c>
      <c r="D125" s="437">
        <v>-328</v>
      </c>
      <c r="E125" s="437">
        <v>-220</v>
      </c>
      <c r="F125" s="438">
        <v>2.0299999999999998</v>
      </c>
      <c r="G125" s="343">
        <v>0.52</v>
      </c>
    </row>
    <row r="126" spans="1:7" ht="13.95" customHeight="1" x14ac:dyDescent="0.25">
      <c r="A126" s="434" t="s">
        <v>598</v>
      </c>
      <c r="B126" s="438">
        <v>-22.71</v>
      </c>
      <c r="C126" s="437">
        <v>2986</v>
      </c>
      <c r="D126" s="437">
        <v>-178</v>
      </c>
      <c r="E126" s="437">
        <v>0</v>
      </c>
      <c r="F126" s="438">
        <v>0.51</v>
      </c>
      <c r="G126" s="343">
        <v>0.02</v>
      </c>
    </row>
    <row r="127" spans="1:7" ht="13.95" customHeight="1" x14ac:dyDescent="0.25">
      <c r="A127" s="434" t="s">
        <v>599</v>
      </c>
      <c r="B127" s="438">
        <v>-35.409999999999997</v>
      </c>
      <c r="C127" s="437">
        <v>9921</v>
      </c>
      <c r="D127" s="437">
        <v>-3627</v>
      </c>
      <c r="E127" s="437">
        <v>0</v>
      </c>
      <c r="F127" s="438">
        <v>0.83</v>
      </c>
      <c r="G127" s="343">
        <v>0.27</v>
      </c>
    </row>
    <row r="128" spans="1:7" ht="13.95" customHeight="1" x14ac:dyDescent="0.25">
      <c r="A128" s="434" t="s">
        <v>600</v>
      </c>
      <c r="B128" s="438">
        <v>-0.75</v>
      </c>
      <c r="C128" s="437">
        <v>15023</v>
      </c>
      <c r="D128" s="437">
        <v>-5044</v>
      </c>
      <c r="E128" s="437">
        <v>623</v>
      </c>
      <c r="F128" s="438">
        <v>8.6199999999999992</v>
      </c>
      <c r="G128" s="343">
        <v>2.52</v>
      </c>
    </row>
    <row r="129" spans="1:7" ht="13.95" customHeight="1" x14ac:dyDescent="0.25">
      <c r="A129" s="434" t="s">
        <v>601</v>
      </c>
      <c r="B129" s="438">
        <v>-63.23</v>
      </c>
      <c r="C129" s="437">
        <v>130</v>
      </c>
      <c r="D129" s="437">
        <v>-178</v>
      </c>
      <c r="E129" s="437">
        <v>0</v>
      </c>
      <c r="F129" s="438">
        <v>0.67</v>
      </c>
      <c r="G129" s="343">
        <v>0.55000000000000004</v>
      </c>
    </row>
    <row r="130" spans="1:7" ht="13.95" customHeight="1" x14ac:dyDescent="0.25">
      <c r="A130" s="434" t="s">
        <v>602</v>
      </c>
      <c r="B130" s="438">
        <v>-6.67</v>
      </c>
      <c r="C130" s="437">
        <v>149</v>
      </c>
      <c r="D130" s="437">
        <v>-231</v>
      </c>
      <c r="E130" s="437">
        <v>-1</v>
      </c>
      <c r="F130" s="438">
        <v>0.24</v>
      </c>
      <c r="G130" s="343">
        <v>1.37</v>
      </c>
    </row>
    <row r="131" spans="1:7" ht="13.95" customHeight="1" x14ac:dyDescent="0.25">
      <c r="A131" s="434" t="s">
        <v>603</v>
      </c>
      <c r="B131" s="438">
        <v>-20.89</v>
      </c>
      <c r="C131" s="437">
        <v>902</v>
      </c>
      <c r="D131" s="437">
        <v>-149</v>
      </c>
      <c r="E131" s="437">
        <v>-2</v>
      </c>
      <c r="F131" s="438">
        <v>0.62</v>
      </c>
      <c r="G131" s="343">
        <v>0.09</v>
      </c>
    </row>
    <row r="132" spans="1:7" ht="13.95" customHeight="1" x14ac:dyDescent="0.25">
      <c r="A132" s="434" t="s">
        <v>604</v>
      </c>
      <c r="B132" s="438">
        <v>22.93</v>
      </c>
      <c r="C132" s="437">
        <v>1921</v>
      </c>
      <c r="D132" s="437">
        <v>-187</v>
      </c>
      <c r="E132" s="437">
        <v>-1</v>
      </c>
      <c r="F132" s="438">
        <v>0.7</v>
      </c>
      <c r="G132" s="343">
        <v>0.05</v>
      </c>
    </row>
    <row r="133" spans="1:7" ht="13.95" customHeight="1" x14ac:dyDescent="0.25">
      <c r="A133" s="434" t="s">
        <v>605</v>
      </c>
      <c r="B133" s="438">
        <v>5.13</v>
      </c>
      <c r="C133" s="437">
        <v>1356</v>
      </c>
      <c r="D133" s="437">
        <v>-1499</v>
      </c>
      <c r="E133" s="437">
        <v>0</v>
      </c>
      <c r="F133" s="438">
        <v>0.49</v>
      </c>
      <c r="G133" s="343">
        <v>0.53</v>
      </c>
    </row>
    <row r="134" spans="1:7" ht="13.95" customHeight="1" x14ac:dyDescent="0.25">
      <c r="A134" s="434" t="s">
        <v>606</v>
      </c>
      <c r="B134" s="438">
        <v>8.8000000000000007</v>
      </c>
      <c r="C134" s="437">
        <v>797</v>
      </c>
      <c r="D134" s="437">
        <v>-543</v>
      </c>
      <c r="E134" s="437">
        <v>0</v>
      </c>
      <c r="F134" s="438">
        <v>0.66</v>
      </c>
      <c r="G134" s="343">
        <v>0.43</v>
      </c>
    </row>
    <row r="135" spans="1:7" ht="13.95" customHeight="1" x14ac:dyDescent="0.25">
      <c r="A135" s="434" t="s">
        <v>607</v>
      </c>
      <c r="B135" s="438">
        <v>-17.329999999999998</v>
      </c>
      <c r="C135" s="437">
        <v>855</v>
      </c>
      <c r="D135" s="437">
        <v>-44</v>
      </c>
      <c r="E135" s="437">
        <v>0</v>
      </c>
      <c r="F135" s="438">
        <v>0.69</v>
      </c>
      <c r="G135" s="343">
        <v>0.03</v>
      </c>
    </row>
    <row r="136" spans="1:7" ht="13.95" customHeight="1" x14ac:dyDescent="0.25">
      <c r="A136" s="434" t="s">
        <v>608</v>
      </c>
      <c r="B136" s="438">
        <v>-21.93</v>
      </c>
      <c r="C136" s="437">
        <v>592</v>
      </c>
      <c r="D136" s="437">
        <v>-24</v>
      </c>
      <c r="E136" s="437">
        <v>-9</v>
      </c>
      <c r="F136" s="438">
        <v>1.61</v>
      </c>
      <c r="G136" s="343">
        <v>0.05</v>
      </c>
    </row>
    <row r="137" spans="1:7" ht="13.95" customHeight="1" x14ac:dyDescent="0.25">
      <c r="A137" s="434" t="s">
        <v>609</v>
      </c>
      <c r="B137" s="438">
        <v>-13.09</v>
      </c>
      <c r="C137" s="437">
        <v>1958</v>
      </c>
      <c r="D137" s="437">
        <v>-24</v>
      </c>
      <c r="E137" s="437">
        <v>-16</v>
      </c>
      <c r="F137" s="438">
        <v>2.19</v>
      </c>
      <c r="G137" s="343">
        <v>0.02</v>
      </c>
    </row>
    <row r="138" spans="1:7" ht="13.95" customHeight="1" x14ac:dyDescent="0.25">
      <c r="A138" s="434" t="s">
        <v>610</v>
      </c>
      <c r="B138" s="438">
        <v>-26.66</v>
      </c>
      <c r="C138" s="437">
        <v>2845</v>
      </c>
      <c r="D138" s="437">
        <v>-192</v>
      </c>
      <c r="E138" s="437">
        <v>-4</v>
      </c>
      <c r="F138" s="438">
        <v>2.2599999999999998</v>
      </c>
      <c r="G138" s="343">
        <v>0.09</v>
      </c>
    </row>
    <row r="139" spans="1:7" ht="13.95" customHeight="1" x14ac:dyDescent="0.25">
      <c r="A139" s="434" t="s">
        <v>611</v>
      </c>
      <c r="B139" s="438">
        <v>-28.84</v>
      </c>
      <c r="C139" s="437">
        <v>2245</v>
      </c>
      <c r="D139" s="437">
        <v>-157</v>
      </c>
      <c r="E139" s="437">
        <v>0</v>
      </c>
      <c r="F139" s="438">
        <v>1.92</v>
      </c>
      <c r="G139" s="343">
        <v>0.08</v>
      </c>
    </row>
    <row r="140" spans="1:7" ht="13.95" customHeight="1" x14ac:dyDescent="0.25">
      <c r="A140" s="434" t="s">
        <v>612</v>
      </c>
      <c r="B140" s="438">
        <v>-22.36</v>
      </c>
      <c r="C140" s="437">
        <v>400</v>
      </c>
      <c r="D140" s="437">
        <v>-12</v>
      </c>
      <c r="E140" s="437">
        <v>-13</v>
      </c>
      <c r="F140" s="438">
        <v>1.19</v>
      </c>
      <c r="G140" s="343">
        <v>0.03</v>
      </c>
    </row>
    <row r="141" spans="1:7" ht="13.95" customHeight="1" x14ac:dyDescent="0.25">
      <c r="A141" s="434" t="s">
        <v>613</v>
      </c>
      <c r="B141" s="438">
        <v>-12.92</v>
      </c>
      <c r="C141" s="437">
        <v>203</v>
      </c>
      <c r="D141" s="437">
        <v>-2</v>
      </c>
      <c r="E141" s="437">
        <v>-2</v>
      </c>
      <c r="F141" s="438">
        <v>0.72</v>
      </c>
      <c r="G141" s="343">
        <v>0</v>
      </c>
    </row>
    <row r="142" spans="1:7" ht="13.95" customHeight="1" x14ac:dyDescent="0.25">
      <c r="A142" s="434" t="s">
        <v>614</v>
      </c>
      <c r="B142" s="438">
        <v>-25.8</v>
      </c>
      <c r="C142" s="437">
        <v>2918</v>
      </c>
      <c r="D142" s="437">
        <v>-1753</v>
      </c>
      <c r="E142" s="437">
        <v>0</v>
      </c>
      <c r="F142" s="438">
        <v>1.24</v>
      </c>
      <c r="G142" s="343">
        <v>0.7</v>
      </c>
    </row>
    <row r="143" spans="1:7" ht="13.95" customHeight="1" x14ac:dyDescent="0.25">
      <c r="A143" s="434" t="s">
        <v>615</v>
      </c>
      <c r="B143" s="438">
        <v>-53.66</v>
      </c>
      <c r="C143" s="437">
        <v>1467</v>
      </c>
      <c r="D143" s="437">
        <v>-94</v>
      </c>
      <c r="E143" s="437">
        <v>-575</v>
      </c>
      <c r="F143" s="438">
        <v>8.7799999999999994</v>
      </c>
      <c r="G143" s="343">
        <v>3</v>
      </c>
    </row>
    <row r="144" spans="1:7" ht="13.95" customHeight="1" x14ac:dyDescent="0.25">
      <c r="A144" s="434" t="s">
        <v>616</v>
      </c>
      <c r="B144" s="438">
        <v>481.13</v>
      </c>
      <c r="C144" s="437">
        <v>694</v>
      </c>
      <c r="D144" s="437">
        <v>-69</v>
      </c>
      <c r="E144" s="437">
        <v>-23</v>
      </c>
      <c r="F144" s="438">
        <v>0.89</v>
      </c>
      <c r="G144" s="343">
        <v>0.26</v>
      </c>
    </row>
    <row r="145" spans="1:7" ht="13.95" customHeight="1" x14ac:dyDescent="0.25">
      <c r="A145" s="434" t="s">
        <v>617</v>
      </c>
      <c r="B145" s="438">
        <v>-51.1</v>
      </c>
      <c r="C145" s="437">
        <v>409</v>
      </c>
      <c r="D145" s="437">
        <v>-299</v>
      </c>
      <c r="E145" s="437">
        <v>-1</v>
      </c>
      <c r="F145" s="438">
        <v>0.73</v>
      </c>
      <c r="G145" s="343">
        <v>0.45</v>
      </c>
    </row>
    <row r="146" spans="1:7" ht="13.95" customHeight="1" x14ac:dyDescent="0.25">
      <c r="A146" s="434" t="s">
        <v>618</v>
      </c>
      <c r="B146" s="438">
        <v>-12.72</v>
      </c>
      <c r="C146" s="437">
        <v>2424</v>
      </c>
      <c r="D146" s="437">
        <v>-42</v>
      </c>
      <c r="E146" s="437">
        <v>0</v>
      </c>
      <c r="F146" s="438">
        <v>2.14</v>
      </c>
      <c r="G146" s="343">
        <v>0.03</v>
      </c>
    </row>
    <row r="147" spans="1:7" ht="13.95" customHeight="1" x14ac:dyDescent="0.25">
      <c r="A147" s="434" t="s">
        <v>619</v>
      </c>
      <c r="B147" s="438">
        <v>-10.42</v>
      </c>
      <c r="C147" s="437">
        <v>2474</v>
      </c>
      <c r="D147" s="437">
        <v>-104</v>
      </c>
      <c r="E147" s="437">
        <v>-7</v>
      </c>
      <c r="F147" s="438">
        <v>2.2200000000000002</v>
      </c>
      <c r="G147" s="343">
        <v>0.05</v>
      </c>
    </row>
    <row r="148" spans="1:7" ht="13.95" customHeight="1" x14ac:dyDescent="0.25">
      <c r="A148" s="434" t="s">
        <v>648</v>
      </c>
      <c r="B148" s="438">
        <v>8.49</v>
      </c>
      <c r="C148" s="437">
        <v>148661</v>
      </c>
      <c r="D148" s="437">
        <v>-135647</v>
      </c>
      <c r="E148" s="437">
        <v>0</v>
      </c>
      <c r="F148" s="438">
        <v>3.78</v>
      </c>
      <c r="G148" s="343">
        <v>3.3</v>
      </c>
    </row>
    <row r="149" spans="1:7" ht="13.95" customHeight="1" x14ac:dyDescent="0.25">
      <c r="A149" s="434" t="s">
        <v>728</v>
      </c>
      <c r="B149" s="438">
        <v>-22.22</v>
      </c>
      <c r="C149" s="437">
        <v>273</v>
      </c>
      <c r="D149" s="437">
        <v>-3</v>
      </c>
      <c r="E149" s="437">
        <v>-4</v>
      </c>
      <c r="F149" s="438">
        <v>1.1000000000000001</v>
      </c>
      <c r="G149" s="343">
        <v>0.01</v>
      </c>
    </row>
    <row r="150" spans="1:7" ht="13.95" customHeight="1" x14ac:dyDescent="0.25">
      <c r="A150" s="434" t="s">
        <v>729</v>
      </c>
      <c r="B150" s="438">
        <v>-19.190000000000001</v>
      </c>
      <c r="C150" s="437">
        <v>1016</v>
      </c>
      <c r="D150" s="437">
        <v>-16</v>
      </c>
      <c r="E150" s="437">
        <v>-6</v>
      </c>
      <c r="F150" s="438">
        <v>1.95</v>
      </c>
      <c r="G150" s="343">
        <v>0.02</v>
      </c>
    </row>
    <row r="151" spans="1:7" ht="13.95" customHeight="1" x14ac:dyDescent="0.25">
      <c r="A151" s="434" t="s">
        <v>620</v>
      </c>
      <c r="B151" s="438">
        <v>-28.55</v>
      </c>
      <c r="C151" s="437">
        <v>5104</v>
      </c>
      <c r="D151" s="437">
        <v>-381</v>
      </c>
      <c r="E151" s="437">
        <v>0</v>
      </c>
      <c r="F151" s="438">
        <v>2.02</v>
      </c>
      <c r="G151" s="343">
        <v>0.16</v>
      </c>
    </row>
    <row r="152" spans="1:7" ht="13.95" customHeight="1" x14ac:dyDescent="0.25">
      <c r="A152" s="434" t="s">
        <v>880</v>
      </c>
      <c r="B152" s="438">
        <v>0</v>
      </c>
      <c r="C152" s="437">
        <v>11780</v>
      </c>
      <c r="D152" s="437">
        <v>-233</v>
      </c>
      <c r="E152" s="437">
        <v>0</v>
      </c>
      <c r="F152" s="438">
        <v>2.48</v>
      </c>
      <c r="G152" s="343">
        <v>0.04</v>
      </c>
    </row>
    <row r="153" spans="1:7" ht="13.95" customHeight="1" x14ac:dyDescent="0.25">
      <c r="A153" s="434" t="s">
        <v>704</v>
      </c>
      <c r="B153" s="438">
        <v>0</v>
      </c>
      <c r="C153" s="437">
        <v>2173</v>
      </c>
      <c r="D153" s="437">
        <v>-186</v>
      </c>
      <c r="E153" s="437">
        <v>-15</v>
      </c>
      <c r="F153" s="438">
        <v>2.2799999999999998</v>
      </c>
      <c r="G153" s="343">
        <v>0.19</v>
      </c>
    </row>
    <row r="154" spans="1:7" ht="13.95" customHeight="1" x14ac:dyDescent="0.25">
      <c r="A154" s="434" t="s">
        <v>621</v>
      </c>
      <c r="B154" s="438">
        <v>-0.28000000000000003</v>
      </c>
      <c r="C154" s="437">
        <v>15453</v>
      </c>
      <c r="D154" s="437">
        <v>-3533</v>
      </c>
      <c r="E154" s="437">
        <v>0</v>
      </c>
      <c r="F154" s="438">
        <v>8.67</v>
      </c>
      <c r="G154" s="343">
        <v>1.81</v>
      </c>
    </row>
    <row r="155" spans="1:7" ht="13.95" customHeight="1" x14ac:dyDescent="0.25">
      <c r="A155" s="434" t="s">
        <v>622</v>
      </c>
      <c r="B155" s="438">
        <v>-4.33</v>
      </c>
      <c r="C155" s="437">
        <v>13433</v>
      </c>
      <c r="D155" s="437">
        <v>-2520</v>
      </c>
      <c r="E155" s="437">
        <v>0</v>
      </c>
      <c r="F155" s="438">
        <v>8.65</v>
      </c>
      <c r="G155" s="343">
        <v>1.52</v>
      </c>
    </row>
    <row r="156" spans="1:7" ht="13.95" customHeight="1" x14ac:dyDescent="0.25">
      <c r="A156" s="434" t="s">
        <v>623</v>
      </c>
      <c r="B156" s="438">
        <v>-0.71</v>
      </c>
      <c r="C156" s="437">
        <v>19133</v>
      </c>
      <c r="D156" s="437">
        <v>-2662</v>
      </c>
      <c r="E156" s="437">
        <v>0</v>
      </c>
      <c r="F156" s="438">
        <v>9.09</v>
      </c>
      <c r="G156" s="343">
        <v>1.05</v>
      </c>
    </row>
    <row r="157" spans="1:7" ht="13.95" customHeight="1" x14ac:dyDescent="0.25">
      <c r="A157" s="434" t="s">
        <v>864</v>
      </c>
      <c r="B157" s="438">
        <v>0</v>
      </c>
      <c r="C157" s="437">
        <v>1612</v>
      </c>
      <c r="D157" s="437">
        <v>-108</v>
      </c>
      <c r="E157" s="437">
        <v>-12</v>
      </c>
      <c r="F157" s="438">
        <v>0.57999999999999996</v>
      </c>
      <c r="G157" s="343">
        <v>0.09</v>
      </c>
    </row>
    <row r="158" spans="1:7" ht="13.95" customHeight="1" x14ac:dyDescent="0.25">
      <c r="A158" s="434" t="s">
        <v>624</v>
      </c>
      <c r="B158" s="438">
        <v>-31.36</v>
      </c>
      <c r="C158" s="437">
        <v>5011</v>
      </c>
      <c r="D158" s="437">
        <v>-1778</v>
      </c>
      <c r="E158" s="437">
        <v>0</v>
      </c>
      <c r="F158" s="438">
        <v>0.86</v>
      </c>
      <c r="G158" s="343">
        <v>0.28000000000000003</v>
      </c>
    </row>
    <row r="159" spans="1:7" ht="13.95" customHeight="1" x14ac:dyDescent="0.25">
      <c r="A159" s="434" t="s">
        <v>625</v>
      </c>
      <c r="B159" s="438">
        <v>-22.93</v>
      </c>
      <c r="C159" s="437">
        <v>2508</v>
      </c>
      <c r="D159" s="437">
        <v>-807</v>
      </c>
      <c r="E159" s="437">
        <v>0</v>
      </c>
      <c r="F159" s="438">
        <v>0.94</v>
      </c>
      <c r="G159" s="343">
        <v>0.28000000000000003</v>
      </c>
    </row>
    <row r="160" spans="1:7" ht="13.95" customHeight="1" x14ac:dyDescent="0.25">
      <c r="A160" s="434" t="s">
        <v>626</v>
      </c>
      <c r="B160" s="438">
        <v>-18.43</v>
      </c>
      <c r="C160" s="437">
        <v>2118</v>
      </c>
      <c r="D160" s="437">
        <v>-484</v>
      </c>
      <c r="E160" s="437">
        <v>-262</v>
      </c>
      <c r="F160" s="438">
        <v>1.75</v>
      </c>
      <c r="G160" s="343">
        <v>0.56999999999999995</v>
      </c>
    </row>
    <row r="161" spans="1:7" ht="13.95" customHeight="1" x14ac:dyDescent="0.25">
      <c r="A161" s="434" t="s">
        <v>649</v>
      </c>
      <c r="B161" s="438">
        <v>5.47</v>
      </c>
      <c r="C161" s="437">
        <v>289</v>
      </c>
      <c r="D161" s="437">
        <v>-296</v>
      </c>
      <c r="E161" s="437">
        <v>-7</v>
      </c>
      <c r="F161" s="438">
        <v>0.93</v>
      </c>
      <c r="G161" s="343">
        <v>0.74</v>
      </c>
    </row>
    <row r="162" spans="1:7" ht="13.95" customHeight="1" x14ac:dyDescent="0.25">
      <c r="A162" s="434" t="s">
        <v>711</v>
      </c>
      <c r="B162" s="438">
        <v>-52.66</v>
      </c>
      <c r="C162" s="437">
        <v>506</v>
      </c>
      <c r="D162" s="437">
        <v>-222</v>
      </c>
      <c r="E162" s="437">
        <v>-57</v>
      </c>
      <c r="F162" s="438">
        <v>1.86</v>
      </c>
      <c r="G162" s="343">
        <v>0.68</v>
      </c>
    </row>
    <row r="163" spans="1:7" ht="13.95" customHeight="1" x14ac:dyDescent="0.25">
      <c r="A163" s="434" t="s">
        <v>558</v>
      </c>
      <c r="B163" s="438">
        <v>-98</v>
      </c>
      <c r="C163" s="437">
        <v>165</v>
      </c>
      <c r="D163" s="437">
        <v>-106</v>
      </c>
      <c r="E163" s="437">
        <v>-11</v>
      </c>
      <c r="F163" s="438">
        <v>4.38</v>
      </c>
      <c r="G163" s="343">
        <v>1.01</v>
      </c>
    </row>
    <row r="164" spans="1:7" ht="13.95" customHeight="1" x14ac:dyDescent="0.25">
      <c r="A164" s="434" t="s">
        <v>559</v>
      </c>
      <c r="B164" s="438">
        <v>86.21</v>
      </c>
      <c r="C164" s="437">
        <v>103</v>
      </c>
      <c r="D164" s="437">
        <v>-75</v>
      </c>
      <c r="E164" s="437">
        <v>-38</v>
      </c>
      <c r="F164" s="438">
        <v>2.79</v>
      </c>
      <c r="G164" s="343">
        <v>0.93</v>
      </c>
    </row>
    <row r="165" spans="1:7" ht="13.95" customHeight="1" x14ac:dyDescent="0.25">
      <c r="A165" s="434" t="s">
        <v>560</v>
      </c>
      <c r="B165" s="438">
        <v>-97.88</v>
      </c>
      <c r="C165" s="437">
        <v>682</v>
      </c>
      <c r="D165" s="437">
        <v>-104</v>
      </c>
      <c r="E165" s="437">
        <v>-9</v>
      </c>
      <c r="F165" s="438">
        <v>1.35</v>
      </c>
      <c r="G165" s="343">
        <v>0.16</v>
      </c>
    </row>
    <row r="166" spans="1:7" ht="13.95" customHeight="1" x14ac:dyDescent="0.25">
      <c r="A166" s="434" t="s">
        <v>725</v>
      </c>
      <c r="B166" s="438">
        <v>-27.78</v>
      </c>
      <c r="C166" s="437">
        <v>490</v>
      </c>
      <c r="D166" s="437">
        <v>-4</v>
      </c>
      <c r="E166" s="437">
        <v>-28</v>
      </c>
      <c r="F166" s="438">
        <v>1.47</v>
      </c>
      <c r="G166" s="343">
        <v>0.01</v>
      </c>
    </row>
    <row r="167" spans="1:7" ht="13.95" customHeight="1" x14ac:dyDescent="0.25">
      <c r="A167" s="434" t="s">
        <v>501</v>
      </c>
      <c r="B167" s="438">
        <v>-990.91</v>
      </c>
      <c r="C167" s="437">
        <v>1754</v>
      </c>
      <c r="D167" s="437">
        <v>-435</v>
      </c>
      <c r="E167" s="437">
        <v>-12</v>
      </c>
      <c r="F167" s="438">
        <v>2.1</v>
      </c>
      <c r="G167" s="343">
        <v>0.28000000000000003</v>
      </c>
    </row>
    <row r="168" spans="1:7" ht="13.95" customHeight="1" x14ac:dyDescent="0.25">
      <c r="A168" s="434" t="s">
        <v>502</v>
      </c>
      <c r="B168" s="438">
        <v>352</v>
      </c>
      <c r="C168" s="437">
        <v>1782</v>
      </c>
      <c r="D168" s="437">
        <v>-461</v>
      </c>
      <c r="E168" s="437">
        <v>-9</v>
      </c>
      <c r="F168" s="438">
        <v>2.06</v>
      </c>
      <c r="G168" s="343">
        <v>0.26</v>
      </c>
    </row>
    <row r="169" spans="1:7" ht="13.95" customHeight="1" x14ac:dyDescent="0.25">
      <c r="A169" s="434" t="s">
        <v>503</v>
      </c>
      <c r="B169" s="438">
        <v>475</v>
      </c>
      <c r="C169" s="437">
        <v>658</v>
      </c>
      <c r="D169" s="437">
        <v>-23</v>
      </c>
      <c r="E169" s="437">
        <v>-14</v>
      </c>
      <c r="F169" s="438">
        <v>2.2799999999999998</v>
      </c>
      <c r="G169" s="343">
        <v>0.08</v>
      </c>
    </row>
    <row r="170" spans="1:7" ht="13.95" customHeight="1" x14ac:dyDescent="0.25">
      <c r="A170" s="434" t="s">
        <v>504</v>
      </c>
      <c r="B170" s="438">
        <v>82.16</v>
      </c>
      <c r="C170" s="437">
        <v>1136</v>
      </c>
      <c r="D170" s="437">
        <v>-30</v>
      </c>
      <c r="E170" s="437">
        <v>-17</v>
      </c>
      <c r="F170" s="438">
        <v>1.96</v>
      </c>
      <c r="G170" s="343">
        <v>0.05</v>
      </c>
    </row>
    <row r="171" spans="1:7" ht="13.95" customHeight="1" x14ac:dyDescent="0.25">
      <c r="A171" s="434" t="s">
        <v>505</v>
      </c>
      <c r="B171" s="438">
        <v>91.95</v>
      </c>
      <c r="C171" s="437">
        <v>1294</v>
      </c>
      <c r="D171" s="437">
        <v>-10</v>
      </c>
      <c r="E171" s="437">
        <v>-6</v>
      </c>
      <c r="F171" s="438">
        <v>1.78</v>
      </c>
      <c r="G171" s="343">
        <v>0.01</v>
      </c>
    </row>
    <row r="172" spans="1:7" ht="13.95" customHeight="1" x14ac:dyDescent="0.25">
      <c r="A172" s="434" t="s">
        <v>506</v>
      </c>
      <c r="B172" s="438">
        <v>226.23</v>
      </c>
      <c r="C172" s="437">
        <v>838</v>
      </c>
      <c r="D172" s="437">
        <v>-258</v>
      </c>
      <c r="E172" s="437">
        <v>-6</v>
      </c>
      <c r="F172" s="438">
        <v>1.54</v>
      </c>
      <c r="G172" s="343">
        <v>0.27</v>
      </c>
    </row>
    <row r="173" spans="1:7" ht="13.95" customHeight="1" x14ac:dyDescent="0.25">
      <c r="A173" s="434" t="s">
        <v>561</v>
      </c>
      <c r="B173" s="438">
        <v>-22.65</v>
      </c>
      <c r="C173" s="437">
        <v>1134</v>
      </c>
      <c r="D173" s="437">
        <v>0</v>
      </c>
      <c r="E173" s="437">
        <v>-163</v>
      </c>
      <c r="F173" s="438">
        <v>0.59</v>
      </c>
      <c r="G173" s="343">
        <v>0</v>
      </c>
    </row>
    <row r="174" spans="1:7" ht="13.95" customHeight="1" x14ac:dyDescent="0.25">
      <c r="A174" s="434" t="s">
        <v>861</v>
      </c>
      <c r="B174" s="438">
        <v>0</v>
      </c>
      <c r="C174" s="437">
        <v>1166</v>
      </c>
      <c r="D174" s="437">
        <v>-57</v>
      </c>
      <c r="E174" s="437">
        <v>-153</v>
      </c>
      <c r="F174" s="438">
        <v>0.54</v>
      </c>
      <c r="G174" s="343">
        <v>-0.27</v>
      </c>
    </row>
    <row r="175" spans="1:7" ht="13.95" customHeight="1" x14ac:dyDescent="0.25">
      <c r="A175" s="434" t="s">
        <v>563</v>
      </c>
      <c r="B175" s="438">
        <v>-4.2699999999999996</v>
      </c>
      <c r="C175" s="437">
        <v>944</v>
      </c>
      <c r="D175" s="437">
        <v>-261</v>
      </c>
      <c r="E175" s="437">
        <v>-221</v>
      </c>
      <c r="F175" s="438">
        <v>1.06</v>
      </c>
      <c r="G175" s="343">
        <v>0.28000000000000003</v>
      </c>
    </row>
    <row r="176" spans="1:7" ht="13.95" customHeight="1" x14ac:dyDescent="0.25">
      <c r="A176" s="434" t="s">
        <v>565</v>
      </c>
      <c r="B176" s="438">
        <v>-20.25</v>
      </c>
      <c r="C176" s="437">
        <v>2406</v>
      </c>
      <c r="D176" s="437">
        <v>0</v>
      </c>
      <c r="E176" s="437">
        <v>-8</v>
      </c>
      <c r="F176" s="438">
        <v>1.51</v>
      </c>
      <c r="G176" s="343">
        <v>0</v>
      </c>
    </row>
    <row r="177" spans="1:7" ht="13.95" customHeight="1" x14ac:dyDescent="0.25">
      <c r="A177" s="434" t="s">
        <v>568</v>
      </c>
      <c r="B177" s="438">
        <v>-24</v>
      </c>
      <c r="C177" s="437">
        <v>1144</v>
      </c>
      <c r="D177" s="437">
        <v>0</v>
      </c>
      <c r="E177" s="437">
        <v>-38</v>
      </c>
      <c r="F177" s="438">
        <v>0.44</v>
      </c>
      <c r="G177" s="343">
        <v>0</v>
      </c>
    </row>
    <row r="178" spans="1:7" ht="13.95" customHeight="1" x14ac:dyDescent="0.25">
      <c r="A178" s="434" t="s">
        <v>569</v>
      </c>
      <c r="B178" s="438">
        <v>-15.53</v>
      </c>
      <c r="C178" s="437">
        <v>353</v>
      </c>
      <c r="D178" s="437">
        <v>-53</v>
      </c>
      <c r="E178" s="437">
        <v>-13</v>
      </c>
      <c r="F178" s="438">
        <v>0.57999999999999996</v>
      </c>
      <c r="G178" s="343">
        <v>0.08</v>
      </c>
    </row>
    <row r="179" spans="1:7" ht="13.95" customHeight="1" x14ac:dyDescent="0.25">
      <c r="A179" s="434" t="s">
        <v>571</v>
      </c>
      <c r="B179" s="438">
        <v>-15.88</v>
      </c>
      <c r="C179" s="437">
        <v>457</v>
      </c>
      <c r="D179" s="437">
        <v>-85</v>
      </c>
      <c r="E179" s="437">
        <v>-29</v>
      </c>
      <c r="F179" s="438">
        <v>0.5</v>
      </c>
      <c r="G179" s="343">
        <v>0.1</v>
      </c>
    </row>
    <row r="180" spans="1:7" ht="13.95" customHeight="1" x14ac:dyDescent="0.25">
      <c r="A180" s="434" t="s">
        <v>572</v>
      </c>
      <c r="B180" s="438">
        <v>-23.76</v>
      </c>
      <c r="C180" s="437">
        <v>114</v>
      </c>
      <c r="D180" s="437">
        <v>-31</v>
      </c>
      <c r="E180" s="437">
        <v>-5</v>
      </c>
      <c r="F180" s="438">
        <v>0.85</v>
      </c>
      <c r="G180" s="343">
        <v>0.21</v>
      </c>
    </row>
    <row r="181" spans="1:7" ht="13.95" customHeight="1" x14ac:dyDescent="0.25">
      <c r="A181" s="434" t="s">
        <v>573</v>
      </c>
      <c r="B181" s="438">
        <v>-20.32</v>
      </c>
      <c r="C181" s="437">
        <v>580</v>
      </c>
      <c r="D181" s="437">
        <v>-24</v>
      </c>
      <c r="E181" s="437">
        <v>-18</v>
      </c>
      <c r="F181" s="438">
        <v>0.82</v>
      </c>
      <c r="G181" s="343">
        <v>0.03</v>
      </c>
    </row>
    <row r="182" spans="1:7" ht="13.95" customHeight="1" x14ac:dyDescent="0.25">
      <c r="A182" s="434" t="s">
        <v>574</v>
      </c>
      <c r="B182" s="438">
        <v>-17.649999999999999</v>
      </c>
      <c r="C182" s="437">
        <v>529</v>
      </c>
      <c r="D182" s="437">
        <v>-89</v>
      </c>
      <c r="E182" s="437">
        <v>-15</v>
      </c>
      <c r="F182" s="438">
        <v>0.72</v>
      </c>
      <c r="G182" s="343">
        <v>0.11</v>
      </c>
    </row>
    <row r="183" spans="1:7" ht="13.95" customHeight="1" x14ac:dyDescent="0.25">
      <c r="A183" s="434" t="s">
        <v>575</v>
      </c>
      <c r="B183" s="438">
        <v>-30.78</v>
      </c>
      <c r="C183" s="437">
        <v>624</v>
      </c>
      <c r="D183" s="437">
        <v>-112</v>
      </c>
      <c r="E183" s="437">
        <v>-6</v>
      </c>
      <c r="F183" s="438">
        <v>0.8</v>
      </c>
      <c r="G183" s="343">
        <v>0.13</v>
      </c>
    </row>
    <row r="184" spans="1:7" ht="13.95" customHeight="1" x14ac:dyDescent="0.25">
      <c r="A184" s="434" t="s">
        <v>576</v>
      </c>
      <c r="B184" s="438">
        <v>-31.1</v>
      </c>
      <c r="C184" s="437">
        <v>1265</v>
      </c>
      <c r="D184" s="437">
        <v>-405</v>
      </c>
      <c r="E184" s="437">
        <v>-27</v>
      </c>
      <c r="F184" s="438">
        <v>0.72</v>
      </c>
      <c r="G184" s="343">
        <v>0.2</v>
      </c>
    </row>
    <row r="185" spans="1:7" ht="13.95" customHeight="1" x14ac:dyDescent="0.25">
      <c r="A185" s="434" t="s">
        <v>577</v>
      </c>
      <c r="B185" s="438" t="s">
        <v>442</v>
      </c>
      <c r="C185" s="437">
        <v>902</v>
      </c>
      <c r="D185" s="437">
        <v>-1351</v>
      </c>
      <c r="E185" s="437">
        <v>-211</v>
      </c>
      <c r="F185" s="438">
        <v>3.04</v>
      </c>
      <c r="G185" s="343">
        <v>3.26</v>
      </c>
    </row>
    <row r="186" spans="1:7" ht="13.95" customHeight="1" x14ac:dyDescent="0.25">
      <c r="A186" s="434" t="s">
        <v>578</v>
      </c>
      <c r="B186" s="438">
        <v>230.5</v>
      </c>
      <c r="C186" s="437">
        <v>1378</v>
      </c>
      <c r="D186" s="437">
        <v>-71</v>
      </c>
      <c r="E186" s="437">
        <v>-27</v>
      </c>
      <c r="F186" s="438">
        <v>0.54</v>
      </c>
      <c r="G186" s="343">
        <v>0.08</v>
      </c>
    </row>
    <row r="187" spans="1:7" ht="13.95" customHeight="1" x14ac:dyDescent="0.25">
      <c r="A187" s="434" t="s">
        <v>580</v>
      </c>
      <c r="B187" s="438">
        <v>0</v>
      </c>
      <c r="C187" s="437">
        <v>14657</v>
      </c>
      <c r="D187" s="437">
        <v>-14625</v>
      </c>
      <c r="E187" s="437">
        <v>65</v>
      </c>
      <c r="F187" s="438">
        <v>4.51</v>
      </c>
      <c r="G187" s="343">
        <v>4.5</v>
      </c>
    </row>
    <row r="188" spans="1:7" ht="13.95" customHeight="1" x14ac:dyDescent="0.25">
      <c r="A188" s="434" t="s">
        <v>581</v>
      </c>
      <c r="B188" s="438">
        <v>0</v>
      </c>
      <c r="C188" s="437">
        <v>10969</v>
      </c>
      <c r="D188" s="437">
        <v>-10938</v>
      </c>
      <c r="E188" s="437">
        <v>57</v>
      </c>
      <c r="F188" s="438">
        <v>3.51</v>
      </c>
      <c r="G188" s="343">
        <v>3.5</v>
      </c>
    </row>
    <row r="189" spans="1:7" ht="13.95" customHeight="1" x14ac:dyDescent="0.25">
      <c r="A189" s="434" t="s">
        <v>582</v>
      </c>
      <c r="B189" s="438">
        <v>0</v>
      </c>
      <c r="C189" s="437">
        <v>12531</v>
      </c>
      <c r="D189" s="437">
        <v>-12500</v>
      </c>
      <c r="E189" s="437">
        <v>52</v>
      </c>
      <c r="F189" s="438">
        <v>4.01</v>
      </c>
      <c r="G189" s="343">
        <v>4</v>
      </c>
    </row>
    <row r="190" spans="1:7" ht="13.95" customHeight="1" x14ac:dyDescent="0.25">
      <c r="A190" s="434" t="s">
        <v>862</v>
      </c>
      <c r="B190" s="438">
        <v>0</v>
      </c>
      <c r="C190" s="437">
        <v>7925</v>
      </c>
      <c r="D190" s="437">
        <v>-733</v>
      </c>
      <c r="E190" s="437">
        <v>-26</v>
      </c>
      <c r="F190" s="438">
        <v>8.8699999999999992</v>
      </c>
      <c r="G190" s="343">
        <v>0.87</v>
      </c>
    </row>
    <row r="191" spans="1:7" ht="13.95" customHeight="1" x14ac:dyDescent="0.25">
      <c r="A191" s="434" t="s">
        <v>583</v>
      </c>
      <c r="B191" s="438">
        <v>-23.32</v>
      </c>
      <c r="C191" s="437">
        <v>876</v>
      </c>
      <c r="D191" s="437">
        <v>-261</v>
      </c>
      <c r="E191" s="437">
        <v>-23</v>
      </c>
      <c r="F191" s="438">
        <v>0.86</v>
      </c>
      <c r="G191" s="343">
        <v>0.25</v>
      </c>
    </row>
    <row r="192" spans="1:7" ht="13.95" customHeight="1" x14ac:dyDescent="0.25">
      <c r="A192" s="434" t="s">
        <v>585</v>
      </c>
      <c r="B192" s="438" t="s">
        <v>442</v>
      </c>
      <c r="C192" s="437">
        <v>7170</v>
      </c>
      <c r="D192" s="437">
        <v>-112</v>
      </c>
      <c r="E192" s="437">
        <v>0</v>
      </c>
      <c r="F192" s="438">
        <v>6.37</v>
      </c>
      <c r="G192" s="343">
        <v>0.09</v>
      </c>
    </row>
    <row r="193" spans="1:7" ht="13.95" customHeight="1" x14ac:dyDescent="0.25">
      <c r="A193" s="434" t="s">
        <v>586</v>
      </c>
      <c r="B193" s="438">
        <v>-10.83</v>
      </c>
      <c r="C193" s="437">
        <v>14372</v>
      </c>
      <c r="D193" s="437">
        <v>-612</v>
      </c>
      <c r="E193" s="437">
        <v>-36</v>
      </c>
      <c r="F193" s="438">
        <v>2.5499999999999998</v>
      </c>
      <c r="G193" s="343">
        <v>0.1</v>
      </c>
    </row>
    <row r="194" spans="1:7" ht="13.95" customHeight="1" x14ac:dyDescent="0.25">
      <c r="A194" s="434" t="s">
        <v>703</v>
      </c>
      <c r="B194" s="438">
        <v>0</v>
      </c>
      <c r="C194" s="437">
        <v>5895</v>
      </c>
      <c r="D194" s="437">
        <v>-119</v>
      </c>
      <c r="E194" s="437">
        <v>-25</v>
      </c>
      <c r="F194" s="438">
        <v>3.16</v>
      </c>
      <c r="G194" s="343">
        <v>0.06</v>
      </c>
    </row>
    <row r="195" spans="1:7" ht="13.95" customHeight="1" x14ac:dyDescent="0.25">
      <c r="A195" s="434" t="s">
        <v>587</v>
      </c>
      <c r="B195" s="438">
        <v>-12.51</v>
      </c>
      <c r="C195" s="437">
        <v>2255</v>
      </c>
      <c r="D195" s="437">
        <v>0</v>
      </c>
      <c r="E195" s="437">
        <v>-3</v>
      </c>
      <c r="F195" s="438">
        <v>1.1599999999999999</v>
      </c>
      <c r="G195" s="343">
        <v>0</v>
      </c>
    </row>
    <row r="196" spans="1:7" ht="13.95" customHeight="1" x14ac:dyDescent="0.25">
      <c r="A196" s="434" t="s">
        <v>726</v>
      </c>
      <c r="B196" s="438">
        <v>-38.93</v>
      </c>
      <c r="C196" s="437">
        <v>307</v>
      </c>
      <c r="D196" s="437">
        <v>-62</v>
      </c>
      <c r="E196" s="437">
        <v>-9</v>
      </c>
      <c r="F196" s="438">
        <v>1.1299999999999999</v>
      </c>
      <c r="G196" s="343">
        <v>0.21</v>
      </c>
    </row>
    <row r="197" spans="1:7" ht="13.95" customHeight="1" x14ac:dyDescent="0.25">
      <c r="A197" s="434" t="s">
        <v>727</v>
      </c>
      <c r="B197" s="438">
        <v>-46.04</v>
      </c>
      <c r="C197" s="437">
        <v>614</v>
      </c>
      <c r="D197" s="437">
        <v>-8</v>
      </c>
      <c r="E197" s="437">
        <v>-50</v>
      </c>
      <c r="F197" s="438">
        <v>2.0499999999999998</v>
      </c>
      <c r="G197" s="343">
        <v>0.01</v>
      </c>
    </row>
    <row r="198" spans="1:7" ht="13.95" customHeight="1" x14ac:dyDescent="0.25">
      <c r="A198" s="434" t="s">
        <v>588</v>
      </c>
      <c r="B198" s="438">
        <v>-38.82</v>
      </c>
      <c r="C198" s="437">
        <v>786</v>
      </c>
      <c r="D198" s="437">
        <v>-31</v>
      </c>
      <c r="E198" s="437">
        <v>-31</v>
      </c>
      <c r="F198" s="438">
        <v>1.89</v>
      </c>
      <c r="G198" s="343">
        <v>0.05</v>
      </c>
    </row>
    <row r="199" spans="1:7" ht="13.95" customHeight="1" x14ac:dyDescent="0.25">
      <c r="A199" s="434" t="s">
        <v>590</v>
      </c>
      <c r="B199" s="438">
        <v>2.44</v>
      </c>
      <c r="C199" s="437">
        <v>0</v>
      </c>
      <c r="D199" s="437">
        <v>-4</v>
      </c>
      <c r="E199" s="437">
        <v>82</v>
      </c>
      <c r="F199" s="438">
        <v>0</v>
      </c>
      <c r="G199" s="343">
        <v>0.04</v>
      </c>
    </row>
    <row r="200" spans="1:7" ht="13.95" customHeight="1" x14ac:dyDescent="0.25">
      <c r="A200" s="434" t="s">
        <v>591</v>
      </c>
      <c r="B200" s="438">
        <v>-39.1</v>
      </c>
      <c r="C200" s="437">
        <v>7731</v>
      </c>
      <c r="D200" s="437">
        <v>-1141</v>
      </c>
      <c r="E200" s="437">
        <v>-60</v>
      </c>
      <c r="F200" s="438">
        <v>3.4</v>
      </c>
      <c r="G200" s="343">
        <v>0.47</v>
      </c>
    </row>
    <row r="201" spans="1:7" ht="13.95" customHeight="1" x14ac:dyDescent="0.25">
      <c r="A201" s="434" t="s">
        <v>863</v>
      </c>
      <c r="B201" s="438">
        <v>0</v>
      </c>
      <c r="C201" s="437">
        <v>14032</v>
      </c>
      <c r="D201" s="437">
        <v>-2009</v>
      </c>
      <c r="E201" s="437">
        <v>-147</v>
      </c>
      <c r="F201" s="438">
        <v>3.13</v>
      </c>
      <c r="G201" s="343">
        <v>0.45</v>
      </c>
    </row>
    <row r="202" spans="1:7" ht="13.95" customHeight="1" x14ac:dyDescent="0.25">
      <c r="A202" s="434" t="s">
        <v>651</v>
      </c>
      <c r="B202" s="438">
        <v>-19.25</v>
      </c>
      <c r="C202" s="437">
        <v>572</v>
      </c>
      <c r="D202" s="437">
        <v>-40</v>
      </c>
      <c r="E202" s="437">
        <v>-184</v>
      </c>
      <c r="F202" s="438">
        <v>0.6</v>
      </c>
      <c r="G202" s="343">
        <v>7.0000000000000007E-2</v>
      </c>
    </row>
    <row r="203" spans="1:7" ht="13.95" customHeight="1" x14ac:dyDescent="0.25">
      <c r="A203" s="434" t="s">
        <v>652</v>
      </c>
      <c r="B203" s="438">
        <v>-6.48</v>
      </c>
      <c r="C203" s="437">
        <v>494</v>
      </c>
      <c r="D203" s="437">
        <v>-43</v>
      </c>
      <c r="E203" s="437">
        <v>-135</v>
      </c>
      <c r="F203" s="438">
        <v>0.56000000000000005</v>
      </c>
      <c r="G203" s="343">
        <v>7.0000000000000007E-2</v>
      </c>
    </row>
    <row r="204" spans="1:7" ht="13.95" customHeight="1" x14ac:dyDescent="0.25">
      <c r="A204" s="434" t="s">
        <v>653</v>
      </c>
      <c r="B204" s="438">
        <v>-6.32</v>
      </c>
      <c r="C204" s="437">
        <v>1322</v>
      </c>
      <c r="D204" s="437">
        <v>-92</v>
      </c>
      <c r="E204" s="437">
        <v>-276</v>
      </c>
      <c r="F204" s="438">
        <v>0.81</v>
      </c>
      <c r="G204" s="343">
        <v>0.05</v>
      </c>
    </row>
    <row r="205" spans="1:7" ht="13.95" customHeight="1" x14ac:dyDescent="0.25">
      <c r="A205" s="434" t="s">
        <v>654</v>
      </c>
      <c r="B205" s="438">
        <v>-25.69</v>
      </c>
      <c r="C205" s="437">
        <v>1146</v>
      </c>
      <c r="D205" s="437">
        <v>-92</v>
      </c>
      <c r="E205" s="437">
        <v>-302</v>
      </c>
      <c r="F205" s="438">
        <v>0.79</v>
      </c>
      <c r="G205" s="343">
        <v>0.06</v>
      </c>
    </row>
    <row r="206" spans="1:7" ht="13.95" customHeight="1" x14ac:dyDescent="0.25">
      <c r="A206" s="434" t="s">
        <v>655</v>
      </c>
      <c r="B206" s="438">
        <v>22.99</v>
      </c>
      <c r="C206" s="437">
        <v>2083</v>
      </c>
      <c r="D206" s="437">
        <v>-286</v>
      </c>
      <c r="E206" s="437">
        <v>-591</v>
      </c>
      <c r="F206" s="438">
        <v>0.74</v>
      </c>
      <c r="G206" s="343">
        <v>0.09</v>
      </c>
    </row>
    <row r="207" spans="1:7" ht="13.95" customHeight="1" x14ac:dyDescent="0.25">
      <c r="A207" s="434" t="s">
        <v>656</v>
      </c>
      <c r="B207" s="438">
        <v>-1.29</v>
      </c>
      <c r="C207" s="437">
        <v>1253</v>
      </c>
      <c r="D207" s="437">
        <v>-314</v>
      </c>
      <c r="E207" s="437">
        <v>-1345</v>
      </c>
      <c r="F207" s="438">
        <v>0.61</v>
      </c>
      <c r="G207" s="343">
        <v>0.14000000000000001</v>
      </c>
    </row>
    <row r="208" spans="1:7" ht="13.95" customHeight="1" x14ac:dyDescent="0.25">
      <c r="A208" s="434" t="s">
        <v>507</v>
      </c>
      <c r="B208" s="438">
        <v>-7.02</v>
      </c>
      <c r="C208" s="437">
        <v>260</v>
      </c>
      <c r="D208" s="437">
        <v>-98</v>
      </c>
      <c r="E208" s="437">
        <v>-6</v>
      </c>
      <c r="F208" s="438">
        <v>0.89</v>
      </c>
      <c r="G208" s="343">
        <v>0.31</v>
      </c>
    </row>
    <row r="209" spans="1:7" ht="13.95" customHeight="1" x14ac:dyDescent="0.25">
      <c r="A209" s="434" t="s">
        <v>508</v>
      </c>
      <c r="B209" s="438">
        <v>-25.67</v>
      </c>
      <c r="C209" s="437">
        <v>359</v>
      </c>
      <c r="D209" s="437">
        <v>-95</v>
      </c>
      <c r="E209" s="437">
        <v>-10</v>
      </c>
      <c r="F209" s="438">
        <v>0.89</v>
      </c>
      <c r="G209" s="343">
        <v>0.2</v>
      </c>
    </row>
    <row r="210" spans="1:7" ht="13.95" customHeight="1" x14ac:dyDescent="0.25">
      <c r="A210" s="434" t="s">
        <v>509</v>
      </c>
      <c r="B210" s="438">
        <v>-23.59</v>
      </c>
      <c r="C210" s="437">
        <v>978</v>
      </c>
      <c r="D210" s="437">
        <v>-224</v>
      </c>
      <c r="E210" s="437">
        <v>-31</v>
      </c>
      <c r="F210" s="438">
        <v>0.81</v>
      </c>
      <c r="G210" s="343">
        <v>0.17</v>
      </c>
    </row>
    <row r="211" spans="1:7" ht="13.95" customHeight="1" x14ac:dyDescent="0.25">
      <c r="A211" s="434" t="s">
        <v>510</v>
      </c>
      <c r="B211" s="438">
        <v>-35.08</v>
      </c>
      <c r="C211" s="437">
        <v>834</v>
      </c>
      <c r="D211" s="437">
        <v>-211</v>
      </c>
      <c r="E211" s="437">
        <v>-238</v>
      </c>
      <c r="F211" s="438">
        <v>0.79</v>
      </c>
      <c r="G211" s="343">
        <v>0.21</v>
      </c>
    </row>
    <row r="212" spans="1:7" ht="13.95" customHeight="1" x14ac:dyDescent="0.25">
      <c r="A212" s="434" t="s">
        <v>511</v>
      </c>
      <c r="B212" s="438">
        <v>-12.3</v>
      </c>
      <c r="C212" s="437">
        <v>628</v>
      </c>
      <c r="D212" s="437">
        <v>-163</v>
      </c>
      <c r="E212" s="437">
        <v>-16</v>
      </c>
      <c r="F212" s="438">
        <v>0.91</v>
      </c>
      <c r="G212" s="343">
        <v>0.24</v>
      </c>
    </row>
    <row r="213" spans="1:7" ht="13.95" customHeight="1" x14ac:dyDescent="0.25">
      <c r="A213" s="434" t="s">
        <v>657</v>
      </c>
      <c r="B213" s="438" t="s">
        <v>442</v>
      </c>
      <c r="C213" s="437">
        <v>88440</v>
      </c>
      <c r="D213" s="437">
        <v>-88440</v>
      </c>
      <c r="E213" s="437">
        <v>-76</v>
      </c>
      <c r="F213" s="438">
        <v>4.18</v>
      </c>
      <c r="G213" s="343">
        <v>4.18</v>
      </c>
    </row>
    <row r="214" spans="1:7" ht="13.95" customHeight="1" x14ac:dyDescent="0.25">
      <c r="A214" s="434" t="s">
        <v>627</v>
      </c>
      <c r="B214" s="438">
        <v>-940</v>
      </c>
      <c r="C214" s="437">
        <v>296</v>
      </c>
      <c r="D214" s="437">
        <v>-18</v>
      </c>
      <c r="E214" s="437">
        <v>-112</v>
      </c>
      <c r="F214" s="438">
        <v>0.88</v>
      </c>
      <c r="G214" s="343">
        <v>0.15</v>
      </c>
    </row>
    <row r="215" spans="1:7" ht="13.95" customHeight="1" x14ac:dyDescent="0.25">
      <c r="A215" s="434" t="s">
        <v>628</v>
      </c>
      <c r="B215" s="438">
        <v>-8.1999999999999993</v>
      </c>
      <c r="C215" s="437">
        <v>1845</v>
      </c>
      <c r="D215" s="437">
        <v>-224</v>
      </c>
      <c r="E215" s="437">
        <v>-177</v>
      </c>
      <c r="F215" s="438">
        <v>1.88</v>
      </c>
      <c r="G215" s="343">
        <v>0.32</v>
      </c>
    </row>
    <row r="216" spans="1:7" ht="13.95" customHeight="1" x14ac:dyDescent="0.25">
      <c r="A216" s="434" t="s">
        <v>512</v>
      </c>
      <c r="B216" s="438">
        <v>48.74</v>
      </c>
      <c r="C216" s="437">
        <v>642</v>
      </c>
      <c r="D216" s="437">
        <v>-84</v>
      </c>
      <c r="E216" s="437">
        <v>8</v>
      </c>
      <c r="F216" s="438">
        <v>1.3</v>
      </c>
      <c r="G216" s="343">
        <v>0.18</v>
      </c>
    </row>
    <row r="217" spans="1:7" ht="13.95" customHeight="1" x14ac:dyDescent="0.25">
      <c r="A217" s="434" t="s">
        <v>513</v>
      </c>
      <c r="B217" s="438">
        <v>-8.52</v>
      </c>
      <c r="C217" s="437">
        <v>1224</v>
      </c>
      <c r="D217" s="437">
        <v>-195</v>
      </c>
      <c r="E217" s="437">
        <v>15</v>
      </c>
      <c r="F217" s="438">
        <v>1.1499999999999999</v>
      </c>
      <c r="G217" s="343">
        <v>0.16</v>
      </c>
    </row>
    <row r="218" spans="1:7" ht="13.95" customHeight="1" x14ac:dyDescent="0.25">
      <c r="A218" s="434" t="s">
        <v>514</v>
      </c>
      <c r="B218" s="438">
        <v>-29.33</v>
      </c>
      <c r="C218" s="437">
        <v>183</v>
      </c>
      <c r="D218" s="437">
        <v>-10</v>
      </c>
      <c r="E218" s="437">
        <v>-14</v>
      </c>
      <c r="F218" s="438">
        <v>0.94</v>
      </c>
      <c r="G218" s="343">
        <v>0.05</v>
      </c>
    </row>
    <row r="219" spans="1:7" ht="13.95" customHeight="1" x14ac:dyDescent="0.25">
      <c r="A219" s="434" t="s">
        <v>515</v>
      </c>
      <c r="B219" s="438">
        <v>-17.100000000000001</v>
      </c>
      <c r="C219" s="437">
        <v>364</v>
      </c>
      <c r="D219" s="437">
        <v>-7</v>
      </c>
      <c r="E219" s="437">
        <v>-9</v>
      </c>
      <c r="F219" s="438">
        <v>1.2</v>
      </c>
      <c r="G219" s="343">
        <v>0.02</v>
      </c>
    </row>
    <row r="220" spans="1:7" ht="13.95" customHeight="1" x14ac:dyDescent="0.25">
      <c r="A220" s="434" t="s">
        <v>516</v>
      </c>
      <c r="B220" s="438">
        <v>-13.62</v>
      </c>
      <c r="C220" s="437">
        <v>569</v>
      </c>
      <c r="D220" s="437">
        <v>-7</v>
      </c>
      <c r="E220" s="437">
        <v>-8</v>
      </c>
      <c r="F220" s="438">
        <v>1.32</v>
      </c>
      <c r="G220" s="343">
        <v>0.01</v>
      </c>
    </row>
    <row r="221" spans="1:7" ht="13.95" customHeight="1" x14ac:dyDescent="0.25">
      <c r="A221" s="434" t="s">
        <v>517</v>
      </c>
      <c r="B221" s="438">
        <v>-14.71</v>
      </c>
      <c r="C221" s="437">
        <v>873</v>
      </c>
      <c r="D221" s="437">
        <v>-146</v>
      </c>
      <c r="E221" s="437">
        <v>0</v>
      </c>
      <c r="F221" s="438">
        <v>1.26</v>
      </c>
      <c r="G221" s="343">
        <v>0.18</v>
      </c>
    </row>
    <row r="222" spans="1:7" ht="13.95" customHeight="1" x14ac:dyDescent="0.25">
      <c r="A222" s="434" t="s">
        <v>518</v>
      </c>
      <c r="B222" s="438">
        <v>-12</v>
      </c>
      <c r="C222" s="437">
        <v>1792</v>
      </c>
      <c r="D222" s="437">
        <v>-66</v>
      </c>
      <c r="E222" s="437">
        <v>-76</v>
      </c>
      <c r="F222" s="438">
        <v>1.17</v>
      </c>
      <c r="G222" s="343">
        <v>0.04</v>
      </c>
    </row>
    <row r="223" spans="1:7" ht="13.95" customHeight="1" x14ac:dyDescent="0.25">
      <c r="A223" s="434" t="s">
        <v>519</v>
      </c>
      <c r="B223" s="438">
        <v>-13.24</v>
      </c>
      <c r="C223" s="437">
        <v>2158</v>
      </c>
      <c r="D223" s="437">
        <v>-66</v>
      </c>
      <c r="E223" s="437">
        <v>-140</v>
      </c>
      <c r="F223" s="438">
        <v>1.1100000000000001</v>
      </c>
      <c r="G223" s="343">
        <v>0.03</v>
      </c>
    </row>
    <row r="224" spans="1:7" ht="13.95" customHeight="1" x14ac:dyDescent="0.25">
      <c r="A224" s="434" t="s">
        <v>520</v>
      </c>
      <c r="B224" s="438">
        <v>-19.66</v>
      </c>
      <c r="C224" s="437">
        <v>963</v>
      </c>
      <c r="D224" s="437">
        <v>-34</v>
      </c>
      <c r="E224" s="437">
        <v>-92</v>
      </c>
      <c r="F224" s="438">
        <v>0.96</v>
      </c>
      <c r="G224" s="343">
        <v>0.03</v>
      </c>
    </row>
    <row r="225" spans="1:7" ht="13.95" customHeight="1" x14ac:dyDescent="0.25">
      <c r="A225" s="434" t="s">
        <v>521</v>
      </c>
      <c r="B225" s="438">
        <v>-42.31</v>
      </c>
      <c r="C225" s="437">
        <v>248</v>
      </c>
      <c r="D225" s="437">
        <v>-10</v>
      </c>
      <c r="E225" s="437">
        <v>-28</v>
      </c>
      <c r="F225" s="438">
        <v>0.88</v>
      </c>
      <c r="G225" s="343">
        <v>0.03</v>
      </c>
    </row>
    <row r="226" spans="1:7" ht="13.95" customHeight="1" x14ac:dyDescent="0.25">
      <c r="A226" s="434" t="s">
        <v>522</v>
      </c>
      <c r="B226" s="438">
        <v>-24.43</v>
      </c>
      <c r="C226" s="437">
        <v>739</v>
      </c>
      <c r="D226" s="437">
        <v>-23</v>
      </c>
      <c r="E226" s="437">
        <v>-54</v>
      </c>
      <c r="F226" s="438">
        <v>0.87</v>
      </c>
      <c r="G226" s="343">
        <v>0.02</v>
      </c>
    </row>
    <row r="227" spans="1:7" ht="13.95" customHeight="1" x14ac:dyDescent="0.25">
      <c r="A227" s="434" t="s">
        <v>523</v>
      </c>
      <c r="B227" s="438">
        <v>-37.99</v>
      </c>
      <c r="C227" s="437">
        <v>199</v>
      </c>
      <c r="D227" s="437">
        <v>-7</v>
      </c>
      <c r="E227" s="437">
        <v>-19</v>
      </c>
      <c r="F227" s="438">
        <v>0.95</v>
      </c>
      <c r="G227" s="343">
        <v>0.03</v>
      </c>
    </row>
    <row r="228" spans="1:7" ht="13.95" customHeight="1" x14ac:dyDescent="0.25">
      <c r="A228" s="434" t="s">
        <v>524</v>
      </c>
      <c r="B228" s="438">
        <v>-115.38</v>
      </c>
      <c r="C228" s="437">
        <v>153</v>
      </c>
      <c r="D228" s="437">
        <v>-133</v>
      </c>
      <c r="E228" s="437">
        <v>-24</v>
      </c>
      <c r="F228" s="438">
        <v>1.18</v>
      </c>
      <c r="G228" s="343">
        <v>1.19</v>
      </c>
    </row>
    <row r="229" spans="1:7" ht="13.95" customHeight="1" x14ac:dyDescent="0.25">
      <c r="A229" s="434" t="s">
        <v>629</v>
      </c>
      <c r="B229" s="438">
        <v>-13.25</v>
      </c>
      <c r="C229" s="437">
        <v>576</v>
      </c>
      <c r="D229" s="437">
        <v>-107</v>
      </c>
      <c r="E229" s="437">
        <v>-20</v>
      </c>
      <c r="F229" s="438">
        <v>0.64</v>
      </c>
      <c r="G229" s="343">
        <v>0.12</v>
      </c>
    </row>
    <row r="230" spans="1:7" ht="13.95" customHeight="1" x14ac:dyDescent="0.25">
      <c r="A230" s="434" t="s">
        <v>658</v>
      </c>
      <c r="B230" s="438">
        <v>-10.97</v>
      </c>
      <c r="C230" s="437">
        <v>1077</v>
      </c>
      <c r="D230" s="437">
        <v>-368</v>
      </c>
      <c r="E230" s="437">
        <v>0</v>
      </c>
      <c r="F230" s="438">
        <v>0.26</v>
      </c>
      <c r="G230" s="343">
        <v>0.08</v>
      </c>
    </row>
    <row r="231" spans="1:7" ht="13.95" customHeight="1" x14ac:dyDescent="0.25">
      <c r="A231" s="434" t="s">
        <v>660</v>
      </c>
      <c r="B231" s="438">
        <v>22.07</v>
      </c>
      <c r="C231" s="437">
        <v>1124</v>
      </c>
      <c r="D231" s="437">
        <v>-1844</v>
      </c>
      <c r="E231" s="437">
        <v>-498</v>
      </c>
      <c r="F231" s="438">
        <v>1.26</v>
      </c>
      <c r="G231" s="343">
        <v>2.74</v>
      </c>
    </row>
    <row r="232" spans="1:7" ht="13.95" customHeight="1" x14ac:dyDescent="0.25">
      <c r="A232" s="434" t="s">
        <v>661</v>
      </c>
      <c r="B232" s="438">
        <v>0</v>
      </c>
      <c r="C232" s="437">
        <v>1728</v>
      </c>
      <c r="D232" s="437">
        <v>-2821</v>
      </c>
      <c r="E232" s="437">
        <v>-171</v>
      </c>
      <c r="F232" s="438">
        <v>1.38</v>
      </c>
      <c r="G232" s="343">
        <v>2.76</v>
      </c>
    </row>
    <row r="233" spans="1:7" ht="13.95" customHeight="1" x14ac:dyDescent="0.25">
      <c r="A233" s="434" t="s">
        <v>865</v>
      </c>
      <c r="B233" s="438">
        <v>0</v>
      </c>
      <c r="C233" s="437">
        <v>855</v>
      </c>
      <c r="D233" s="437">
        <v>-1150</v>
      </c>
      <c r="E233" s="437">
        <v>-137</v>
      </c>
      <c r="F233" s="438">
        <v>1.53</v>
      </c>
      <c r="G233" s="343">
        <v>2.67</v>
      </c>
    </row>
    <row r="234" spans="1:7" ht="13.95" customHeight="1" x14ac:dyDescent="0.25">
      <c r="A234" s="434" t="s">
        <v>662</v>
      </c>
      <c r="B234" s="438">
        <v>-47.5</v>
      </c>
      <c r="C234" s="437">
        <v>208</v>
      </c>
      <c r="D234" s="437">
        <v>-22</v>
      </c>
      <c r="E234" s="437">
        <v>-19</v>
      </c>
      <c r="F234" s="438">
        <v>3.15</v>
      </c>
      <c r="G234" s="343">
        <v>0.2</v>
      </c>
    </row>
    <row r="235" spans="1:7" ht="13.95" customHeight="1" x14ac:dyDescent="0.25">
      <c r="A235" s="434" t="s">
        <v>663</v>
      </c>
      <c r="B235" s="438">
        <v>-29.57</v>
      </c>
      <c r="C235" s="437">
        <v>194</v>
      </c>
      <c r="D235" s="437">
        <v>-17</v>
      </c>
      <c r="E235" s="437">
        <v>-15</v>
      </c>
      <c r="F235" s="438">
        <v>1.7</v>
      </c>
      <c r="G235" s="343">
        <v>0.13</v>
      </c>
    </row>
    <row r="236" spans="1:7" ht="13.95" customHeight="1" x14ac:dyDescent="0.25">
      <c r="A236" s="434" t="s">
        <v>664</v>
      </c>
      <c r="B236" s="438">
        <v>-35.96</v>
      </c>
      <c r="C236" s="437">
        <v>171</v>
      </c>
      <c r="D236" s="437">
        <v>-19</v>
      </c>
      <c r="E236" s="437">
        <v>-22</v>
      </c>
      <c r="F236" s="438">
        <v>1.35</v>
      </c>
      <c r="G236" s="343">
        <v>0.14000000000000001</v>
      </c>
    </row>
    <row r="237" spans="1:7" ht="13.95" customHeight="1" x14ac:dyDescent="0.25">
      <c r="A237" s="434" t="s">
        <v>665</v>
      </c>
      <c r="B237" s="438">
        <v>-52.43</v>
      </c>
      <c r="C237" s="437">
        <v>138</v>
      </c>
      <c r="D237" s="437">
        <v>-13</v>
      </c>
      <c r="E237" s="437">
        <v>-26</v>
      </c>
      <c r="F237" s="438">
        <v>1.83</v>
      </c>
      <c r="G237" s="343">
        <v>0.14000000000000001</v>
      </c>
    </row>
    <row r="238" spans="1:7" ht="13.95" customHeight="1" x14ac:dyDescent="0.25">
      <c r="A238" s="434" t="s">
        <v>666</v>
      </c>
      <c r="B238" s="438">
        <v>-1.58</v>
      </c>
      <c r="C238" s="437">
        <v>232</v>
      </c>
      <c r="D238" s="437">
        <v>-23</v>
      </c>
      <c r="E238" s="437">
        <v>-22</v>
      </c>
      <c r="F238" s="438">
        <v>1.59</v>
      </c>
      <c r="G238" s="343">
        <v>0.15</v>
      </c>
    </row>
    <row r="239" spans="1:7" ht="13.95" customHeight="1" x14ac:dyDescent="0.25">
      <c r="A239" s="434" t="s">
        <v>668</v>
      </c>
      <c r="B239" s="438">
        <v>-55.8</v>
      </c>
      <c r="C239" s="437">
        <v>453</v>
      </c>
      <c r="D239" s="437">
        <v>-61</v>
      </c>
      <c r="E239" s="437">
        <v>-34</v>
      </c>
      <c r="F239" s="438">
        <v>2.09</v>
      </c>
      <c r="G239" s="343">
        <v>0.26</v>
      </c>
    </row>
    <row r="240" spans="1:7" ht="13.95" customHeight="1" x14ac:dyDescent="0.25">
      <c r="A240" s="434" t="s">
        <v>669</v>
      </c>
      <c r="B240" s="438">
        <v>-19.079999999999998</v>
      </c>
      <c r="C240" s="437">
        <v>211</v>
      </c>
      <c r="D240" s="437">
        <v>-8</v>
      </c>
      <c r="E240" s="437">
        <v>-17</v>
      </c>
      <c r="F240" s="438">
        <v>1.33</v>
      </c>
      <c r="G240" s="343">
        <v>0.05</v>
      </c>
    </row>
    <row r="241" spans="1:7" ht="13.95" customHeight="1" x14ac:dyDescent="0.25">
      <c r="A241" s="434" t="s">
        <v>670</v>
      </c>
      <c r="B241" s="438">
        <v>45.1</v>
      </c>
      <c r="C241" s="437">
        <v>310</v>
      </c>
      <c r="D241" s="437">
        <v>-90</v>
      </c>
      <c r="E241" s="437">
        <v>-15</v>
      </c>
      <c r="F241" s="438">
        <v>1.35</v>
      </c>
      <c r="G241" s="343">
        <v>0.36</v>
      </c>
    </row>
    <row r="242" spans="1:7" ht="13.95" customHeight="1" x14ac:dyDescent="0.25">
      <c r="A242" s="434" t="s">
        <v>671</v>
      </c>
      <c r="B242" s="438">
        <v>68.09</v>
      </c>
      <c r="C242" s="437">
        <v>547</v>
      </c>
      <c r="D242" s="437">
        <v>-7</v>
      </c>
      <c r="E242" s="437">
        <v>-28</v>
      </c>
      <c r="F242" s="438">
        <v>1.39</v>
      </c>
      <c r="G242" s="343">
        <v>0.02</v>
      </c>
    </row>
    <row r="243" spans="1:7" ht="13.95" customHeight="1" x14ac:dyDescent="0.25">
      <c r="A243" s="434" t="s">
        <v>672</v>
      </c>
      <c r="B243" s="438">
        <v>62.19</v>
      </c>
      <c r="C243" s="437">
        <v>237</v>
      </c>
      <c r="D243" s="437">
        <v>-27</v>
      </c>
      <c r="E243" s="437">
        <v>-3</v>
      </c>
      <c r="F243" s="438">
        <v>2.38</v>
      </c>
      <c r="G243" s="343">
        <v>0.09</v>
      </c>
    </row>
    <row r="244" spans="1:7" ht="13.95" customHeight="1" x14ac:dyDescent="0.25">
      <c r="A244" s="434" t="s">
        <v>673</v>
      </c>
      <c r="B244" s="438">
        <v>3.33</v>
      </c>
      <c r="C244" s="437">
        <v>192</v>
      </c>
      <c r="D244" s="437">
        <v>-18</v>
      </c>
      <c r="E244" s="437">
        <v>-2</v>
      </c>
      <c r="F244" s="438">
        <v>1.36</v>
      </c>
      <c r="G244" s="343">
        <v>0.06</v>
      </c>
    </row>
    <row r="245" spans="1:7" ht="13.95" customHeight="1" x14ac:dyDescent="0.25">
      <c r="A245" s="434" t="s">
        <v>674</v>
      </c>
      <c r="B245" s="438">
        <v>-20</v>
      </c>
      <c r="C245" s="437">
        <v>490</v>
      </c>
      <c r="D245" s="437">
        <v>-58</v>
      </c>
      <c r="E245" s="437">
        <v>-14</v>
      </c>
      <c r="F245" s="438">
        <v>1.24</v>
      </c>
      <c r="G245" s="343">
        <v>0.12</v>
      </c>
    </row>
    <row r="246" spans="1:7" ht="13.95" customHeight="1" x14ac:dyDescent="0.25">
      <c r="A246" s="434" t="s">
        <v>675</v>
      </c>
      <c r="B246" s="438">
        <v>-770.37</v>
      </c>
      <c r="C246" s="437">
        <v>719</v>
      </c>
      <c r="D246" s="437">
        <v>-74</v>
      </c>
      <c r="E246" s="437">
        <v>-40</v>
      </c>
      <c r="F246" s="438">
        <v>1.1499999999999999</v>
      </c>
      <c r="G246" s="343">
        <v>0.09</v>
      </c>
    </row>
    <row r="247" spans="1:7" ht="13.95" customHeight="1" x14ac:dyDescent="0.25">
      <c r="A247" s="434" t="s">
        <v>676</v>
      </c>
      <c r="B247" s="438">
        <v>800</v>
      </c>
      <c r="C247" s="437">
        <v>488</v>
      </c>
      <c r="D247" s="437">
        <v>-85</v>
      </c>
      <c r="E247" s="437">
        <v>-6</v>
      </c>
      <c r="F247" s="438">
        <v>1.26</v>
      </c>
      <c r="G247" s="343">
        <v>0.13</v>
      </c>
    </row>
    <row r="248" spans="1:7" ht="13.95" customHeight="1" x14ac:dyDescent="0.25">
      <c r="A248" s="434" t="s">
        <v>677</v>
      </c>
      <c r="B248" s="438">
        <v>29.07</v>
      </c>
      <c r="C248" s="437">
        <v>592</v>
      </c>
      <c r="D248" s="437">
        <v>-55</v>
      </c>
      <c r="E248" s="437">
        <v>-11</v>
      </c>
      <c r="F248" s="438">
        <v>1.03</v>
      </c>
      <c r="G248" s="343">
        <v>0.08</v>
      </c>
    </row>
    <row r="249" spans="1:7" ht="13.95" customHeight="1" x14ac:dyDescent="0.25">
      <c r="A249" s="434" t="s">
        <v>678</v>
      </c>
      <c r="B249" s="438">
        <v>-8.5</v>
      </c>
      <c r="C249" s="437">
        <v>310</v>
      </c>
      <c r="D249" s="437">
        <v>-84</v>
      </c>
      <c r="E249" s="437">
        <v>-11</v>
      </c>
      <c r="F249" s="438">
        <v>0.85</v>
      </c>
      <c r="G249" s="343">
        <v>0.19</v>
      </c>
    </row>
    <row r="250" spans="1:7" ht="13.95" customHeight="1" x14ac:dyDescent="0.25">
      <c r="A250" s="434" t="s">
        <v>680</v>
      </c>
      <c r="B250" s="438">
        <v>-45.48</v>
      </c>
      <c r="C250" s="437">
        <v>1354</v>
      </c>
      <c r="D250" s="437">
        <v>-25</v>
      </c>
      <c r="E250" s="437">
        <v>-16</v>
      </c>
      <c r="F250" s="438">
        <v>2.88</v>
      </c>
      <c r="G250" s="343">
        <v>0.05</v>
      </c>
    </row>
    <row r="251" spans="1:7" ht="13.95" customHeight="1" x14ac:dyDescent="0.25">
      <c r="A251" s="434" t="s">
        <v>681</v>
      </c>
      <c r="B251" s="438">
        <v>-11.97</v>
      </c>
      <c r="C251" s="437">
        <v>297</v>
      </c>
      <c r="D251" s="437">
        <v>-25</v>
      </c>
      <c r="E251" s="437">
        <v>-25</v>
      </c>
      <c r="F251" s="438">
        <v>1.2</v>
      </c>
      <c r="G251" s="343">
        <v>0.09</v>
      </c>
    </row>
    <row r="252" spans="1:7" ht="13.95" customHeight="1" x14ac:dyDescent="0.25">
      <c r="A252" s="434" t="s">
        <v>682</v>
      </c>
      <c r="B252" s="438">
        <v>-19.77</v>
      </c>
      <c r="C252" s="437">
        <v>331</v>
      </c>
      <c r="D252" s="437">
        <v>-27</v>
      </c>
      <c r="E252" s="437">
        <v>-27</v>
      </c>
      <c r="F252" s="438">
        <v>1.29</v>
      </c>
      <c r="G252" s="343">
        <v>0.09</v>
      </c>
    </row>
    <row r="253" spans="1:7" ht="13.95" customHeight="1" x14ac:dyDescent="0.25">
      <c r="A253" s="434" t="s">
        <v>683</v>
      </c>
      <c r="B253" s="438">
        <v>-17.71</v>
      </c>
      <c r="C253" s="437">
        <v>847</v>
      </c>
      <c r="D253" s="437">
        <v>0</v>
      </c>
      <c r="E253" s="437">
        <v>-52</v>
      </c>
      <c r="F253" s="438">
        <v>1.1299999999999999</v>
      </c>
      <c r="G253" s="343">
        <v>0</v>
      </c>
    </row>
    <row r="254" spans="1:7" ht="13.95" customHeight="1" x14ac:dyDescent="0.25">
      <c r="A254" s="434" t="s">
        <v>684</v>
      </c>
      <c r="B254" s="438">
        <v>-9.43</v>
      </c>
      <c r="C254" s="437">
        <v>1183</v>
      </c>
      <c r="D254" s="437">
        <v>-3</v>
      </c>
      <c r="E254" s="437">
        <v>-51</v>
      </c>
      <c r="F254" s="438">
        <v>0.96</v>
      </c>
      <c r="G254" s="343">
        <v>0</v>
      </c>
    </row>
    <row r="255" spans="1:7" ht="13.95" customHeight="1" x14ac:dyDescent="0.25">
      <c r="A255" s="434" t="s">
        <v>685</v>
      </c>
      <c r="B255" s="438">
        <v>-7.11</v>
      </c>
      <c r="C255" s="437">
        <v>848</v>
      </c>
      <c r="D255" s="437">
        <v>0</v>
      </c>
      <c r="E255" s="437">
        <v>-31</v>
      </c>
      <c r="F255" s="438">
        <v>1.01</v>
      </c>
      <c r="G255" s="343">
        <v>0</v>
      </c>
    </row>
    <row r="256" spans="1:7" ht="13.95" customHeight="1" x14ac:dyDescent="0.25">
      <c r="A256" s="434" t="s">
        <v>686</v>
      </c>
      <c r="B256" s="438">
        <v>-7.44</v>
      </c>
      <c r="C256" s="437">
        <v>1227</v>
      </c>
      <c r="D256" s="437">
        <v>0</v>
      </c>
      <c r="E256" s="437">
        <v>-51</v>
      </c>
      <c r="F256" s="438">
        <v>0.92</v>
      </c>
      <c r="G256" s="343">
        <v>0</v>
      </c>
    </row>
    <row r="257" spans="1:7" ht="13.95" customHeight="1" x14ac:dyDescent="0.25">
      <c r="A257" s="434" t="s">
        <v>687</v>
      </c>
      <c r="B257" s="438">
        <v>-10.57</v>
      </c>
      <c r="C257" s="437">
        <v>1154</v>
      </c>
      <c r="D257" s="437">
        <v>-108</v>
      </c>
      <c r="E257" s="437">
        <v>-14</v>
      </c>
      <c r="F257" s="438">
        <v>0.92</v>
      </c>
      <c r="G257" s="343">
        <v>0.08</v>
      </c>
    </row>
    <row r="258" spans="1:7" ht="13.95" customHeight="1" x14ac:dyDescent="0.25">
      <c r="A258" s="434" t="s">
        <v>688</v>
      </c>
      <c r="B258" s="438">
        <v>-10.11</v>
      </c>
      <c r="C258" s="437">
        <v>1062</v>
      </c>
      <c r="D258" s="437">
        <v>-158</v>
      </c>
      <c r="E258" s="437">
        <v>-10</v>
      </c>
      <c r="F258" s="438">
        <v>0.93</v>
      </c>
      <c r="G258" s="343">
        <v>0.12</v>
      </c>
    </row>
    <row r="259" spans="1:7" ht="13.95" customHeight="1" x14ac:dyDescent="0.25">
      <c r="A259" s="434" t="s">
        <v>689</v>
      </c>
      <c r="B259" s="438">
        <v>-20.2</v>
      </c>
      <c r="C259" s="437">
        <v>171</v>
      </c>
      <c r="D259" s="437">
        <v>-13</v>
      </c>
      <c r="E259" s="437">
        <v>-13</v>
      </c>
      <c r="F259" s="438">
        <v>0.96</v>
      </c>
      <c r="G259" s="343">
        <v>7.0000000000000007E-2</v>
      </c>
    </row>
    <row r="260" spans="1:7" ht="13.95" customHeight="1" x14ac:dyDescent="0.25">
      <c r="A260" s="434" t="s">
        <v>691</v>
      </c>
      <c r="B260" s="438">
        <v>-14.22</v>
      </c>
      <c r="C260" s="437">
        <v>366</v>
      </c>
      <c r="D260" s="437">
        <v>-43</v>
      </c>
      <c r="E260" s="437">
        <v>-10</v>
      </c>
      <c r="F260" s="438">
        <v>0.71</v>
      </c>
      <c r="G260" s="343">
        <v>7.0000000000000007E-2</v>
      </c>
    </row>
    <row r="261" spans="1:7" ht="13.95" customHeight="1" x14ac:dyDescent="0.25">
      <c r="A261" s="434" t="s">
        <v>692</v>
      </c>
      <c r="B261" s="438">
        <v>-19.53</v>
      </c>
      <c r="C261" s="437">
        <v>406</v>
      </c>
      <c r="D261" s="437">
        <v>-41</v>
      </c>
      <c r="E261" s="437">
        <v>-12</v>
      </c>
      <c r="F261" s="438">
        <v>0.61</v>
      </c>
      <c r="G261" s="343">
        <v>0.05</v>
      </c>
    </row>
    <row r="262" spans="1:7" ht="13.95" customHeight="1" x14ac:dyDescent="0.25">
      <c r="A262" s="434" t="s">
        <v>693</v>
      </c>
      <c r="B262" s="438">
        <v>-14.39</v>
      </c>
      <c r="C262" s="437">
        <v>592</v>
      </c>
      <c r="D262" s="437">
        <v>-88</v>
      </c>
      <c r="E262" s="437">
        <v>-17</v>
      </c>
      <c r="F262" s="438">
        <v>0.57999999999999996</v>
      </c>
      <c r="G262" s="343">
        <v>0.08</v>
      </c>
    </row>
    <row r="263" spans="1:7" ht="13.95" customHeight="1" x14ac:dyDescent="0.25">
      <c r="A263" s="434" t="s">
        <v>694</v>
      </c>
      <c r="B263" s="438">
        <v>-14.43</v>
      </c>
      <c r="C263" s="437">
        <v>580</v>
      </c>
      <c r="D263" s="437">
        <v>-71</v>
      </c>
      <c r="E263" s="437">
        <v>-15</v>
      </c>
      <c r="F263" s="438">
        <v>0.56999999999999995</v>
      </c>
      <c r="G263" s="343">
        <v>0.06</v>
      </c>
    </row>
    <row r="264" spans="1:7" ht="13.95" customHeight="1" x14ac:dyDescent="0.25">
      <c r="A264" s="434" t="s">
        <v>695</v>
      </c>
      <c r="B264" s="438">
        <v>-73.38</v>
      </c>
      <c r="C264" s="437">
        <v>880</v>
      </c>
      <c r="D264" s="437">
        <v>-282</v>
      </c>
      <c r="E264" s="437">
        <v>-91</v>
      </c>
      <c r="F264" s="438">
        <v>0.55000000000000004</v>
      </c>
      <c r="G264" s="343">
        <v>0.16</v>
      </c>
    </row>
    <row r="265" spans="1:7" ht="13.95" customHeight="1" x14ac:dyDescent="0.25">
      <c r="A265" s="434" t="s">
        <v>696</v>
      </c>
      <c r="B265" s="438">
        <v>-13.38</v>
      </c>
      <c r="C265" s="437">
        <v>1116</v>
      </c>
      <c r="D265" s="437">
        <v>-398</v>
      </c>
      <c r="E265" s="437">
        <v>0</v>
      </c>
      <c r="F265" s="438">
        <v>0.43</v>
      </c>
      <c r="G265" s="343">
        <v>0.13</v>
      </c>
    </row>
    <row r="266" spans="1:7" ht="13.95" customHeight="1" x14ac:dyDescent="0.25">
      <c r="A266" s="434" t="s">
        <v>730</v>
      </c>
      <c r="B266" s="438">
        <v>2.82</v>
      </c>
      <c r="C266" s="437">
        <v>690</v>
      </c>
      <c r="D266" s="437">
        <v>-258</v>
      </c>
      <c r="E266" s="437">
        <v>-38</v>
      </c>
      <c r="F266" s="438">
        <v>1.75</v>
      </c>
      <c r="G266" s="343">
        <v>0.51</v>
      </c>
    </row>
    <row r="267" spans="1:7" ht="13.95" customHeight="1" x14ac:dyDescent="0.25">
      <c r="A267" s="434" t="s">
        <v>697</v>
      </c>
      <c r="B267" s="438">
        <v>-37.68</v>
      </c>
      <c r="C267" s="437">
        <v>105</v>
      </c>
      <c r="D267" s="437">
        <v>-12</v>
      </c>
      <c r="E267" s="437">
        <v>-7</v>
      </c>
      <c r="F267" s="438">
        <v>1.1399999999999999</v>
      </c>
      <c r="G267" s="343">
        <v>0.12</v>
      </c>
    </row>
    <row r="268" spans="1:7" ht="13.95" customHeight="1" x14ac:dyDescent="0.25">
      <c r="A268" s="434" t="s">
        <v>698</v>
      </c>
      <c r="B268" s="438">
        <v>0</v>
      </c>
      <c r="C268" s="437">
        <v>7</v>
      </c>
      <c r="D268" s="437">
        <v>-4</v>
      </c>
      <c r="E268" s="437">
        <v>-36</v>
      </c>
      <c r="F268" s="438">
        <v>7.73</v>
      </c>
      <c r="G268" s="343">
        <v>0.27</v>
      </c>
    </row>
    <row r="269" spans="1:7" ht="13.95" customHeight="1" x14ac:dyDescent="0.25">
      <c r="A269" s="434" t="s">
        <v>699</v>
      </c>
      <c r="B269" s="438">
        <v>10.14</v>
      </c>
      <c r="C269" s="437">
        <v>29</v>
      </c>
      <c r="D269" s="437">
        <v>-58</v>
      </c>
      <c r="E269" s="437">
        <v>-32</v>
      </c>
      <c r="F269" s="438">
        <v>0.86</v>
      </c>
      <c r="G269" s="343">
        <v>1.28</v>
      </c>
    </row>
    <row r="270" spans="1:7" ht="13.95" customHeight="1" x14ac:dyDescent="0.25">
      <c r="A270" s="434" t="s">
        <v>700</v>
      </c>
      <c r="B270" s="438">
        <v>3.77</v>
      </c>
      <c r="C270" s="437">
        <v>121</v>
      </c>
      <c r="D270" s="437">
        <v>-119</v>
      </c>
      <c r="E270" s="437">
        <v>-70</v>
      </c>
      <c r="F270" s="438">
        <v>0.95</v>
      </c>
      <c r="G270" s="343">
        <v>0.86</v>
      </c>
    </row>
    <row r="271" spans="1:7" ht="13.95" customHeight="1" x14ac:dyDescent="0.25">
      <c r="A271" s="434" t="s">
        <v>866</v>
      </c>
      <c r="B271" s="438">
        <v>0</v>
      </c>
      <c r="C271" s="437">
        <v>17441</v>
      </c>
      <c r="D271" s="437">
        <v>-2734</v>
      </c>
      <c r="E271" s="437">
        <v>-736</v>
      </c>
      <c r="F271" s="438">
        <v>1.18</v>
      </c>
      <c r="G271" s="343">
        <v>0.18</v>
      </c>
    </row>
    <row r="272" spans="1:7" ht="13.95" customHeight="1" x14ac:dyDescent="0.25">
      <c r="A272" s="434" t="s">
        <v>701</v>
      </c>
      <c r="B272" s="438">
        <v>64.709999999999994</v>
      </c>
      <c r="C272" s="437">
        <v>361</v>
      </c>
      <c r="D272" s="437">
        <v>-154</v>
      </c>
      <c r="E272" s="437">
        <v>-1</v>
      </c>
      <c r="F272" s="438">
        <v>1.1299999999999999</v>
      </c>
      <c r="G272" s="343">
        <v>0.41</v>
      </c>
    </row>
    <row r="273" spans="1:7" ht="13.95" customHeight="1" x14ac:dyDescent="0.25">
      <c r="A273" s="434" t="s">
        <v>525</v>
      </c>
      <c r="B273" s="438">
        <v>-30</v>
      </c>
      <c r="C273" s="437">
        <v>117</v>
      </c>
      <c r="D273" s="437">
        <v>-3</v>
      </c>
      <c r="E273" s="437">
        <v>-14</v>
      </c>
      <c r="F273" s="438">
        <v>1.04</v>
      </c>
      <c r="G273" s="343">
        <v>0.03</v>
      </c>
    </row>
    <row r="274" spans="1:7" ht="13.95" customHeight="1" x14ac:dyDescent="0.25">
      <c r="A274" s="434" t="s">
        <v>712</v>
      </c>
      <c r="B274" s="438">
        <v>-10.16</v>
      </c>
      <c r="C274" s="437">
        <v>309</v>
      </c>
      <c r="D274" s="437">
        <v>-53</v>
      </c>
      <c r="E274" s="437">
        <v>0</v>
      </c>
      <c r="F274" s="438">
        <v>0.76</v>
      </c>
      <c r="G274" s="343">
        <v>0.15</v>
      </c>
    </row>
    <row r="275" spans="1:7" ht="13.95" customHeight="1" x14ac:dyDescent="0.25">
      <c r="A275" s="434" t="s">
        <v>526</v>
      </c>
      <c r="B275" s="438">
        <v>-27.17</v>
      </c>
      <c r="C275" s="437">
        <v>420</v>
      </c>
      <c r="D275" s="437">
        <v>-49</v>
      </c>
      <c r="E275" s="437">
        <v>0</v>
      </c>
      <c r="F275" s="438">
        <v>0.72</v>
      </c>
      <c r="G275" s="343">
        <v>0.08</v>
      </c>
    </row>
    <row r="276" spans="1:7" ht="13.95" customHeight="1" x14ac:dyDescent="0.25">
      <c r="A276" s="434" t="s">
        <v>850</v>
      </c>
      <c r="B276" s="438">
        <v>0</v>
      </c>
      <c r="C276" s="437">
        <v>64402</v>
      </c>
      <c r="D276" s="437">
        <v>-717</v>
      </c>
      <c r="E276" s="437">
        <v>-128</v>
      </c>
      <c r="F276" s="438">
        <v>23.63</v>
      </c>
      <c r="G276" s="343">
        <v>0.28000000000000003</v>
      </c>
    </row>
    <row r="277" spans="1:7" ht="13.95" customHeight="1" x14ac:dyDescent="0.25">
      <c r="A277" s="411" t="s">
        <v>892</v>
      </c>
      <c r="B277" s="427">
        <v>44.34</v>
      </c>
      <c r="C277" s="425">
        <v>1186547</v>
      </c>
      <c r="D277" s="425">
        <v>-588466</v>
      </c>
      <c r="E277" s="425">
        <v>-30082</v>
      </c>
      <c r="F277" s="427">
        <v>2.39</v>
      </c>
      <c r="G277" s="170">
        <v>1.1399999999999999</v>
      </c>
    </row>
    <row r="278" spans="1:7" ht="13.95" customHeight="1" x14ac:dyDescent="0.25">
      <c r="A278" s="411" t="s">
        <v>893</v>
      </c>
      <c r="B278" s="427" t="s">
        <v>844</v>
      </c>
      <c r="C278" s="425">
        <v>1071409</v>
      </c>
      <c r="D278" s="425">
        <v>-623898</v>
      </c>
      <c r="E278" s="425">
        <v>-27516</v>
      </c>
      <c r="F278" s="427">
        <v>2.34</v>
      </c>
      <c r="G278" s="170">
        <v>1.1399999999999999</v>
      </c>
    </row>
    <row r="279" spans="1:7" ht="13.95" customHeight="1" x14ac:dyDescent="0.25">
      <c r="A279" s="411" t="s">
        <v>81</v>
      </c>
      <c r="B279" s="427" t="s">
        <v>442</v>
      </c>
      <c r="C279" s="427">
        <v>10.75</v>
      </c>
      <c r="D279" s="427">
        <v>-5.68</v>
      </c>
      <c r="E279" s="427">
        <v>9.33</v>
      </c>
      <c r="F279" s="427">
        <v>2.14</v>
      </c>
      <c r="G279" s="170">
        <v>0</v>
      </c>
    </row>
    <row r="280" spans="1:7" ht="13.95" customHeight="1" x14ac:dyDescent="0.25">
      <c r="A280" s="320"/>
      <c r="B280" s="326"/>
      <c r="C280" s="326"/>
      <c r="D280" s="427"/>
      <c r="E280" s="427"/>
      <c r="F280" s="326"/>
      <c r="G280" s="170"/>
    </row>
    <row r="281" spans="1:7" ht="13.95" customHeight="1" x14ac:dyDescent="0.25">
      <c r="A281" s="411" t="s">
        <v>146</v>
      </c>
      <c r="B281" s="427"/>
      <c r="C281" s="427"/>
      <c r="D281" s="427"/>
      <c r="E281" s="427"/>
      <c r="F281" s="427"/>
      <c r="G281" s="170"/>
    </row>
    <row r="282" spans="1:7" ht="13.95" customHeight="1" x14ac:dyDescent="0.25">
      <c r="A282" s="171" t="s">
        <v>706</v>
      </c>
      <c r="B282" s="172">
        <v>-1.65</v>
      </c>
      <c r="C282" s="173">
        <v>4006</v>
      </c>
      <c r="D282" s="173">
        <v>0</v>
      </c>
      <c r="E282" s="173">
        <v>-554</v>
      </c>
      <c r="F282" s="172">
        <v>0</v>
      </c>
      <c r="G282" s="174">
        <v>0</v>
      </c>
    </row>
    <row r="283" spans="1:7" ht="13.95" customHeight="1" x14ac:dyDescent="0.25">
      <c r="A283" s="411" t="s">
        <v>894</v>
      </c>
      <c r="B283" s="427">
        <v>-1.65</v>
      </c>
      <c r="C283" s="425">
        <v>4006</v>
      </c>
      <c r="D283" s="425">
        <v>0</v>
      </c>
      <c r="E283" s="425">
        <v>-554</v>
      </c>
      <c r="F283" s="427">
        <v>0</v>
      </c>
      <c r="G283" s="170">
        <v>0</v>
      </c>
    </row>
    <row r="284" spans="1:7" ht="13.95" customHeight="1" x14ac:dyDescent="0.25">
      <c r="A284" s="411" t="s">
        <v>895</v>
      </c>
      <c r="B284" s="427" t="s">
        <v>844</v>
      </c>
      <c r="C284" s="425">
        <v>3731</v>
      </c>
      <c r="D284" s="425">
        <v>-9</v>
      </c>
      <c r="E284" s="425">
        <v>-212</v>
      </c>
      <c r="F284" s="427">
        <v>0</v>
      </c>
      <c r="G284" s="170">
        <v>0</v>
      </c>
    </row>
    <row r="285" spans="1:7" ht="13.95" customHeight="1" x14ac:dyDescent="0.25">
      <c r="A285" s="411" t="s">
        <v>81</v>
      </c>
      <c r="B285" s="427" t="s">
        <v>442</v>
      </c>
      <c r="C285" s="427">
        <v>7.37</v>
      </c>
      <c r="D285" s="427">
        <v>-100</v>
      </c>
      <c r="E285" s="427">
        <v>161.32</v>
      </c>
      <c r="F285" s="427" t="s">
        <v>442</v>
      </c>
      <c r="G285" s="427" t="s">
        <v>442</v>
      </c>
    </row>
    <row r="286" spans="1:7" ht="13.95" customHeight="1" x14ac:dyDescent="0.25">
      <c r="A286" s="320"/>
      <c r="B286" s="326"/>
      <c r="C286" s="326"/>
      <c r="D286" s="326"/>
      <c r="E286" s="326"/>
      <c r="F286" s="326"/>
      <c r="G286" s="170"/>
    </row>
    <row r="287" spans="1:7" ht="13.95" customHeight="1" x14ac:dyDescent="0.25">
      <c r="A287" s="411" t="s">
        <v>887</v>
      </c>
      <c r="B287" s="427"/>
      <c r="C287" s="427"/>
      <c r="D287" s="427"/>
      <c r="E287" s="427"/>
      <c r="F287" s="427"/>
      <c r="G287" s="170"/>
    </row>
    <row r="288" spans="1:7" ht="13.95" customHeight="1" x14ac:dyDescent="0.25">
      <c r="A288" s="175" t="s">
        <v>734</v>
      </c>
      <c r="B288" s="430">
        <v>-50</v>
      </c>
      <c r="C288" s="176">
        <v>104</v>
      </c>
      <c r="D288" s="176">
        <v>-102</v>
      </c>
      <c r="E288" s="176">
        <v>0</v>
      </c>
      <c r="F288" s="430">
        <v>0</v>
      </c>
      <c r="G288" s="177">
        <v>10.31</v>
      </c>
    </row>
    <row r="289" spans="1:7" ht="13.95" customHeight="1" x14ac:dyDescent="0.25">
      <c r="A289" s="434" t="s">
        <v>732</v>
      </c>
      <c r="B289" s="438">
        <v>0</v>
      </c>
      <c r="C289" s="437">
        <v>933</v>
      </c>
      <c r="D289" s="437">
        <v>-933</v>
      </c>
      <c r="E289" s="437">
        <v>0</v>
      </c>
      <c r="F289" s="438">
        <v>4.7300000000000004</v>
      </c>
      <c r="G289" s="343">
        <v>4.7300000000000004</v>
      </c>
    </row>
    <row r="290" spans="1:7" ht="13.95" customHeight="1" x14ac:dyDescent="0.25">
      <c r="A290" s="434" t="s">
        <v>745</v>
      </c>
      <c r="B290" s="438">
        <v>0</v>
      </c>
      <c r="C290" s="437">
        <v>0</v>
      </c>
      <c r="D290" s="437">
        <v>0</v>
      </c>
      <c r="E290" s="437">
        <v>0</v>
      </c>
      <c r="F290" s="438">
        <v>0</v>
      </c>
      <c r="G290" s="343">
        <v>0</v>
      </c>
    </row>
    <row r="291" spans="1:7" ht="13.95" customHeight="1" x14ac:dyDescent="0.25">
      <c r="A291" s="434" t="s">
        <v>739</v>
      </c>
      <c r="B291" s="438">
        <v>-97.36</v>
      </c>
      <c r="C291" s="437">
        <v>636</v>
      </c>
      <c r="D291" s="437">
        <v>-608</v>
      </c>
      <c r="E291" s="437">
        <v>-45</v>
      </c>
      <c r="F291" s="438">
        <v>0</v>
      </c>
      <c r="G291" s="343">
        <v>1.21</v>
      </c>
    </row>
    <row r="292" spans="1:7" ht="13.95" customHeight="1" x14ac:dyDescent="0.25">
      <c r="A292" s="434" t="s">
        <v>744</v>
      </c>
      <c r="B292" s="438">
        <v>0</v>
      </c>
      <c r="C292" s="437">
        <v>1804</v>
      </c>
      <c r="D292" s="437">
        <v>-1729</v>
      </c>
      <c r="E292" s="437">
        <v>-1</v>
      </c>
      <c r="F292" s="438">
        <v>0</v>
      </c>
      <c r="G292" s="343">
        <v>0</v>
      </c>
    </row>
    <row r="293" spans="1:7" ht="13.95" customHeight="1" x14ac:dyDescent="0.25">
      <c r="A293" s="434" t="s">
        <v>733</v>
      </c>
      <c r="B293" s="438">
        <v>591.26</v>
      </c>
      <c r="C293" s="437">
        <v>237372</v>
      </c>
      <c r="D293" s="437">
        <v>-77907</v>
      </c>
      <c r="E293" s="437">
        <v>-365</v>
      </c>
      <c r="F293" s="438">
        <v>0.77</v>
      </c>
      <c r="G293" s="343">
        <v>3</v>
      </c>
    </row>
    <row r="294" spans="1:7" ht="13.95" customHeight="1" x14ac:dyDescent="0.25">
      <c r="A294" s="434" t="s">
        <v>882</v>
      </c>
      <c r="B294" s="438">
        <v>-59.66</v>
      </c>
      <c r="C294" s="437">
        <v>0</v>
      </c>
      <c r="D294" s="437">
        <v>-493</v>
      </c>
      <c r="E294" s="437">
        <v>0</v>
      </c>
      <c r="F294" s="438">
        <v>4.26</v>
      </c>
      <c r="G294" s="343">
        <v>4</v>
      </c>
    </row>
    <row r="295" spans="1:7" ht="13.95" customHeight="1" x14ac:dyDescent="0.25">
      <c r="A295" s="434" t="s">
        <v>751</v>
      </c>
      <c r="B295" s="438">
        <v>-47.44</v>
      </c>
      <c r="C295" s="437">
        <v>92</v>
      </c>
      <c r="D295" s="437">
        <v>-51</v>
      </c>
      <c r="E295" s="437">
        <v>0</v>
      </c>
      <c r="F295" s="438">
        <v>0</v>
      </c>
      <c r="G295" s="343">
        <v>0</v>
      </c>
    </row>
    <row r="296" spans="1:7" ht="13.95" customHeight="1" x14ac:dyDescent="0.25">
      <c r="A296" s="434" t="s">
        <v>736</v>
      </c>
      <c r="B296" s="438">
        <v>-15.97</v>
      </c>
      <c r="C296" s="437">
        <v>1721</v>
      </c>
      <c r="D296" s="437">
        <v>-700</v>
      </c>
      <c r="E296" s="437">
        <v>0</v>
      </c>
      <c r="F296" s="438">
        <v>7.78</v>
      </c>
      <c r="G296" s="343">
        <v>1</v>
      </c>
    </row>
    <row r="297" spans="1:7" ht="13.95" customHeight="1" x14ac:dyDescent="0.25">
      <c r="A297" s="434" t="s">
        <v>737</v>
      </c>
      <c r="B297" s="438">
        <v>-33.090000000000003</v>
      </c>
      <c r="C297" s="437">
        <v>83</v>
      </c>
      <c r="D297" s="437">
        <v>0</v>
      </c>
      <c r="E297" s="437">
        <v>-1008</v>
      </c>
      <c r="F297" s="438">
        <v>2.65</v>
      </c>
      <c r="G297" s="343">
        <v>0</v>
      </c>
    </row>
    <row r="298" spans="1:7" ht="13.95" customHeight="1" x14ac:dyDescent="0.25">
      <c r="A298" s="434" t="s">
        <v>738</v>
      </c>
      <c r="B298" s="438">
        <v>17.079999999999998</v>
      </c>
      <c r="C298" s="437">
        <v>2821</v>
      </c>
      <c r="D298" s="437">
        <v>-2541</v>
      </c>
      <c r="E298" s="437">
        <v>0</v>
      </c>
      <c r="F298" s="438">
        <v>3.13</v>
      </c>
      <c r="G298" s="343">
        <v>0</v>
      </c>
    </row>
    <row r="299" spans="1:7" ht="13.95" customHeight="1" x14ac:dyDescent="0.25">
      <c r="A299" s="434" t="s">
        <v>742</v>
      </c>
      <c r="B299" s="438">
        <v>0</v>
      </c>
      <c r="C299" s="437">
        <v>153</v>
      </c>
      <c r="D299" s="437">
        <v>-128</v>
      </c>
      <c r="E299" s="437">
        <v>0</v>
      </c>
      <c r="F299" s="438">
        <v>3.13</v>
      </c>
      <c r="G299" s="343">
        <v>0</v>
      </c>
    </row>
    <row r="300" spans="1:7" ht="13.95" customHeight="1" x14ac:dyDescent="0.25">
      <c r="A300" s="434" t="s">
        <v>753</v>
      </c>
      <c r="B300" s="438">
        <v>0</v>
      </c>
      <c r="C300" s="437">
        <v>11</v>
      </c>
      <c r="D300" s="437">
        <v>-2</v>
      </c>
      <c r="E300" s="437">
        <v>-2</v>
      </c>
      <c r="F300" s="438">
        <v>0.01</v>
      </c>
      <c r="G300" s="343">
        <v>0</v>
      </c>
    </row>
    <row r="301" spans="1:7" ht="13.95" customHeight="1" x14ac:dyDescent="0.25">
      <c r="A301" s="434" t="s">
        <v>743</v>
      </c>
      <c r="B301" s="438">
        <v>0</v>
      </c>
      <c r="C301" s="437">
        <v>131</v>
      </c>
      <c r="D301" s="437">
        <v>-34</v>
      </c>
      <c r="E301" s="437">
        <v>0</v>
      </c>
      <c r="F301" s="438">
        <v>14.65</v>
      </c>
      <c r="G301" s="343">
        <v>6</v>
      </c>
    </row>
    <row r="302" spans="1:7" ht="13.95" customHeight="1" x14ac:dyDescent="0.25">
      <c r="A302" s="434" t="s">
        <v>741</v>
      </c>
      <c r="B302" s="438">
        <v>-100</v>
      </c>
      <c r="C302" s="437">
        <v>0</v>
      </c>
      <c r="D302" s="437">
        <v>0</v>
      </c>
      <c r="E302" s="437">
        <v>0</v>
      </c>
      <c r="F302" s="438">
        <v>0</v>
      </c>
      <c r="G302" s="343">
        <v>0</v>
      </c>
    </row>
    <row r="303" spans="1:7" ht="13.95" customHeight="1" x14ac:dyDescent="0.25">
      <c r="A303" s="434" t="s">
        <v>754</v>
      </c>
      <c r="B303" s="438">
        <v>0</v>
      </c>
      <c r="C303" s="437">
        <v>0</v>
      </c>
      <c r="D303" s="437">
        <v>0</v>
      </c>
      <c r="E303" s="437">
        <v>0</v>
      </c>
      <c r="F303" s="438">
        <v>0</v>
      </c>
      <c r="G303" s="343">
        <v>0</v>
      </c>
    </row>
    <row r="304" spans="1:7" ht="13.95" customHeight="1" x14ac:dyDescent="0.25">
      <c r="A304" s="434" t="s">
        <v>746</v>
      </c>
      <c r="B304" s="438">
        <v>0</v>
      </c>
      <c r="C304" s="437">
        <v>0</v>
      </c>
      <c r="D304" s="437">
        <v>0</v>
      </c>
      <c r="E304" s="437">
        <v>0</v>
      </c>
      <c r="F304" s="438">
        <v>0</v>
      </c>
      <c r="G304" s="343">
        <v>0</v>
      </c>
    </row>
    <row r="305" spans="1:7" ht="13.95" customHeight="1" x14ac:dyDescent="0.25">
      <c r="A305" s="434" t="s">
        <v>748</v>
      </c>
      <c r="B305" s="438">
        <v>0</v>
      </c>
      <c r="C305" s="437">
        <v>243</v>
      </c>
      <c r="D305" s="437">
        <v>-215</v>
      </c>
      <c r="E305" s="437">
        <v>-20</v>
      </c>
      <c r="F305" s="438">
        <v>0</v>
      </c>
      <c r="G305" s="343">
        <v>1.45</v>
      </c>
    </row>
    <row r="306" spans="1:7" s="396" customFormat="1" ht="13.95" customHeight="1" x14ac:dyDescent="0.25">
      <c r="A306" s="411" t="s">
        <v>896</v>
      </c>
      <c r="B306" s="427">
        <v>672.21</v>
      </c>
      <c r="C306" s="425">
        <v>246104</v>
      </c>
      <c r="D306" s="425">
        <v>-85443</v>
      </c>
      <c r="E306" s="425">
        <v>-1441</v>
      </c>
      <c r="F306" s="427">
        <v>0.92</v>
      </c>
      <c r="G306" s="427">
        <v>1.86</v>
      </c>
    </row>
    <row r="307" spans="1:7" s="396" customFormat="1" ht="13.95" customHeight="1" x14ac:dyDescent="0.25">
      <c r="A307" s="411" t="s">
        <v>897</v>
      </c>
      <c r="B307" s="427" t="s">
        <v>844</v>
      </c>
      <c r="C307" s="425">
        <v>130523</v>
      </c>
      <c r="D307" s="425">
        <v>-109636</v>
      </c>
      <c r="E307" s="425">
        <v>-268</v>
      </c>
      <c r="F307" s="427">
        <v>0.96</v>
      </c>
      <c r="G307" s="427">
        <v>1.84</v>
      </c>
    </row>
    <row r="308" spans="1:7" s="396" customFormat="1" ht="13.95" customHeight="1" x14ac:dyDescent="0.25">
      <c r="A308" s="178" t="s">
        <v>81</v>
      </c>
      <c r="B308" s="427" t="s">
        <v>442</v>
      </c>
      <c r="C308" s="179">
        <v>88.55</v>
      </c>
      <c r="D308" s="179">
        <v>-22.07</v>
      </c>
      <c r="E308" s="179">
        <v>437.69</v>
      </c>
      <c r="F308" s="179">
        <v>-4.17</v>
      </c>
      <c r="G308" s="179">
        <v>1.0900000000000001</v>
      </c>
    </row>
    <row r="309" spans="1:7" s="396" customFormat="1" ht="13.95" customHeight="1" x14ac:dyDescent="0.25">
      <c r="A309" s="180"/>
      <c r="B309" s="181"/>
      <c r="C309" s="181"/>
      <c r="D309" s="181"/>
      <c r="E309" s="181"/>
      <c r="F309" s="181"/>
      <c r="G309" s="181"/>
    </row>
    <row r="310" spans="1:7" s="396" customFormat="1" ht="13.95" customHeight="1" x14ac:dyDescent="0.25">
      <c r="A310" s="182" t="s">
        <v>898</v>
      </c>
      <c r="B310" s="183">
        <v>77.16</v>
      </c>
      <c r="C310" s="332">
        <v>1436657</v>
      </c>
      <c r="D310" s="332">
        <v>-673909</v>
      </c>
      <c r="E310" s="332">
        <v>-32077</v>
      </c>
      <c r="F310" s="183">
        <v>2.35</v>
      </c>
      <c r="G310" s="183">
        <v>1.1499999999999999</v>
      </c>
    </row>
    <row r="311" spans="1:7" s="396" customFormat="1" ht="13.95" customHeight="1" x14ac:dyDescent="0.25">
      <c r="A311" s="433" t="s">
        <v>899</v>
      </c>
      <c r="B311" s="427" t="s">
        <v>844</v>
      </c>
      <c r="C311" s="332">
        <v>1205663</v>
      </c>
      <c r="D311" s="332">
        <v>-733543</v>
      </c>
      <c r="E311" s="425">
        <v>-27996</v>
      </c>
      <c r="F311" s="427">
        <v>0.96</v>
      </c>
      <c r="G311" s="427">
        <v>1.84</v>
      </c>
    </row>
    <row r="312" spans="1:7" s="396" customFormat="1" ht="13.95" customHeight="1" x14ac:dyDescent="0.25">
      <c r="A312" s="433" t="s">
        <v>81</v>
      </c>
      <c r="B312" s="427" t="s">
        <v>442</v>
      </c>
      <c r="C312" s="427">
        <v>19.16</v>
      </c>
      <c r="D312" s="427">
        <v>-8.1300000000000008</v>
      </c>
      <c r="E312" s="427">
        <v>14.58</v>
      </c>
      <c r="F312" s="427">
        <v>144.79</v>
      </c>
      <c r="G312" s="427">
        <v>-37.5</v>
      </c>
    </row>
    <row r="313" spans="1:7" s="396" customFormat="1" x14ac:dyDescent="0.3">
      <c r="A313" s="85" t="s">
        <v>394</v>
      </c>
      <c r="B313" s="8"/>
      <c r="C313" s="49"/>
      <c r="D313" s="49"/>
      <c r="E313" s="49"/>
      <c r="F313" s="49"/>
      <c r="G313" s="49"/>
    </row>
    <row r="314" spans="1:7" x14ac:dyDescent="0.3">
      <c r="A314" s="184" t="s">
        <v>855</v>
      </c>
      <c r="B314" s="8"/>
      <c r="C314" s="49"/>
      <c r="D314" s="49"/>
      <c r="E314" s="49"/>
      <c r="F314" s="49"/>
      <c r="G314" s="49"/>
    </row>
    <row r="315" spans="1:7" x14ac:dyDescent="0.3">
      <c r="A315" s="184" t="s">
        <v>856</v>
      </c>
      <c r="B315" s="185"/>
      <c r="C315" s="49"/>
      <c r="D315" s="49"/>
      <c r="E315" s="49"/>
      <c r="F315" s="49"/>
      <c r="G315" s="49"/>
    </row>
    <row r="316" spans="1:7" x14ac:dyDescent="0.3">
      <c r="A316" s="12"/>
      <c r="B316" s="8"/>
      <c r="C316" s="49"/>
      <c r="D316" s="49"/>
      <c r="E316" s="49"/>
      <c r="F316" s="49"/>
      <c r="G316" s="49"/>
    </row>
    <row r="317" spans="1:7" x14ac:dyDescent="0.3">
      <c r="A317" s="12"/>
      <c r="B317" s="8"/>
      <c r="C317" s="49"/>
      <c r="D317" s="49"/>
      <c r="E317" s="49"/>
      <c r="F317" s="49"/>
      <c r="G317" s="49"/>
    </row>
    <row r="318" spans="1:7" x14ac:dyDescent="0.3">
      <c r="A318" s="12"/>
      <c r="B318" s="8"/>
      <c r="C318" s="49"/>
      <c r="D318" s="49"/>
      <c r="E318" s="49"/>
      <c r="F318" s="49"/>
      <c r="G318" s="49"/>
    </row>
    <row r="319" spans="1:7" x14ac:dyDescent="0.3">
      <c r="A319" s="12"/>
      <c r="B319" s="8"/>
      <c r="C319" s="49"/>
      <c r="D319" s="49"/>
      <c r="E319" s="49"/>
      <c r="F319" s="49"/>
      <c r="G319" s="49"/>
    </row>
    <row r="320" spans="1:7" x14ac:dyDescent="0.3">
      <c r="A320" s="4"/>
    </row>
    <row r="322" spans="1:1" x14ac:dyDescent="0.3">
      <c r="A322" s="4"/>
    </row>
  </sheetData>
  <customSheetViews>
    <customSheetView guid="{722B3250-471E-4256-A122-1330806A5616}" scale="110" showPageBreaks="1" view="pageBreakPreview" topLeftCell="A7">
      <selection activeCell="F27" sqref="F27"/>
      <pageMargins left="0.59055118110236227" right="0.59055118110236227" top="0.39370078740157483" bottom="0.59055118110236227" header="0" footer="0.39370078740157483"/>
      <pageSetup paperSize="9" scale="60" orientation="landscape" r:id="rId1"/>
      <headerFooter alignWithMargins="0"/>
    </customSheetView>
    <customSheetView guid="{8DCB927E-1FB2-45E1-A382-88D5F1827B16}" showPageBreaks="1" printArea="1" view="pageBreakPreview" topLeftCell="A16">
      <selection activeCell="A13" sqref="A13"/>
      <pageMargins left="0.59055118110236227" right="0.59055118110236227" top="0.39370078740157483" bottom="0.59055118110236227" header="0" footer="0.39370078740157483"/>
      <pageSetup paperSize="9" scale="60" orientation="landscape" r:id="rId2"/>
      <headerFooter alignWithMargins="0"/>
    </customSheetView>
    <customSheetView guid="{FA2E1843-2BE2-47CF-BE01-D42B5FFA5AE3}" showPageBreaks="1" view="pageBreakPreview" topLeftCell="A16">
      <selection activeCell="A13" sqref="A13"/>
      <pageMargins left="0.59055118110236227" right="0.59055118110236227" top="0.39370078740157483" bottom="0.59055118110236227" header="0" footer="0.39370078740157483"/>
      <pageSetup paperSize="9" scale="60" orientation="landscape" r:id="rId3"/>
      <headerFooter alignWithMargins="0"/>
    </customSheetView>
  </customSheetViews>
  <mergeCells count="6">
    <mergeCell ref="G4:G5"/>
    <mergeCell ref="B4:B5"/>
    <mergeCell ref="C4:C5"/>
    <mergeCell ref="D4:D5"/>
    <mergeCell ref="F4:F5"/>
    <mergeCell ref="E4:E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313"/>
  <sheetViews>
    <sheetView showGridLines="0" zoomScaleNormal="100" zoomScaleSheetLayoutView="80" workbookViewId="0"/>
  </sheetViews>
  <sheetFormatPr baseColWidth="10" defaultColWidth="11.44140625" defaultRowHeight="14.4" x14ac:dyDescent="0.3"/>
  <cols>
    <col min="1" max="1" width="44.109375" style="7" customWidth="1"/>
    <col min="2" max="2" width="15.109375" style="7" customWidth="1"/>
    <col min="3" max="3" width="12" style="7" customWidth="1"/>
    <col min="4" max="4" width="12.6640625" style="7" customWidth="1"/>
    <col min="5" max="5" width="15.88671875" style="7" customWidth="1"/>
    <col min="6" max="6" width="13.33203125" style="7" customWidth="1"/>
    <col min="7" max="16384" width="11.44140625" style="7"/>
  </cols>
  <sheetData>
    <row r="1" spans="1:13" ht="15" customHeight="1" x14ac:dyDescent="0.3">
      <c r="A1" s="158"/>
      <c r="B1" s="47"/>
      <c r="C1" s="47"/>
      <c r="D1" s="47"/>
      <c r="E1" s="47"/>
      <c r="F1" s="47"/>
    </row>
    <row r="2" spans="1:13" s="273" customFormat="1" ht="20.25" customHeight="1" x14ac:dyDescent="0.25">
      <c r="A2" s="272" t="s">
        <v>419</v>
      </c>
      <c r="C2" s="274"/>
      <c r="D2" s="274"/>
      <c r="E2" s="274"/>
      <c r="F2" s="23" t="s">
        <v>97</v>
      </c>
    </row>
    <row r="3" spans="1:13" s="50" customFormat="1" ht="13.8" x14ac:dyDescent="0.3">
      <c r="A3" s="73" t="s">
        <v>139</v>
      </c>
    </row>
    <row r="4" spans="1:13" s="130" customFormat="1" ht="15.75" customHeight="1" x14ac:dyDescent="0.25">
      <c r="A4" s="73"/>
      <c r="B4" s="479" t="s">
        <v>430</v>
      </c>
      <c r="C4" s="474" t="s">
        <v>99</v>
      </c>
      <c r="D4" s="474"/>
      <c r="E4" s="474"/>
      <c r="F4" s="479" t="s">
        <v>432</v>
      </c>
    </row>
    <row r="5" spans="1:13" s="132" customFormat="1" ht="46.2" customHeight="1" x14ac:dyDescent="0.25">
      <c r="A5" s="9" t="s">
        <v>0</v>
      </c>
      <c r="B5" s="474"/>
      <c r="C5" s="3" t="s">
        <v>431</v>
      </c>
      <c r="D5" s="3" t="s">
        <v>433</v>
      </c>
      <c r="E5" s="3" t="s">
        <v>434</v>
      </c>
      <c r="F5" s="474"/>
      <c r="G5" s="130"/>
      <c r="M5" s="160"/>
    </row>
    <row r="6" spans="1:13" s="162" customFormat="1" ht="15" customHeight="1" x14ac:dyDescent="0.3">
      <c r="A6" s="165" t="s">
        <v>143</v>
      </c>
      <c r="B6" s="140"/>
      <c r="C6" s="140"/>
      <c r="D6" s="140"/>
      <c r="E6" s="140"/>
      <c r="F6" s="140"/>
      <c r="G6" s="50"/>
    </row>
    <row r="7" spans="1:13" s="164" customFormat="1" ht="21.6" x14ac:dyDescent="0.3">
      <c r="A7" s="420" t="s">
        <v>630</v>
      </c>
      <c r="B7" s="424">
        <v>-18</v>
      </c>
      <c r="C7" s="424">
        <v>0</v>
      </c>
      <c r="D7" s="424">
        <v>0</v>
      </c>
      <c r="E7" s="424">
        <v>0</v>
      </c>
      <c r="F7" s="424">
        <v>-142</v>
      </c>
      <c r="G7" s="166"/>
    </row>
    <row r="8" spans="1:13" s="164" customFormat="1" ht="13.95" customHeight="1" x14ac:dyDescent="0.3">
      <c r="A8" s="434" t="s">
        <v>633</v>
      </c>
      <c r="B8" s="437">
        <v>-26</v>
      </c>
      <c r="C8" s="437">
        <v>-2537</v>
      </c>
      <c r="D8" s="437">
        <v>0</v>
      </c>
      <c r="E8" s="437">
        <v>0</v>
      </c>
      <c r="F8" s="437">
        <v>-147</v>
      </c>
      <c r="G8" s="166"/>
    </row>
    <row r="9" spans="1:13" s="164" customFormat="1" ht="13.95" customHeight="1" x14ac:dyDescent="0.3">
      <c r="A9" s="434" t="s">
        <v>635</v>
      </c>
      <c r="B9" s="437">
        <v>-25</v>
      </c>
      <c r="C9" s="437">
        <v>-13417</v>
      </c>
      <c r="D9" s="437">
        <v>0</v>
      </c>
      <c r="E9" s="437">
        <v>0</v>
      </c>
      <c r="F9" s="437">
        <v>-951</v>
      </c>
      <c r="G9" s="166"/>
    </row>
    <row r="10" spans="1:13" s="164" customFormat="1" ht="13.95" customHeight="1" x14ac:dyDescent="0.3">
      <c r="A10" s="434" t="s">
        <v>527</v>
      </c>
      <c r="B10" s="437">
        <v>-8</v>
      </c>
      <c r="C10" s="437">
        <v>0</v>
      </c>
      <c r="D10" s="437">
        <v>0</v>
      </c>
      <c r="E10" s="437">
        <v>-13</v>
      </c>
      <c r="F10" s="437">
        <v>-3</v>
      </c>
      <c r="G10" s="166"/>
    </row>
    <row r="11" spans="1:13" s="164" customFormat="1" ht="13.95" customHeight="1" x14ac:dyDescent="0.3">
      <c r="A11" s="434" t="s">
        <v>529</v>
      </c>
      <c r="B11" s="437">
        <v>-7</v>
      </c>
      <c r="C11" s="437">
        <v>-208</v>
      </c>
      <c r="D11" s="437">
        <v>87</v>
      </c>
      <c r="E11" s="437">
        <v>0</v>
      </c>
      <c r="F11" s="437">
        <v>-26</v>
      </c>
      <c r="G11" s="166"/>
    </row>
    <row r="12" spans="1:13" s="164" customFormat="1" ht="13.95" customHeight="1" x14ac:dyDescent="0.3">
      <c r="A12" s="434" t="s">
        <v>530</v>
      </c>
      <c r="B12" s="437">
        <v>-9</v>
      </c>
      <c r="C12" s="437">
        <v>-72</v>
      </c>
      <c r="D12" s="437">
        <v>53</v>
      </c>
      <c r="E12" s="437">
        <v>0</v>
      </c>
      <c r="F12" s="437">
        <v>-4</v>
      </c>
      <c r="G12" s="166"/>
    </row>
    <row r="13" spans="1:13" s="164" customFormat="1" ht="13.95" customHeight="1" x14ac:dyDescent="0.3">
      <c r="A13" s="434" t="s">
        <v>531</v>
      </c>
      <c r="B13" s="437">
        <v>-8</v>
      </c>
      <c r="C13" s="437">
        <v>0</v>
      </c>
      <c r="D13" s="437">
        <v>634</v>
      </c>
      <c r="E13" s="437">
        <v>-715</v>
      </c>
      <c r="F13" s="437">
        <v>-5</v>
      </c>
      <c r="G13" s="166"/>
    </row>
    <row r="14" spans="1:13" s="164" customFormat="1" ht="13.95" customHeight="1" x14ac:dyDescent="0.3">
      <c r="A14" s="434" t="s">
        <v>532</v>
      </c>
      <c r="B14" s="437">
        <v>-9</v>
      </c>
      <c r="C14" s="437">
        <v>-37</v>
      </c>
      <c r="D14" s="437">
        <v>239</v>
      </c>
      <c r="E14" s="437">
        <v>0</v>
      </c>
      <c r="F14" s="437">
        <v>-4</v>
      </c>
      <c r="G14" s="166"/>
    </row>
    <row r="15" spans="1:13" s="164" customFormat="1" ht="13.95" customHeight="1" x14ac:dyDescent="0.3">
      <c r="A15" s="434" t="s">
        <v>533</v>
      </c>
      <c r="B15" s="437">
        <v>0</v>
      </c>
      <c r="C15" s="437">
        <v>-35</v>
      </c>
      <c r="D15" s="437">
        <v>17</v>
      </c>
      <c r="E15" s="437">
        <v>-5</v>
      </c>
      <c r="F15" s="437">
        <v>0</v>
      </c>
      <c r="G15" s="166"/>
    </row>
    <row r="16" spans="1:13" s="164" customFormat="1" ht="13.95" customHeight="1" x14ac:dyDescent="0.3">
      <c r="A16" s="434" t="s">
        <v>534</v>
      </c>
      <c r="B16" s="437">
        <v>0</v>
      </c>
      <c r="C16" s="437">
        <v>0</v>
      </c>
      <c r="D16" s="437">
        <v>299</v>
      </c>
      <c r="E16" s="437">
        <v>-4</v>
      </c>
      <c r="F16" s="437">
        <v>0</v>
      </c>
      <c r="G16" s="166"/>
    </row>
    <row r="17" spans="1:7" s="164" customFormat="1" ht="13.95" customHeight="1" x14ac:dyDescent="0.3">
      <c r="A17" s="434" t="s">
        <v>535</v>
      </c>
      <c r="B17" s="437">
        <v>0</v>
      </c>
      <c r="C17" s="437">
        <v>0</v>
      </c>
      <c r="D17" s="437">
        <v>463</v>
      </c>
      <c r="E17" s="437">
        <v>-244</v>
      </c>
      <c r="F17" s="437">
        <v>0</v>
      </c>
      <c r="G17" s="166"/>
    </row>
    <row r="18" spans="1:7" s="164" customFormat="1" ht="13.95" customHeight="1" x14ac:dyDescent="0.3">
      <c r="A18" s="434" t="s">
        <v>536</v>
      </c>
      <c r="B18" s="437">
        <v>0</v>
      </c>
      <c r="C18" s="437">
        <v>0</v>
      </c>
      <c r="D18" s="437">
        <v>311</v>
      </c>
      <c r="E18" s="437">
        <v>-221</v>
      </c>
      <c r="F18" s="437">
        <v>0</v>
      </c>
      <c r="G18" s="166"/>
    </row>
    <row r="19" spans="1:7" s="164" customFormat="1" ht="13.95" customHeight="1" x14ac:dyDescent="0.3">
      <c r="A19" s="434" t="s">
        <v>537</v>
      </c>
      <c r="B19" s="437">
        <v>0</v>
      </c>
      <c r="C19" s="437">
        <v>0</v>
      </c>
      <c r="D19" s="437">
        <v>1538</v>
      </c>
      <c r="E19" s="437">
        <v>-5</v>
      </c>
      <c r="F19" s="437">
        <v>0</v>
      </c>
      <c r="G19" s="166"/>
    </row>
    <row r="20" spans="1:7" s="164" customFormat="1" ht="13.95" customHeight="1" x14ac:dyDescent="0.3">
      <c r="A20" s="434" t="s">
        <v>538</v>
      </c>
      <c r="B20" s="437">
        <v>-2</v>
      </c>
      <c r="C20" s="437">
        <v>0</v>
      </c>
      <c r="D20" s="437">
        <v>138</v>
      </c>
      <c r="E20" s="437">
        <v>-210</v>
      </c>
      <c r="F20" s="437">
        <v>0</v>
      </c>
      <c r="G20" s="166"/>
    </row>
    <row r="21" spans="1:7" s="164" customFormat="1" ht="13.95" customHeight="1" x14ac:dyDescent="0.3">
      <c r="A21" s="434" t="s">
        <v>539</v>
      </c>
      <c r="B21" s="437">
        <v>-76</v>
      </c>
      <c r="C21" s="437">
        <v>-25</v>
      </c>
      <c r="D21" s="437">
        <v>5377</v>
      </c>
      <c r="E21" s="437">
        <v>-6880</v>
      </c>
      <c r="F21" s="437">
        <v>-61</v>
      </c>
      <c r="G21" s="166"/>
    </row>
    <row r="22" spans="1:7" s="164" customFormat="1" ht="13.95" customHeight="1" x14ac:dyDescent="0.3">
      <c r="A22" s="434" t="s">
        <v>540</v>
      </c>
      <c r="B22" s="437">
        <v>94</v>
      </c>
      <c r="C22" s="437">
        <v>0</v>
      </c>
      <c r="D22" s="437">
        <v>1562</v>
      </c>
      <c r="E22" s="437">
        <v>-1562</v>
      </c>
      <c r="F22" s="437">
        <v>0</v>
      </c>
      <c r="G22" s="166"/>
    </row>
    <row r="23" spans="1:7" s="164" customFormat="1" ht="13.95" customHeight="1" x14ac:dyDescent="0.3">
      <c r="A23" s="434" t="s">
        <v>713</v>
      </c>
      <c r="B23" s="437">
        <v>-10</v>
      </c>
      <c r="C23" s="437">
        <v>0</v>
      </c>
      <c r="D23" s="437">
        <v>0</v>
      </c>
      <c r="E23" s="437">
        <v>-291</v>
      </c>
      <c r="F23" s="437">
        <v>-8</v>
      </c>
      <c r="G23" s="166"/>
    </row>
    <row r="24" spans="1:7" s="164" customFormat="1" ht="13.95" customHeight="1" x14ac:dyDescent="0.3">
      <c r="A24" s="434" t="s">
        <v>714</v>
      </c>
      <c r="B24" s="437">
        <v>-10</v>
      </c>
      <c r="C24" s="437">
        <v>0</v>
      </c>
      <c r="D24" s="437">
        <v>247</v>
      </c>
      <c r="E24" s="437">
        <v>-249</v>
      </c>
      <c r="F24" s="437">
        <v>-8</v>
      </c>
      <c r="G24" s="166"/>
    </row>
    <row r="25" spans="1:7" s="164" customFormat="1" ht="13.95" customHeight="1" x14ac:dyDescent="0.3">
      <c r="A25" s="434" t="s">
        <v>715</v>
      </c>
      <c r="B25" s="437">
        <v>-10</v>
      </c>
      <c r="C25" s="437">
        <v>0</v>
      </c>
      <c r="D25" s="437">
        <v>293</v>
      </c>
      <c r="E25" s="437">
        <v>-155</v>
      </c>
      <c r="F25" s="437">
        <v>-9</v>
      </c>
      <c r="G25" s="166"/>
    </row>
    <row r="26" spans="1:7" s="164" customFormat="1" ht="13.95" customHeight="1" x14ac:dyDescent="0.3">
      <c r="A26" s="434" t="s">
        <v>716</v>
      </c>
      <c r="B26" s="437">
        <v>-18</v>
      </c>
      <c r="C26" s="437">
        <v>0</v>
      </c>
      <c r="D26" s="437">
        <v>1602</v>
      </c>
      <c r="E26" s="437">
        <v>-1464</v>
      </c>
      <c r="F26" s="437">
        <v>-14</v>
      </c>
      <c r="G26" s="166"/>
    </row>
    <row r="27" spans="1:7" s="164" customFormat="1" ht="13.95" customHeight="1" x14ac:dyDescent="0.3">
      <c r="A27" s="434" t="s">
        <v>717</v>
      </c>
      <c r="B27" s="437">
        <v>-11</v>
      </c>
      <c r="C27" s="437">
        <v>-170</v>
      </c>
      <c r="D27" s="437">
        <v>413</v>
      </c>
      <c r="E27" s="437">
        <v>0</v>
      </c>
      <c r="F27" s="437">
        <v>-9</v>
      </c>
      <c r="G27" s="166"/>
    </row>
    <row r="28" spans="1:7" s="164" customFormat="1" ht="13.95" customHeight="1" x14ac:dyDescent="0.3">
      <c r="A28" s="434" t="s">
        <v>718</v>
      </c>
      <c r="B28" s="437">
        <v>-19</v>
      </c>
      <c r="C28" s="437">
        <v>0</v>
      </c>
      <c r="D28" s="437">
        <v>1564</v>
      </c>
      <c r="E28" s="437">
        <v>-275</v>
      </c>
      <c r="F28" s="437">
        <v>-15</v>
      </c>
      <c r="G28" s="166"/>
    </row>
    <row r="29" spans="1:7" s="164" customFormat="1" ht="13.95" customHeight="1" x14ac:dyDescent="0.3">
      <c r="A29" s="434" t="s">
        <v>719</v>
      </c>
      <c r="B29" s="437">
        <v>-28</v>
      </c>
      <c r="C29" s="437">
        <v>0</v>
      </c>
      <c r="D29" s="437">
        <v>1638</v>
      </c>
      <c r="E29" s="437">
        <v>-802</v>
      </c>
      <c r="F29" s="437">
        <v>-19</v>
      </c>
      <c r="G29" s="166"/>
    </row>
    <row r="30" spans="1:7" s="164" customFormat="1" ht="13.95" customHeight="1" x14ac:dyDescent="0.3">
      <c r="A30" s="434" t="s">
        <v>720</v>
      </c>
      <c r="B30" s="437">
        <v>-21</v>
      </c>
      <c r="C30" s="437">
        <v>0</v>
      </c>
      <c r="D30" s="437">
        <v>2101</v>
      </c>
      <c r="E30" s="437">
        <v>-2759</v>
      </c>
      <c r="F30" s="437">
        <v>-15</v>
      </c>
      <c r="G30" s="166"/>
    </row>
    <row r="31" spans="1:7" s="164" customFormat="1" ht="13.95" customHeight="1" x14ac:dyDescent="0.3">
      <c r="A31" s="434" t="s">
        <v>721</v>
      </c>
      <c r="B31" s="437">
        <v>-25</v>
      </c>
      <c r="C31" s="437">
        <v>0</v>
      </c>
      <c r="D31" s="437">
        <v>447</v>
      </c>
      <c r="E31" s="437">
        <v>-1284</v>
      </c>
      <c r="F31" s="437">
        <v>-14</v>
      </c>
      <c r="G31" s="166"/>
    </row>
    <row r="32" spans="1:7" s="164" customFormat="1" ht="13.95" customHeight="1" x14ac:dyDescent="0.3">
      <c r="A32" s="434" t="s">
        <v>722</v>
      </c>
      <c r="B32" s="437">
        <v>-18</v>
      </c>
      <c r="C32" s="437">
        <v>0</v>
      </c>
      <c r="D32" s="437">
        <v>0</v>
      </c>
      <c r="E32" s="437">
        <v>0</v>
      </c>
      <c r="F32" s="437">
        <v>-14</v>
      </c>
      <c r="G32" s="166"/>
    </row>
    <row r="33" spans="1:7" s="164" customFormat="1" ht="13.95" customHeight="1" x14ac:dyDescent="0.3">
      <c r="A33" s="434" t="s">
        <v>541</v>
      </c>
      <c r="B33" s="437">
        <v>-110</v>
      </c>
      <c r="C33" s="437">
        <v>0</v>
      </c>
      <c r="D33" s="437">
        <v>7142</v>
      </c>
      <c r="E33" s="437">
        <v>-7142</v>
      </c>
      <c r="F33" s="437">
        <v>-57</v>
      </c>
      <c r="G33" s="166"/>
    </row>
    <row r="34" spans="1:7" s="164" customFormat="1" ht="13.95" customHeight="1" x14ac:dyDescent="0.3">
      <c r="A34" s="434" t="s">
        <v>542</v>
      </c>
      <c r="B34" s="437">
        <v>-37</v>
      </c>
      <c r="C34" s="437">
        <v>0</v>
      </c>
      <c r="D34" s="437">
        <v>0</v>
      </c>
      <c r="E34" s="437">
        <v>0</v>
      </c>
      <c r="F34" s="437">
        <v>-22</v>
      </c>
      <c r="G34" s="166"/>
    </row>
    <row r="35" spans="1:7" s="164" customFormat="1" ht="13.95" customHeight="1" x14ac:dyDescent="0.3">
      <c r="A35" s="434" t="s">
        <v>543</v>
      </c>
      <c r="B35" s="437">
        <v>-41</v>
      </c>
      <c r="C35" s="437">
        <v>0</v>
      </c>
      <c r="D35" s="437">
        <v>0</v>
      </c>
      <c r="E35" s="437">
        <v>0</v>
      </c>
      <c r="F35" s="437">
        <v>-24</v>
      </c>
      <c r="G35" s="166"/>
    </row>
    <row r="36" spans="1:7" s="164" customFormat="1" ht="13.95" customHeight="1" x14ac:dyDescent="0.3">
      <c r="A36" s="434" t="s">
        <v>544</v>
      </c>
      <c r="B36" s="437">
        <v>-19</v>
      </c>
      <c r="C36" s="437">
        <v>-156</v>
      </c>
      <c r="D36" s="437">
        <v>401</v>
      </c>
      <c r="E36" s="437">
        <v>0</v>
      </c>
      <c r="F36" s="437">
        <v>-8</v>
      </c>
      <c r="G36" s="166"/>
    </row>
    <row r="37" spans="1:7" s="164" customFormat="1" ht="13.95" customHeight="1" x14ac:dyDescent="0.3">
      <c r="A37" s="434" t="s">
        <v>545</v>
      </c>
      <c r="B37" s="437">
        <v>-24</v>
      </c>
      <c r="C37" s="437">
        <v>-285</v>
      </c>
      <c r="D37" s="437">
        <v>1035</v>
      </c>
      <c r="E37" s="437">
        <v>0</v>
      </c>
      <c r="F37" s="437">
        <v>-10</v>
      </c>
      <c r="G37" s="166"/>
    </row>
    <row r="38" spans="1:7" s="164" customFormat="1" ht="13.95" customHeight="1" x14ac:dyDescent="0.3">
      <c r="A38" s="434" t="s">
        <v>723</v>
      </c>
      <c r="B38" s="437">
        <v>-10</v>
      </c>
      <c r="C38" s="437">
        <v>-111</v>
      </c>
      <c r="D38" s="437">
        <v>126</v>
      </c>
      <c r="E38" s="437">
        <v>0</v>
      </c>
      <c r="F38" s="437">
        <v>-1</v>
      </c>
      <c r="G38" s="166"/>
    </row>
    <row r="39" spans="1:7" s="164" customFormat="1" ht="13.95" customHeight="1" x14ac:dyDescent="0.3">
      <c r="A39" s="434" t="s">
        <v>546</v>
      </c>
      <c r="B39" s="437">
        <v>-10</v>
      </c>
      <c r="C39" s="437">
        <v>-28</v>
      </c>
      <c r="D39" s="437">
        <v>64</v>
      </c>
      <c r="E39" s="437">
        <v>-74</v>
      </c>
      <c r="F39" s="437">
        <v>-1</v>
      </c>
      <c r="G39" s="166"/>
    </row>
    <row r="40" spans="1:7" s="164" customFormat="1" ht="13.95" customHeight="1" x14ac:dyDescent="0.3">
      <c r="A40" s="434" t="s">
        <v>547</v>
      </c>
      <c r="B40" s="437">
        <v>-9</v>
      </c>
      <c r="C40" s="437">
        <v>0</v>
      </c>
      <c r="D40" s="437">
        <v>6422</v>
      </c>
      <c r="E40" s="437">
        <v>-6537</v>
      </c>
      <c r="F40" s="437">
        <v>-2</v>
      </c>
      <c r="G40" s="166"/>
    </row>
    <row r="41" spans="1:7" s="164" customFormat="1" ht="13.95" customHeight="1" x14ac:dyDescent="0.3">
      <c r="A41" s="434" t="s">
        <v>548</v>
      </c>
      <c r="B41" s="437">
        <v>-9</v>
      </c>
      <c r="C41" s="437">
        <v>-38</v>
      </c>
      <c r="D41" s="437">
        <v>76</v>
      </c>
      <c r="E41" s="437">
        <v>0</v>
      </c>
      <c r="F41" s="437">
        <v>-2</v>
      </c>
      <c r="G41" s="166"/>
    </row>
    <row r="42" spans="1:7" s="164" customFormat="1" ht="13.95" customHeight="1" x14ac:dyDescent="0.3">
      <c r="A42" s="434" t="s">
        <v>549</v>
      </c>
      <c r="B42" s="437">
        <v>-12</v>
      </c>
      <c r="C42" s="437">
        <v>-60</v>
      </c>
      <c r="D42" s="437">
        <v>0</v>
      </c>
      <c r="E42" s="437">
        <v>-104</v>
      </c>
      <c r="F42" s="437">
        <v>-7</v>
      </c>
      <c r="G42" s="166"/>
    </row>
    <row r="43" spans="1:7" s="164" customFormat="1" ht="13.95" customHeight="1" x14ac:dyDescent="0.3">
      <c r="A43" s="434" t="s">
        <v>550</v>
      </c>
      <c r="B43" s="437">
        <v>-10</v>
      </c>
      <c r="C43" s="437">
        <v>-167</v>
      </c>
      <c r="D43" s="437">
        <v>260</v>
      </c>
      <c r="E43" s="437">
        <v>0</v>
      </c>
      <c r="F43" s="437">
        <v>-1</v>
      </c>
      <c r="G43" s="166"/>
    </row>
    <row r="44" spans="1:7" s="164" customFormat="1" ht="13.95" customHeight="1" x14ac:dyDescent="0.3">
      <c r="A44" s="434" t="s">
        <v>551</v>
      </c>
      <c r="B44" s="437">
        <v>-7</v>
      </c>
      <c r="C44" s="437">
        <v>0</v>
      </c>
      <c r="D44" s="437">
        <v>228</v>
      </c>
      <c r="E44" s="437">
        <v>-193</v>
      </c>
      <c r="F44" s="437">
        <v>-1</v>
      </c>
      <c r="G44" s="166"/>
    </row>
    <row r="45" spans="1:7" s="164" customFormat="1" ht="13.95" customHeight="1" x14ac:dyDescent="0.3">
      <c r="A45" s="434" t="s">
        <v>552</v>
      </c>
      <c r="B45" s="437">
        <v>-6</v>
      </c>
      <c r="C45" s="437">
        <v>0</v>
      </c>
      <c r="D45" s="437">
        <v>334</v>
      </c>
      <c r="E45" s="437">
        <v>-437</v>
      </c>
      <c r="F45" s="437">
        <v>-2</v>
      </c>
      <c r="G45" s="166"/>
    </row>
    <row r="46" spans="1:7" s="164" customFormat="1" ht="13.95" customHeight="1" x14ac:dyDescent="0.3">
      <c r="A46" s="434" t="s">
        <v>553</v>
      </c>
      <c r="B46" s="437">
        <v>-11</v>
      </c>
      <c r="C46" s="437">
        <v>0</v>
      </c>
      <c r="D46" s="437">
        <v>0</v>
      </c>
      <c r="E46" s="437">
        <v>-160</v>
      </c>
      <c r="F46" s="437">
        <v>-3</v>
      </c>
      <c r="G46" s="166"/>
    </row>
    <row r="47" spans="1:7" s="164" customFormat="1" ht="13.95" customHeight="1" x14ac:dyDescent="0.3">
      <c r="A47" s="434" t="s">
        <v>554</v>
      </c>
      <c r="B47" s="437">
        <v>-17</v>
      </c>
      <c r="C47" s="437">
        <v>-86</v>
      </c>
      <c r="D47" s="437">
        <v>139</v>
      </c>
      <c r="E47" s="437">
        <v>0</v>
      </c>
      <c r="F47" s="437">
        <v>-9</v>
      </c>
      <c r="G47" s="166"/>
    </row>
    <row r="48" spans="1:7" s="164" customFormat="1" ht="13.95" customHeight="1" x14ac:dyDescent="0.3">
      <c r="A48" s="434" t="s">
        <v>555</v>
      </c>
      <c r="B48" s="437">
        <v>-26</v>
      </c>
      <c r="C48" s="437">
        <v>0</v>
      </c>
      <c r="D48" s="437">
        <v>1807</v>
      </c>
      <c r="E48" s="437">
        <v>-2572</v>
      </c>
      <c r="F48" s="437">
        <v>-15</v>
      </c>
      <c r="G48" s="166"/>
    </row>
    <row r="49" spans="1:7" s="164" customFormat="1" ht="13.95" customHeight="1" x14ac:dyDescent="0.3">
      <c r="A49" s="434" t="s">
        <v>556</v>
      </c>
      <c r="B49" s="437">
        <v>-9</v>
      </c>
      <c r="C49" s="437">
        <v>0</v>
      </c>
      <c r="D49" s="437">
        <v>0</v>
      </c>
      <c r="E49" s="437">
        <v>-73</v>
      </c>
      <c r="F49" s="437">
        <v>-1</v>
      </c>
      <c r="G49" s="166"/>
    </row>
    <row r="50" spans="1:7" s="164" customFormat="1" ht="13.95" customHeight="1" x14ac:dyDescent="0.3">
      <c r="A50" s="434" t="s">
        <v>724</v>
      </c>
      <c r="B50" s="437">
        <v>-10</v>
      </c>
      <c r="C50" s="437">
        <v>0</v>
      </c>
      <c r="D50" s="437">
        <v>0</v>
      </c>
      <c r="E50" s="437">
        <v>-9</v>
      </c>
      <c r="F50" s="437">
        <v>-4</v>
      </c>
      <c r="G50" s="166"/>
    </row>
    <row r="51" spans="1:7" s="164" customFormat="1" ht="13.95" customHeight="1" x14ac:dyDescent="0.3">
      <c r="A51" s="434" t="s">
        <v>557</v>
      </c>
      <c r="B51" s="437">
        <v>-10</v>
      </c>
      <c r="C51" s="437">
        <v>-77</v>
      </c>
      <c r="D51" s="437">
        <v>240</v>
      </c>
      <c r="E51" s="437">
        <v>0</v>
      </c>
      <c r="F51" s="437">
        <v>0</v>
      </c>
      <c r="G51" s="166"/>
    </row>
    <row r="52" spans="1:7" s="164" customFormat="1" ht="13.95" customHeight="1" x14ac:dyDescent="0.3">
      <c r="A52" s="434" t="s">
        <v>461</v>
      </c>
      <c r="B52" s="437">
        <v>-8</v>
      </c>
      <c r="C52" s="437">
        <v>-107</v>
      </c>
      <c r="D52" s="437">
        <v>1871</v>
      </c>
      <c r="E52" s="437">
        <v>0</v>
      </c>
      <c r="F52" s="437">
        <v>-6</v>
      </c>
      <c r="G52" s="166"/>
    </row>
    <row r="53" spans="1:7" s="164" customFormat="1" ht="13.95" customHeight="1" x14ac:dyDescent="0.3">
      <c r="A53" s="434" t="s">
        <v>463</v>
      </c>
      <c r="B53" s="437">
        <v>-40</v>
      </c>
      <c r="C53" s="437">
        <v>0</v>
      </c>
      <c r="D53" s="437">
        <v>25028</v>
      </c>
      <c r="E53" s="437">
        <v>-14823</v>
      </c>
      <c r="F53" s="437">
        <v>-28</v>
      </c>
      <c r="G53" s="166"/>
    </row>
    <row r="54" spans="1:7" s="164" customFormat="1" ht="13.95" customHeight="1" x14ac:dyDescent="0.3">
      <c r="A54" s="434" t="s">
        <v>464</v>
      </c>
      <c r="B54" s="437">
        <v>-29</v>
      </c>
      <c r="C54" s="437">
        <v>0</v>
      </c>
      <c r="D54" s="437">
        <v>11510</v>
      </c>
      <c r="E54" s="437">
        <v>-12726</v>
      </c>
      <c r="F54" s="437">
        <v>-24</v>
      </c>
      <c r="G54" s="166"/>
    </row>
    <row r="55" spans="1:7" s="164" customFormat="1" ht="13.95" customHeight="1" x14ac:dyDescent="0.3">
      <c r="A55" s="434" t="s">
        <v>465</v>
      </c>
      <c r="B55" s="437">
        <v>-49</v>
      </c>
      <c r="C55" s="437">
        <v>0</v>
      </c>
      <c r="D55" s="437">
        <v>24378</v>
      </c>
      <c r="E55" s="437">
        <v>-10696</v>
      </c>
      <c r="F55" s="437">
        <v>-42</v>
      </c>
      <c r="G55" s="166"/>
    </row>
    <row r="56" spans="1:7" s="164" customFormat="1" ht="13.95" customHeight="1" x14ac:dyDescent="0.3">
      <c r="A56" s="434" t="s">
        <v>466</v>
      </c>
      <c r="B56" s="437">
        <v>-12</v>
      </c>
      <c r="C56" s="437">
        <v>-101</v>
      </c>
      <c r="D56" s="437">
        <v>1847</v>
      </c>
      <c r="E56" s="437">
        <v>0</v>
      </c>
      <c r="F56" s="437">
        <v>-2</v>
      </c>
      <c r="G56" s="166"/>
    </row>
    <row r="57" spans="1:7" s="164" customFormat="1" ht="13.95" customHeight="1" x14ac:dyDescent="0.3">
      <c r="A57" s="434" t="s">
        <v>467</v>
      </c>
      <c r="B57" s="437">
        <v>-13</v>
      </c>
      <c r="C57" s="437">
        <v>-216</v>
      </c>
      <c r="D57" s="437">
        <v>4893</v>
      </c>
      <c r="E57" s="437">
        <v>0</v>
      </c>
      <c r="F57" s="437">
        <v>-7</v>
      </c>
      <c r="G57" s="166"/>
    </row>
    <row r="58" spans="1:7" s="164" customFormat="1" ht="13.95" customHeight="1" x14ac:dyDescent="0.3">
      <c r="A58" s="434" t="s">
        <v>468</v>
      </c>
      <c r="B58" s="437">
        <v>-20</v>
      </c>
      <c r="C58" s="437">
        <v>-329</v>
      </c>
      <c r="D58" s="437">
        <v>7737</v>
      </c>
      <c r="E58" s="437">
        <v>0</v>
      </c>
      <c r="F58" s="437">
        <v>-8</v>
      </c>
      <c r="G58" s="166"/>
    </row>
    <row r="59" spans="1:7" s="164" customFormat="1" ht="13.95" customHeight="1" x14ac:dyDescent="0.3">
      <c r="A59" s="434" t="s">
        <v>469</v>
      </c>
      <c r="B59" s="437">
        <v>-20</v>
      </c>
      <c r="C59" s="437">
        <v>0</v>
      </c>
      <c r="D59" s="437">
        <v>15387</v>
      </c>
      <c r="E59" s="437">
        <v>-1552</v>
      </c>
      <c r="F59" s="437">
        <v>-10</v>
      </c>
      <c r="G59" s="166"/>
    </row>
    <row r="60" spans="1:7" s="164" customFormat="1" ht="13.95" customHeight="1" x14ac:dyDescent="0.3">
      <c r="A60" s="434" t="s">
        <v>470</v>
      </c>
      <c r="B60" s="437">
        <v>-26</v>
      </c>
      <c r="C60" s="437">
        <v>0</v>
      </c>
      <c r="D60" s="437">
        <v>18207</v>
      </c>
      <c r="E60" s="437">
        <v>-11099</v>
      </c>
      <c r="F60" s="437">
        <v>-14</v>
      </c>
      <c r="G60" s="166"/>
    </row>
    <row r="61" spans="1:7" s="164" customFormat="1" ht="13.95" customHeight="1" x14ac:dyDescent="0.3">
      <c r="A61" s="434" t="s">
        <v>471</v>
      </c>
      <c r="B61" s="437">
        <v>-20</v>
      </c>
      <c r="C61" s="437">
        <v>0</v>
      </c>
      <c r="D61" s="437">
        <v>3696</v>
      </c>
      <c r="E61" s="437">
        <v>-53</v>
      </c>
      <c r="F61" s="437">
        <v>-13</v>
      </c>
      <c r="G61" s="166"/>
    </row>
    <row r="62" spans="1:7" s="164" customFormat="1" ht="13.95" customHeight="1" x14ac:dyDescent="0.3">
      <c r="A62" s="434" t="s">
        <v>707</v>
      </c>
      <c r="B62" s="437">
        <v>-13</v>
      </c>
      <c r="C62" s="437">
        <v>0</v>
      </c>
      <c r="D62" s="437">
        <v>2324</v>
      </c>
      <c r="E62" s="437">
        <v>-303</v>
      </c>
      <c r="F62" s="437">
        <v>-8</v>
      </c>
      <c r="G62" s="166"/>
    </row>
    <row r="63" spans="1:7" s="164" customFormat="1" ht="13.95" customHeight="1" x14ac:dyDescent="0.3">
      <c r="A63" s="434" t="s">
        <v>472</v>
      </c>
      <c r="B63" s="437">
        <v>-25</v>
      </c>
      <c r="C63" s="437">
        <v>0</v>
      </c>
      <c r="D63" s="437">
        <v>6516</v>
      </c>
      <c r="E63" s="437">
        <v>-454</v>
      </c>
      <c r="F63" s="437">
        <v>-16</v>
      </c>
      <c r="G63" s="166"/>
    </row>
    <row r="64" spans="1:7" s="164" customFormat="1" ht="13.95" customHeight="1" x14ac:dyDescent="0.3">
      <c r="A64" s="434" t="s">
        <v>473</v>
      </c>
      <c r="B64" s="437">
        <v>-9</v>
      </c>
      <c r="C64" s="437">
        <v>0</v>
      </c>
      <c r="D64" s="437">
        <v>432</v>
      </c>
      <c r="E64" s="437">
        <v>-598</v>
      </c>
      <c r="F64" s="437">
        <v>-3</v>
      </c>
      <c r="G64" s="166"/>
    </row>
    <row r="65" spans="1:7" s="164" customFormat="1" ht="13.95" customHeight="1" x14ac:dyDescent="0.3">
      <c r="A65" s="434" t="s">
        <v>474</v>
      </c>
      <c r="B65" s="437">
        <v>-6</v>
      </c>
      <c r="C65" s="437">
        <v>0</v>
      </c>
      <c r="D65" s="437">
        <v>900</v>
      </c>
      <c r="E65" s="437">
        <v>-1113</v>
      </c>
      <c r="F65" s="437">
        <v>-4</v>
      </c>
      <c r="G65" s="166"/>
    </row>
    <row r="66" spans="1:7" s="164" customFormat="1" ht="13.95" customHeight="1" x14ac:dyDescent="0.3">
      <c r="A66" s="434" t="s">
        <v>708</v>
      </c>
      <c r="B66" s="437">
        <v>-11</v>
      </c>
      <c r="C66" s="437">
        <v>0</v>
      </c>
      <c r="D66" s="437">
        <v>29</v>
      </c>
      <c r="E66" s="437">
        <v>-10</v>
      </c>
      <c r="F66" s="437">
        <v>-5</v>
      </c>
      <c r="G66" s="166"/>
    </row>
    <row r="67" spans="1:7" s="164" customFormat="1" ht="13.95" customHeight="1" x14ac:dyDescent="0.3">
      <c r="A67" s="434" t="s">
        <v>709</v>
      </c>
      <c r="B67" s="437">
        <v>-9</v>
      </c>
      <c r="C67" s="437">
        <v>-24</v>
      </c>
      <c r="D67" s="437">
        <v>874</v>
      </c>
      <c r="E67" s="437">
        <v>0</v>
      </c>
      <c r="F67" s="437">
        <v>-4</v>
      </c>
      <c r="G67" s="166"/>
    </row>
    <row r="68" spans="1:7" s="164" customFormat="1" ht="13.95" customHeight="1" x14ac:dyDescent="0.3">
      <c r="A68" s="434" t="s">
        <v>475</v>
      </c>
      <c r="B68" s="437">
        <v>-12</v>
      </c>
      <c r="C68" s="437">
        <v>-55</v>
      </c>
      <c r="D68" s="437">
        <v>2200</v>
      </c>
      <c r="E68" s="437">
        <v>0</v>
      </c>
      <c r="F68" s="437">
        <v>-7</v>
      </c>
      <c r="G68" s="166"/>
    </row>
    <row r="69" spans="1:7" s="164" customFormat="1" ht="13.95" customHeight="1" x14ac:dyDescent="0.3">
      <c r="A69" s="434" t="s">
        <v>710</v>
      </c>
      <c r="B69" s="437">
        <v>-6</v>
      </c>
      <c r="C69" s="437">
        <v>-35</v>
      </c>
      <c r="D69" s="437">
        <v>904</v>
      </c>
      <c r="E69" s="437">
        <v>0</v>
      </c>
      <c r="F69" s="437">
        <v>-4</v>
      </c>
      <c r="G69" s="166"/>
    </row>
    <row r="70" spans="1:7" s="164" customFormat="1" ht="13.95" customHeight="1" x14ac:dyDescent="0.3">
      <c r="A70" s="434" t="s">
        <v>476</v>
      </c>
      <c r="B70" s="437">
        <v>-10</v>
      </c>
      <c r="C70" s="437">
        <v>-57</v>
      </c>
      <c r="D70" s="437">
        <v>1423</v>
      </c>
      <c r="E70" s="437">
        <v>0</v>
      </c>
      <c r="F70" s="437">
        <v>-6</v>
      </c>
      <c r="G70" s="166"/>
    </row>
    <row r="71" spans="1:7" s="164" customFormat="1" ht="13.95" customHeight="1" x14ac:dyDescent="0.3">
      <c r="A71" s="434" t="s">
        <v>477</v>
      </c>
      <c r="B71" s="437">
        <v>-12</v>
      </c>
      <c r="C71" s="437">
        <v>-60</v>
      </c>
      <c r="D71" s="437">
        <v>2310</v>
      </c>
      <c r="E71" s="437">
        <v>-12</v>
      </c>
      <c r="F71" s="437">
        <v>-8</v>
      </c>
      <c r="G71" s="166"/>
    </row>
    <row r="72" spans="1:7" s="164" customFormat="1" ht="13.95" customHeight="1" x14ac:dyDescent="0.3">
      <c r="A72" s="434" t="s">
        <v>478</v>
      </c>
      <c r="B72" s="437">
        <v>-4</v>
      </c>
      <c r="C72" s="437">
        <v>-1117</v>
      </c>
      <c r="D72" s="437">
        <v>1115</v>
      </c>
      <c r="E72" s="437">
        <v>0</v>
      </c>
      <c r="F72" s="437">
        <v>-14</v>
      </c>
      <c r="G72" s="166"/>
    </row>
    <row r="73" spans="1:7" s="164" customFormat="1" ht="13.95" customHeight="1" x14ac:dyDescent="0.3">
      <c r="A73" s="434" t="s">
        <v>479</v>
      </c>
      <c r="B73" s="437">
        <v>-53</v>
      </c>
      <c r="C73" s="437">
        <v>-11709</v>
      </c>
      <c r="D73" s="437">
        <v>3657</v>
      </c>
      <c r="E73" s="437">
        <v>0</v>
      </c>
      <c r="F73" s="437">
        <v>-12</v>
      </c>
      <c r="G73" s="166"/>
    </row>
    <row r="74" spans="1:7" s="164" customFormat="1" ht="13.95" customHeight="1" x14ac:dyDescent="0.3">
      <c r="A74" s="434" t="s">
        <v>480</v>
      </c>
      <c r="B74" s="437">
        <v>-27</v>
      </c>
      <c r="C74" s="437">
        <v>-8880</v>
      </c>
      <c r="D74" s="437">
        <v>8879</v>
      </c>
      <c r="E74" s="437">
        <v>0</v>
      </c>
      <c r="F74" s="437">
        <v>-28</v>
      </c>
      <c r="G74" s="166"/>
    </row>
    <row r="75" spans="1:7" s="164" customFormat="1" ht="13.95" customHeight="1" x14ac:dyDescent="0.3">
      <c r="A75" s="434" t="s">
        <v>481</v>
      </c>
      <c r="B75" s="437">
        <v>-86</v>
      </c>
      <c r="C75" s="437">
        <v>-17377</v>
      </c>
      <c r="D75" s="437">
        <v>5758</v>
      </c>
      <c r="E75" s="437">
        <v>0</v>
      </c>
      <c r="F75" s="437">
        <v>-12</v>
      </c>
      <c r="G75" s="166"/>
    </row>
    <row r="76" spans="1:7" s="164" customFormat="1" ht="13.95" customHeight="1" x14ac:dyDescent="0.3">
      <c r="A76" s="434" t="s">
        <v>482</v>
      </c>
      <c r="B76" s="437">
        <v>-7</v>
      </c>
      <c r="C76" s="437">
        <v>0</v>
      </c>
      <c r="D76" s="437">
        <v>0</v>
      </c>
      <c r="E76" s="437">
        <v>-82</v>
      </c>
      <c r="F76" s="437">
        <v>-14</v>
      </c>
      <c r="G76" s="166"/>
    </row>
    <row r="77" spans="1:7" s="164" customFormat="1" ht="13.95" customHeight="1" x14ac:dyDescent="0.3">
      <c r="A77" s="434" t="s">
        <v>483</v>
      </c>
      <c r="B77" s="437">
        <v>-8</v>
      </c>
      <c r="C77" s="437">
        <v>0</v>
      </c>
      <c r="D77" s="437">
        <v>0</v>
      </c>
      <c r="E77" s="437">
        <v>0</v>
      </c>
      <c r="F77" s="437">
        <v>-6</v>
      </c>
      <c r="G77" s="166"/>
    </row>
    <row r="78" spans="1:7" s="164" customFormat="1" ht="13.95" customHeight="1" x14ac:dyDescent="0.3">
      <c r="A78" s="434" t="s">
        <v>484</v>
      </c>
      <c r="B78" s="437">
        <v>-41</v>
      </c>
      <c r="C78" s="437">
        <v>0</v>
      </c>
      <c r="D78" s="437">
        <v>15149</v>
      </c>
      <c r="E78" s="437">
        <v>-15149</v>
      </c>
      <c r="F78" s="437">
        <v>-30</v>
      </c>
      <c r="G78" s="166"/>
    </row>
    <row r="79" spans="1:7" s="164" customFormat="1" ht="13.95" customHeight="1" x14ac:dyDescent="0.3">
      <c r="A79" s="434" t="s">
        <v>485</v>
      </c>
      <c r="B79" s="437">
        <v>-36</v>
      </c>
      <c r="C79" s="437">
        <v>-1272</v>
      </c>
      <c r="D79" s="437">
        <v>4045</v>
      </c>
      <c r="E79" s="437">
        <v>0</v>
      </c>
      <c r="F79" s="437">
        <v>-42</v>
      </c>
      <c r="G79" s="166"/>
    </row>
    <row r="80" spans="1:7" s="164" customFormat="1" ht="13.95" customHeight="1" x14ac:dyDescent="0.3">
      <c r="A80" s="434" t="s">
        <v>486</v>
      </c>
      <c r="B80" s="437">
        <v>-35</v>
      </c>
      <c r="C80" s="437">
        <v>-1746</v>
      </c>
      <c r="D80" s="437">
        <v>8895</v>
      </c>
      <c r="E80" s="437">
        <v>0</v>
      </c>
      <c r="F80" s="437">
        <v>-38</v>
      </c>
      <c r="G80" s="166"/>
    </row>
    <row r="81" spans="1:7" s="164" customFormat="1" ht="13.95" customHeight="1" x14ac:dyDescent="0.3">
      <c r="A81" s="434" t="s">
        <v>487</v>
      </c>
      <c r="B81" s="437">
        <v>-55</v>
      </c>
      <c r="C81" s="437">
        <v>-5435</v>
      </c>
      <c r="D81" s="437">
        <v>18683</v>
      </c>
      <c r="E81" s="437">
        <v>0</v>
      </c>
      <c r="F81" s="437">
        <v>-96</v>
      </c>
      <c r="G81" s="166"/>
    </row>
    <row r="82" spans="1:7" s="164" customFormat="1" ht="13.95" customHeight="1" x14ac:dyDescent="0.3">
      <c r="A82" s="434" t="s">
        <v>488</v>
      </c>
      <c r="B82" s="437">
        <v>-55</v>
      </c>
      <c r="C82" s="437">
        <v>-4919</v>
      </c>
      <c r="D82" s="437">
        <v>15864</v>
      </c>
      <c r="E82" s="437">
        <v>0</v>
      </c>
      <c r="F82" s="437">
        <v>-94</v>
      </c>
      <c r="G82" s="166"/>
    </row>
    <row r="83" spans="1:7" s="164" customFormat="1" ht="13.95" customHeight="1" x14ac:dyDescent="0.3">
      <c r="A83" s="434" t="s">
        <v>489</v>
      </c>
      <c r="B83" s="437">
        <v>-20</v>
      </c>
      <c r="C83" s="437">
        <v>-2009</v>
      </c>
      <c r="D83" s="437">
        <v>1199</v>
      </c>
      <c r="E83" s="437">
        <v>0</v>
      </c>
      <c r="F83" s="437">
        <v>-25</v>
      </c>
      <c r="G83" s="166"/>
    </row>
    <row r="84" spans="1:7" s="164" customFormat="1" ht="13.95" customHeight="1" x14ac:dyDescent="0.3">
      <c r="A84" s="434" t="s">
        <v>490</v>
      </c>
      <c r="B84" s="437">
        <v>-55</v>
      </c>
      <c r="C84" s="437">
        <v>-4402</v>
      </c>
      <c r="D84" s="437">
        <v>7442</v>
      </c>
      <c r="E84" s="437">
        <v>0</v>
      </c>
      <c r="F84" s="437">
        <v>-96</v>
      </c>
      <c r="G84" s="166"/>
    </row>
    <row r="85" spans="1:7" s="164" customFormat="1" ht="13.95" customHeight="1" x14ac:dyDescent="0.3">
      <c r="A85" s="434" t="s">
        <v>491</v>
      </c>
      <c r="B85" s="437">
        <v>-48</v>
      </c>
      <c r="C85" s="437">
        <v>-3050</v>
      </c>
      <c r="D85" s="437">
        <v>2593</v>
      </c>
      <c r="E85" s="437">
        <v>0</v>
      </c>
      <c r="F85" s="437">
        <v>-47</v>
      </c>
      <c r="G85" s="166"/>
    </row>
    <row r="86" spans="1:7" s="164" customFormat="1" ht="13.95" customHeight="1" x14ac:dyDescent="0.3">
      <c r="A86" s="434" t="s">
        <v>492</v>
      </c>
      <c r="B86" s="437">
        <v>-50</v>
      </c>
      <c r="C86" s="437">
        <v>-6520</v>
      </c>
      <c r="D86" s="437">
        <v>4319</v>
      </c>
      <c r="E86" s="437">
        <v>0</v>
      </c>
      <c r="F86" s="437">
        <v>-53</v>
      </c>
      <c r="G86" s="166"/>
    </row>
    <row r="87" spans="1:7" s="164" customFormat="1" ht="13.95" customHeight="1" x14ac:dyDescent="0.3">
      <c r="A87" s="434" t="s">
        <v>860</v>
      </c>
      <c r="B87" s="437">
        <v>-56</v>
      </c>
      <c r="C87" s="437">
        <v>-3595</v>
      </c>
      <c r="D87" s="437">
        <v>1188</v>
      </c>
      <c r="E87" s="437">
        <v>0</v>
      </c>
      <c r="F87" s="437">
        <v>-54</v>
      </c>
      <c r="G87" s="166"/>
    </row>
    <row r="88" spans="1:7" s="164" customFormat="1" ht="13.95" customHeight="1" x14ac:dyDescent="0.3">
      <c r="A88" s="434" t="s">
        <v>493</v>
      </c>
      <c r="B88" s="437">
        <v>-67</v>
      </c>
      <c r="C88" s="437">
        <v>0</v>
      </c>
      <c r="D88" s="437">
        <v>39798</v>
      </c>
      <c r="E88" s="437">
        <v>-39798</v>
      </c>
      <c r="F88" s="437">
        <v>-54</v>
      </c>
      <c r="G88" s="166"/>
    </row>
    <row r="89" spans="1:7" s="164" customFormat="1" ht="13.95" customHeight="1" x14ac:dyDescent="0.3">
      <c r="A89" s="434" t="s">
        <v>494</v>
      </c>
      <c r="B89" s="437">
        <v>-48</v>
      </c>
      <c r="C89" s="437">
        <v>0</v>
      </c>
      <c r="D89" s="437">
        <v>20314</v>
      </c>
      <c r="E89" s="437">
        <v>-20314</v>
      </c>
      <c r="F89" s="437">
        <v>-40</v>
      </c>
      <c r="G89" s="166"/>
    </row>
    <row r="90" spans="1:7" s="164" customFormat="1" ht="13.95" customHeight="1" x14ac:dyDescent="0.3">
      <c r="A90" s="434" t="s">
        <v>495</v>
      </c>
      <c r="B90" s="437">
        <v>-70</v>
      </c>
      <c r="C90" s="437">
        <v>0</v>
      </c>
      <c r="D90" s="437">
        <v>7025</v>
      </c>
      <c r="E90" s="437">
        <v>-8424</v>
      </c>
      <c r="F90" s="437">
        <v>-74</v>
      </c>
      <c r="G90" s="166"/>
    </row>
    <row r="91" spans="1:7" s="164" customFormat="1" ht="13.95" customHeight="1" x14ac:dyDescent="0.3">
      <c r="A91" s="434" t="s">
        <v>496</v>
      </c>
      <c r="B91" s="437">
        <v>-32</v>
      </c>
      <c r="C91" s="437">
        <v>-836</v>
      </c>
      <c r="D91" s="437">
        <v>7757</v>
      </c>
      <c r="E91" s="437">
        <v>0</v>
      </c>
      <c r="F91" s="437">
        <v>-34</v>
      </c>
      <c r="G91" s="166"/>
    </row>
    <row r="92" spans="1:7" s="164" customFormat="1" ht="13.95" customHeight="1" x14ac:dyDescent="0.3">
      <c r="A92" s="434" t="s">
        <v>497</v>
      </c>
      <c r="B92" s="437">
        <v>-10</v>
      </c>
      <c r="C92" s="437">
        <v>-1346</v>
      </c>
      <c r="D92" s="437">
        <v>1345</v>
      </c>
      <c r="E92" s="437">
        <v>0</v>
      </c>
      <c r="F92" s="437">
        <v>-18</v>
      </c>
      <c r="G92" s="166"/>
    </row>
    <row r="93" spans="1:7" s="164" customFormat="1" ht="13.95" customHeight="1" x14ac:dyDescent="0.3">
      <c r="A93" s="434" t="s">
        <v>498</v>
      </c>
      <c r="B93" s="437">
        <v>-9</v>
      </c>
      <c r="C93" s="437">
        <v>0</v>
      </c>
      <c r="D93" s="437">
        <v>2221</v>
      </c>
      <c r="E93" s="437">
        <v>-2220</v>
      </c>
      <c r="F93" s="437">
        <v>-3</v>
      </c>
      <c r="G93" s="166"/>
    </row>
    <row r="94" spans="1:7" s="164" customFormat="1" ht="13.95" customHeight="1" x14ac:dyDescent="0.3">
      <c r="A94" s="434" t="s">
        <v>499</v>
      </c>
      <c r="B94" s="437">
        <v>-9</v>
      </c>
      <c r="C94" s="437">
        <v>0</v>
      </c>
      <c r="D94" s="437">
        <v>0</v>
      </c>
      <c r="E94" s="437">
        <v>0</v>
      </c>
      <c r="F94" s="437">
        <v>-4</v>
      </c>
      <c r="G94" s="166"/>
    </row>
    <row r="95" spans="1:7" s="164" customFormat="1" ht="13.95" customHeight="1" x14ac:dyDescent="0.3">
      <c r="A95" s="434" t="s">
        <v>636</v>
      </c>
      <c r="B95" s="437">
        <v>-14</v>
      </c>
      <c r="C95" s="437">
        <v>-910</v>
      </c>
      <c r="D95" s="437">
        <v>0</v>
      </c>
      <c r="E95" s="437">
        <v>0</v>
      </c>
      <c r="F95" s="437">
        <v>-2</v>
      </c>
      <c r="G95" s="166"/>
    </row>
    <row r="96" spans="1:7" s="164" customFormat="1" ht="13.95" customHeight="1" x14ac:dyDescent="0.3">
      <c r="A96" s="434" t="s">
        <v>638</v>
      </c>
      <c r="B96" s="437">
        <v>-12</v>
      </c>
      <c r="C96" s="437">
        <v>-932</v>
      </c>
      <c r="D96" s="437">
        <v>0</v>
      </c>
      <c r="E96" s="437">
        <v>0</v>
      </c>
      <c r="F96" s="437">
        <v>-4</v>
      </c>
      <c r="G96" s="166"/>
    </row>
    <row r="97" spans="1:7" s="164" customFormat="1" ht="13.95" customHeight="1" x14ac:dyDescent="0.3">
      <c r="A97" s="434" t="s">
        <v>639</v>
      </c>
      <c r="B97" s="437">
        <v>-10</v>
      </c>
      <c r="C97" s="437">
        <v>0</v>
      </c>
      <c r="D97" s="437">
        <v>0</v>
      </c>
      <c r="E97" s="437">
        <v>0</v>
      </c>
      <c r="F97" s="437">
        <v>-2</v>
      </c>
      <c r="G97" s="166"/>
    </row>
    <row r="98" spans="1:7" s="164" customFormat="1" ht="13.95" customHeight="1" x14ac:dyDescent="0.3">
      <c r="A98" s="434" t="s">
        <v>640</v>
      </c>
      <c r="B98" s="437">
        <v>-12</v>
      </c>
      <c r="C98" s="437">
        <v>0</v>
      </c>
      <c r="D98" s="437">
        <v>0</v>
      </c>
      <c r="E98" s="437">
        <v>0</v>
      </c>
      <c r="F98" s="437">
        <v>-2</v>
      </c>
      <c r="G98" s="166"/>
    </row>
    <row r="99" spans="1:7" s="164" customFormat="1" ht="13.95" customHeight="1" x14ac:dyDescent="0.3">
      <c r="A99" s="434" t="s">
        <v>449</v>
      </c>
      <c r="B99" s="437">
        <v>-52</v>
      </c>
      <c r="C99" s="437">
        <v>-6364</v>
      </c>
      <c r="D99" s="437">
        <v>6895</v>
      </c>
      <c r="E99" s="437">
        <v>0</v>
      </c>
      <c r="F99" s="437">
        <v>-22</v>
      </c>
      <c r="G99" s="166"/>
    </row>
    <row r="100" spans="1:7" s="164" customFormat="1" ht="13.95" customHeight="1" x14ac:dyDescent="0.3">
      <c r="A100" s="434" t="s">
        <v>849</v>
      </c>
      <c r="B100" s="437">
        <v>-134</v>
      </c>
      <c r="C100" s="437">
        <v>-29938</v>
      </c>
      <c r="D100" s="437">
        <v>10417</v>
      </c>
      <c r="E100" s="437">
        <v>0</v>
      </c>
      <c r="F100" s="437">
        <v>-54</v>
      </c>
      <c r="G100" s="166"/>
    </row>
    <row r="101" spans="1:7" s="164" customFormat="1" ht="13.95" customHeight="1" x14ac:dyDescent="0.3">
      <c r="A101" s="434" t="s">
        <v>451</v>
      </c>
      <c r="B101" s="437">
        <v>-106</v>
      </c>
      <c r="C101" s="437">
        <v>432</v>
      </c>
      <c r="D101" s="437">
        <v>636</v>
      </c>
      <c r="E101" s="437">
        <v>0</v>
      </c>
      <c r="F101" s="437">
        <v>-44</v>
      </c>
      <c r="G101" s="166"/>
    </row>
    <row r="102" spans="1:7" s="164" customFormat="1" ht="13.95" customHeight="1" x14ac:dyDescent="0.3">
      <c r="A102" s="434" t="s">
        <v>858</v>
      </c>
      <c r="B102" s="437">
        <v>-122</v>
      </c>
      <c r="C102" s="437">
        <v>-3154</v>
      </c>
      <c r="D102" s="437">
        <v>2793</v>
      </c>
      <c r="E102" s="437">
        <v>0</v>
      </c>
      <c r="F102" s="437">
        <v>-47</v>
      </c>
      <c r="G102" s="166"/>
    </row>
    <row r="103" spans="1:7" s="164" customFormat="1" ht="13.95" customHeight="1" x14ac:dyDescent="0.3">
      <c r="A103" s="434" t="s">
        <v>452</v>
      </c>
      <c r="B103" s="437">
        <v>-318</v>
      </c>
      <c r="C103" s="437">
        <v>-13</v>
      </c>
      <c r="D103" s="437">
        <v>6218</v>
      </c>
      <c r="E103" s="437">
        <v>0</v>
      </c>
      <c r="F103" s="437">
        <v>-317</v>
      </c>
      <c r="G103" s="166"/>
    </row>
    <row r="104" spans="1:7" s="164" customFormat="1" ht="13.95" customHeight="1" x14ac:dyDescent="0.3">
      <c r="A104" s="434" t="s">
        <v>453</v>
      </c>
      <c r="B104" s="437">
        <v>-147</v>
      </c>
      <c r="C104" s="437">
        <v>-4031</v>
      </c>
      <c r="D104" s="437">
        <v>4582</v>
      </c>
      <c r="E104" s="437">
        <v>0</v>
      </c>
      <c r="F104" s="437">
        <v>-69</v>
      </c>
      <c r="G104" s="166"/>
    </row>
    <row r="105" spans="1:7" s="164" customFormat="1" ht="13.95" customHeight="1" x14ac:dyDescent="0.3">
      <c r="A105" s="434" t="s">
        <v>859</v>
      </c>
      <c r="B105" s="437">
        <v>-146</v>
      </c>
      <c r="C105" s="437">
        <v>-5797</v>
      </c>
      <c r="D105" s="437">
        <v>4188</v>
      </c>
      <c r="E105" s="437">
        <v>0</v>
      </c>
      <c r="F105" s="437">
        <v>-67</v>
      </c>
      <c r="G105" s="166"/>
    </row>
    <row r="106" spans="1:7" s="164" customFormat="1" ht="13.95" customHeight="1" x14ac:dyDescent="0.3">
      <c r="A106" s="434" t="s">
        <v>641</v>
      </c>
      <c r="B106" s="437">
        <v>-13</v>
      </c>
      <c r="C106" s="437">
        <v>-46</v>
      </c>
      <c r="D106" s="437">
        <v>0</v>
      </c>
      <c r="E106" s="437">
        <v>0</v>
      </c>
      <c r="F106" s="437">
        <v>-4</v>
      </c>
      <c r="G106" s="166"/>
    </row>
    <row r="107" spans="1:7" s="164" customFormat="1" ht="13.95" customHeight="1" x14ac:dyDescent="0.3">
      <c r="A107" s="434" t="s">
        <v>643</v>
      </c>
      <c r="B107" s="437">
        <v>0</v>
      </c>
      <c r="C107" s="437">
        <v>0</v>
      </c>
      <c r="D107" s="437">
        <v>0</v>
      </c>
      <c r="E107" s="437">
        <v>0</v>
      </c>
      <c r="F107" s="437">
        <v>0</v>
      </c>
      <c r="G107" s="166"/>
    </row>
    <row r="108" spans="1:7" s="164" customFormat="1" ht="13.95" customHeight="1" x14ac:dyDescent="0.3">
      <c r="A108" s="434" t="s">
        <v>644</v>
      </c>
      <c r="B108" s="437">
        <v>0</v>
      </c>
      <c r="C108" s="437">
        <v>0</v>
      </c>
      <c r="D108" s="437">
        <v>0</v>
      </c>
      <c r="E108" s="437">
        <v>0</v>
      </c>
      <c r="F108" s="437">
        <v>0</v>
      </c>
      <c r="G108" s="166"/>
    </row>
    <row r="109" spans="1:7" s="164" customFormat="1" ht="13.95" customHeight="1" x14ac:dyDescent="0.3">
      <c r="A109" s="434" t="s">
        <v>702</v>
      </c>
      <c r="B109" s="437">
        <v>-26</v>
      </c>
      <c r="C109" s="437">
        <v>-22326</v>
      </c>
      <c r="D109" s="437">
        <v>15473</v>
      </c>
      <c r="E109" s="437">
        <v>0</v>
      </c>
      <c r="F109" s="437">
        <v>-906</v>
      </c>
      <c r="G109" s="166"/>
    </row>
    <row r="110" spans="1:7" s="164" customFormat="1" ht="13.95" customHeight="1" x14ac:dyDescent="0.3">
      <c r="A110" s="434" t="s">
        <v>881</v>
      </c>
      <c r="B110" s="437">
        <v>-6</v>
      </c>
      <c r="C110" s="437">
        <v>0</v>
      </c>
      <c r="D110" s="437">
        <v>0</v>
      </c>
      <c r="E110" s="437">
        <v>0</v>
      </c>
      <c r="F110" s="437">
        <v>-985</v>
      </c>
      <c r="G110" s="166"/>
    </row>
    <row r="111" spans="1:7" s="164" customFormat="1" ht="13.95" customHeight="1" x14ac:dyDescent="0.3">
      <c r="A111" s="434" t="s">
        <v>705</v>
      </c>
      <c r="B111" s="437">
        <v>-20</v>
      </c>
      <c r="C111" s="437">
        <v>0</v>
      </c>
      <c r="D111" s="437">
        <v>0</v>
      </c>
      <c r="E111" s="437">
        <v>0</v>
      </c>
      <c r="F111" s="437">
        <v>-2031</v>
      </c>
      <c r="G111" s="166"/>
    </row>
    <row r="112" spans="1:7" s="164" customFormat="1" ht="13.95" customHeight="1" x14ac:dyDescent="0.3">
      <c r="A112" s="434" t="s">
        <v>645</v>
      </c>
      <c r="B112" s="437">
        <v>-20</v>
      </c>
      <c r="C112" s="437">
        <v>0</v>
      </c>
      <c r="D112" s="437">
        <v>0</v>
      </c>
      <c r="E112" s="437">
        <v>0</v>
      </c>
      <c r="F112" s="437">
        <v>-916</v>
      </c>
      <c r="G112" s="166"/>
    </row>
    <row r="113" spans="1:7" s="164" customFormat="1" ht="13.95" customHeight="1" x14ac:dyDescent="0.3">
      <c r="A113" s="434" t="s">
        <v>647</v>
      </c>
      <c r="B113" s="437">
        <v>-20</v>
      </c>
      <c r="C113" s="437">
        <v>0</v>
      </c>
      <c r="D113" s="437">
        <v>0</v>
      </c>
      <c r="E113" s="437">
        <v>0</v>
      </c>
      <c r="F113" s="437">
        <v>-550</v>
      </c>
      <c r="G113" s="166"/>
    </row>
    <row r="114" spans="1:7" s="164" customFormat="1" ht="13.95" customHeight="1" x14ac:dyDescent="0.3">
      <c r="A114" s="434" t="s">
        <v>500</v>
      </c>
      <c r="B114" s="437">
        <v>-5</v>
      </c>
      <c r="C114" s="437">
        <v>0</v>
      </c>
      <c r="D114" s="437">
        <v>164</v>
      </c>
      <c r="E114" s="437">
        <v>-221</v>
      </c>
      <c r="F114" s="437">
        <v>-3</v>
      </c>
      <c r="G114" s="166"/>
    </row>
    <row r="115" spans="1:7" s="164" customFormat="1" ht="13.95" customHeight="1" x14ac:dyDescent="0.3">
      <c r="A115" s="434" t="s">
        <v>593</v>
      </c>
      <c r="B115" s="437">
        <v>-15</v>
      </c>
      <c r="C115" s="437">
        <v>0</v>
      </c>
      <c r="D115" s="437">
        <v>0</v>
      </c>
      <c r="E115" s="437">
        <v>0</v>
      </c>
      <c r="F115" s="437">
        <v>0</v>
      </c>
      <c r="G115" s="166"/>
    </row>
    <row r="116" spans="1:7" s="164" customFormat="1" ht="13.95" customHeight="1" x14ac:dyDescent="0.3">
      <c r="A116" s="434" t="s">
        <v>454</v>
      </c>
      <c r="B116" s="437">
        <v>-5</v>
      </c>
      <c r="C116" s="437">
        <v>-23</v>
      </c>
      <c r="D116" s="437">
        <v>66</v>
      </c>
      <c r="E116" s="437">
        <v>0</v>
      </c>
      <c r="F116" s="437">
        <v>-8</v>
      </c>
      <c r="G116" s="166"/>
    </row>
    <row r="117" spans="1:7" s="164" customFormat="1" ht="13.95" customHeight="1" x14ac:dyDescent="0.3">
      <c r="A117" s="434" t="s">
        <v>455</v>
      </c>
      <c r="B117" s="437">
        <v>-15</v>
      </c>
      <c r="C117" s="437">
        <v>0</v>
      </c>
      <c r="D117" s="437">
        <v>349</v>
      </c>
      <c r="E117" s="437">
        <v>-355</v>
      </c>
      <c r="F117" s="437">
        <v>-10</v>
      </c>
      <c r="G117" s="166"/>
    </row>
    <row r="118" spans="1:7" s="164" customFormat="1" ht="13.95" customHeight="1" x14ac:dyDescent="0.3">
      <c r="A118" s="434" t="s">
        <v>456</v>
      </c>
      <c r="B118" s="437">
        <v>-15</v>
      </c>
      <c r="C118" s="437">
        <v>-1585</v>
      </c>
      <c r="D118" s="437">
        <v>1093</v>
      </c>
      <c r="E118" s="437">
        <v>-1982</v>
      </c>
      <c r="F118" s="437">
        <v>-24</v>
      </c>
      <c r="G118" s="166"/>
    </row>
    <row r="119" spans="1:7" s="164" customFormat="1" ht="13.95" customHeight="1" x14ac:dyDescent="0.3">
      <c r="A119" s="434" t="s">
        <v>457</v>
      </c>
      <c r="B119" s="437">
        <v>-11</v>
      </c>
      <c r="C119" s="437">
        <v>0</v>
      </c>
      <c r="D119" s="437">
        <v>158</v>
      </c>
      <c r="E119" s="437">
        <v>-812</v>
      </c>
      <c r="F119" s="437">
        <v>-19</v>
      </c>
      <c r="G119" s="166"/>
    </row>
    <row r="120" spans="1:7" s="164" customFormat="1" ht="13.95" customHeight="1" x14ac:dyDescent="0.3">
      <c r="A120" s="434" t="s">
        <v>458</v>
      </c>
      <c r="B120" s="437">
        <v>-31</v>
      </c>
      <c r="C120" s="437">
        <v>-1104</v>
      </c>
      <c r="D120" s="437">
        <v>521</v>
      </c>
      <c r="E120" s="437">
        <v>0</v>
      </c>
      <c r="F120" s="437">
        <v>-36</v>
      </c>
      <c r="G120" s="166"/>
    </row>
    <row r="121" spans="1:7" s="164" customFormat="1" ht="13.95" customHeight="1" x14ac:dyDescent="0.3">
      <c r="A121" s="434" t="s">
        <v>459</v>
      </c>
      <c r="B121" s="437">
        <v>-52</v>
      </c>
      <c r="C121" s="437">
        <v>9</v>
      </c>
      <c r="D121" s="437">
        <v>1224</v>
      </c>
      <c r="E121" s="437">
        <v>0</v>
      </c>
      <c r="F121" s="437">
        <v>-19</v>
      </c>
      <c r="G121" s="166"/>
    </row>
    <row r="122" spans="1:7" s="164" customFormat="1" ht="13.95" customHeight="1" x14ac:dyDescent="0.3">
      <c r="A122" s="434" t="s">
        <v>460</v>
      </c>
      <c r="B122" s="437">
        <v>-60</v>
      </c>
      <c r="C122" s="437">
        <v>-1801</v>
      </c>
      <c r="D122" s="437">
        <v>1024</v>
      </c>
      <c r="E122" s="437">
        <v>0</v>
      </c>
      <c r="F122" s="437">
        <v>-26</v>
      </c>
      <c r="G122" s="166"/>
    </row>
    <row r="123" spans="1:7" s="164" customFormat="1" ht="13.95" customHeight="1" x14ac:dyDescent="0.3">
      <c r="A123" s="434" t="s">
        <v>595</v>
      </c>
      <c r="B123" s="437">
        <v>-17</v>
      </c>
      <c r="C123" s="437">
        <v>-48</v>
      </c>
      <c r="D123" s="437">
        <v>10511</v>
      </c>
      <c r="E123" s="437">
        <v>-2905</v>
      </c>
      <c r="F123" s="437">
        <v>-12</v>
      </c>
      <c r="G123" s="166"/>
    </row>
    <row r="124" spans="1:7" s="164" customFormat="1" ht="13.95" customHeight="1" x14ac:dyDescent="0.3">
      <c r="A124" s="434" t="s">
        <v>596</v>
      </c>
      <c r="B124" s="437">
        <v>-17</v>
      </c>
      <c r="C124" s="437">
        <v>-401</v>
      </c>
      <c r="D124" s="437">
        <v>3169</v>
      </c>
      <c r="E124" s="437">
        <v>-2672</v>
      </c>
      <c r="F124" s="437">
        <v>-6</v>
      </c>
      <c r="G124" s="166"/>
    </row>
    <row r="125" spans="1:7" s="164" customFormat="1" ht="13.95" customHeight="1" x14ac:dyDescent="0.3">
      <c r="A125" s="434" t="s">
        <v>597</v>
      </c>
      <c r="B125" s="437">
        <v>-18</v>
      </c>
      <c r="C125" s="437">
        <v>-1168</v>
      </c>
      <c r="D125" s="437">
        <v>16949</v>
      </c>
      <c r="E125" s="437">
        <v>0</v>
      </c>
      <c r="F125" s="437">
        <v>-6</v>
      </c>
      <c r="G125" s="166"/>
    </row>
    <row r="126" spans="1:7" s="164" customFormat="1" ht="13.95" customHeight="1" x14ac:dyDescent="0.3">
      <c r="A126" s="434" t="s">
        <v>598</v>
      </c>
      <c r="B126" s="437">
        <v>-121</v>
      </c>
      <c r="C126" s="437">
        <v>0</v>
      </c>
      <c r="D126" s="437">
        <v>4033</v>
      </c>
      <c r="E126" s="437">
        <v>-4084</v>
      </c>
      <c r="F126" s="437">
        <v>-6</v>
      </c>
      <c r="G126" s="166"/>
    </row>
    <row r="127" spans="1:7" s="164" customFormat="1" ht="13.95" customHeight="1" x14ac:dyDescent="0.3">
      <c r="A127" s="434" t="s">
        <v>599</v>
      </c>
      <c r="B127" s="437">
        <v>-265</v>
      </c>
      <c r="C127" s="437">
        <v>0</v>
      </c>
      <c r="D127" s="437">
        <v>54465</v>
      </c>
      <c r="E127" s="437">
        <v>-54510</v>
      </c>
      <c r="F127" s="437">
        <v>-6</v>
      </c>
      <c r="G127" s="166"/>
    </row>
    <row r="128" spans="1:7" s="164" customFormat="1" ht="13.95" customHeight="1" x14ac:dyDescent="0.3">
      <c r="A128" s="434" t="s">
        <v>600</v>
      </c>
      <c r="B128" s="437">
        <v>-45</v>
      </c>
      <c r="C128" s="437">
        <v>-9530</v>
      </c>
      <c r="D128" s="437">
        <v>2733</v>
      </c>
      <c r="E128" s="437">
        <v>0</v>
      </c>
      <c r="F128" s="437">
        <v>0</v>
      </c>
      <c r="G128" s="166"/>
    </row>
    <row r="129" spans="1:7" s="164" customFormat="1" ht="13.95" customHeight="1" x14ac:dyDescent="0.3">
      <c r="A129" s="434" t="s">
        <v>601</v>
      </c>
      <c r="B129" s="437">
        <v>-17</v>
      </c>
      <c r="C129" s="437">
        <v>0</v>
      </c>
      <c r="D129" s="437">
        <v>22382</v>
      </c>
      <c r="E129" s="437">
        <v>-22595</v>
      </c>
      <c r="F129" s="437">
        <v>-6</v>
      </c>
      <c r="G129" s="166"/>
    </row>
    <row r="130" spans="1:7" s="164" customFormat="1" ht="13.95" customHeight="1" x14ac:dyDescent="0.3">
      <c r="A130" s="434" t="s">
        <v>602</v>
      </c>
      <c r="B130" s="437">
        <v>-18</v>
      </c>
      <c r="C130" s="437">
        <v>0</v>
      </c>
      <c r="D130" s="437">
        <v>17631</v>
      </c>
      <c r="E130" s="437">
        <v>-17869</v>
      </c>
      <c r="F130" s="437">
        <v>-6</v>
      </c>
      <c r="G130" s="166"/>
    </row>
    <row r="131" spans="1:7" s="164" customFormat="1" ht="13.95" customHeight="1" x14ac:dyDescent="0.3">
      <c r="A131" s="434" t="s">
        <v>603</v>
      </c>
      <c r="B131" s="437">
        <v>-36</v>
      </c>
      <c r="C131" s="437">
        <v>-491</v>
      </c>
      <c r="D131" s="437">
        <v>10930</v>
      </c>
      <c r="E131" s="437">
        <v>-11175</v>
      </c>
      <c r="F131" s="437">
        <v>-6</v>
      </c>
      <c r="G131" s="166"/>
    </row>
    <row r="132" spans="1:7" s="164" customFormat="1" ht="13.95" customHeight="1" x14ac:dyDescent="0.3">
      <c r="A132" s="434" t="s">
        <v>604</v>
      </c>
      <c r="B132" s="437">
        <v>-59</v>
      </c>
      <c r="C132" s="437">
        <v>0</v>
      </c>
      <c r="D132" s="437">
        <v>0</v>
      </c>
      <c r="E132" s="437">
        <v>-245</v>
      </c>
      <c r="F132" s="437">
        <v>-6</v>
      </c>
      <c r="G132" s="166"/>
    </row>
    <row r="133" spans="1:7" s="164" customFormat="1" ht="13.95" customHeight="1" x14ac:dyDescent="0.3">
      <c r="A133" s="434" t="s">
        <v>605</v>
      </c>
      <c r="B133" s="437">
        <v>-56</v>
      </c>
      <c r="C133" s="437">
        <v>0</v>
      </c>
      <c r="D133" s="437">
        <v>3693</v>
      </c>
      <c r="E133" s="437">
        <v>-3690</v>
      </c>
      <c r="F133" s="437">
        <v>-6</v>
      </c>
      <c r="G133" s="166"/>
    </row>
    <row r="134" spans="1:7" s="164" customFormat="1" ht="13.95" customHeight="1" x14ac:dyDescent="0.3">
      <c r="A134" s="434" t="s">
        <v>606</v>
      </c>
      <c r="B134" s="437">
        <v>-25</v>
      </c>
      <c r="C134" s="437">
        <v>-296</v>
      </c>
      <c r="D134" s="437">
        <v>4643</v>
      </c>
      <c r="E134" s="437">
        <v>-4761</v>
      </c>
      <c r="F134" s="437">
        <v>-6</v>
      </c>
      <c r="G134" s="166"/>
    </row>
    <row r="135" spans="1:7" s="164" customFormat="1" ht="13.95" customHeight="1" x14ac:dyDescent="0.3">
      <c r="A135" s="434" t="s">
        <v>607</v>
      </c>
      <c r="B135" s="437">
        <v>-25</v>
      </c>
      <c r="C135" s="437">
        <v>0</v>
      </c>
      <c r="D135" s="437">
        <v>8859</v>
      </c>
      <c r="E135" s="437">
        <v>-8082</v>
      </c>
      <c r="F135" s="437">
        <v>-6</v>
      </c>
      <c r="G135" s="166"/>
    </row>
    <row r="136" spans="1:7" s="164" customFormat="1" ht="13.95" customHeight="1" x14ac:dyDescent="0.3">
      <c r="A136" s="434" t="s">
        <v>608</v>
      </c>
      <c r="B136" s="437">
        <v>-15</v>
      </c>
      <c r="C136" s="437">
        <v>-187</v>
      </c>
      <c r="D136" s="437">
        <v>9570</v>
      </c>
      <c r="E136" s="437">
        <v>-3</v>
      </c>
      <c r="F136" s="437">
        <v>-6</v>
      </c>
      <c r="G136" s="166"/>
    </row>
    <row r="137" spans="1:7" s="164" customFormat="1" ht="13.95" customHeight="1" x14ac:dyDescent="0.3">
      <c r="A137" s="434" t="s">
        <v>609</v>
      </c>
      <c r="B137" s="437">
        <v>-20</v>
      </c>
      <c r="C137" s="437">
        <v>-1126</v>
      </c>
      <c r="D137" s="437">
        <v>56055</v>
      </c>
      <c r="E137" s="437">
        <v>0</v>
      </c>
      <c r="F137" s="437">
        <v>-6</v>
      </c>
      <c r="G137" s="166"/>
    </row>
    <row r="138" spans="1:7" s="164" customFormat="1" ht="13.95" customHeight="1" x14ac:dyDescent="0.3">
      <c r="A138" s="434" t="s">
        <v>610</v>
      </c>
      <c r="B138" s="437">
        <v>-35</v>
      </c>
      <c r="C138" s="437">
        <v>-1118</v>
      </c>
      <c r="D138" s="437">
        <v>90341</v>
      </c>
      <c r="E138" s="437">
        <v>0</v>
      </c>
      <c r="F138" s="437">
        <v>-6</v>
      </c>
      <c r="G138" s="166"/>
    </row>
    <row r="139" spans="1:7" s="164" customFormat="1" ht="13.95" customHeight="1" x14ac:dyDescent="0.3">
      <c r="A139" s="434" t="s">
        <v>611</v>
      </c>
      <c r="B139" s="437">
        <v>-35</v>
      </c>
      <c r="C139" s="437">
        <v>-1074</v>
      </c>
      <c r="D139" s="437">
        <v>64312</v>
      </c>
      <c r="E139" s="437">
        <v>-372</v>
      </c>
      <c r="F139" s="437">
        <v>-6</v>
      </c>
      <c r="G139" s="166"/>
    </row>
    <row r="140" spans="1:7" s="164" customFormat="1" ht="13.95" customHeight="1" x14ac:dyDescent="0.3">
      <c r="A140" s="434" t="s">
        <v>612</v>
      </c>
      <c r="B140" s="437">
        <v>-15</v>
      </c>
      <c r="C140" s="437">
        <v>-307</v>
      </c>
      <c r="D140" s="437">
        <v>2981</v>
      </c>
      <c r="E140" s="437">
        <v>0</v>
      </c>
      <c r="F140" s="437">
        <v>-6</v>
      </c>
      <c r="G140" s="166"/>
    </row>
    <row r="141" spans="1:7" s="164" customFormat="1" ht="13.95" customHeight="1" x14ac:dyDescent="0.3">
      <c r="A141" s="434" t="s">
        <v>613</v>
      </c>
      <c r="B141" s="437">
        <v>-20</v>
      </c>
      <c r="C141" s="437">
        <v>-90</v>
      </c>
      <c r="D141" s="437">
        <v>802</v>
      </c>
      <c r="E141" s="437">
        <v>0</v>
      </c>
      <c r="F141" s="437">
        <v>-6</v>
      </c>
      <c r="G141" s="166"/>
    </row>
    <row r="142" spans="1:7" s="164" customFormat="1" ht="13.95" customHeight="1" x14ac:dyDescent="0.3">
      <c r="A142" s="434" t="s">
        <v>614</v>
      </c>
      <c r="B142" s="437">
        <v>-50</v>
      </c>
      <c r="C142" s="437">
        <v>0</v>
      </c>
      <c r="D142" s="437">
        <v>0</v>
      </c>
      <c r="E142" s="437">
        <v>-55</v>
      </c>
      <c r="F142" s="437">
        <v>-6</v>
      </c>
      <c r="G142" s="166"/>
    </row>
    <row r="143" spans="1:7" s="164" customFormat="1" ht="13.95" customHeight="1" x14ac:dyDescent="0.3">
      <c r="A143" s="434" t="s">
        <v>615</v>
      </c>
      <c r="B143" s="437">
        <v>-11</v>
      </c>
      <c r="C143" s="437">
        <v>-960</v>
      </c>
      <c r="D143" s="437">
        <v>0</v>
      </c>
      <c r="E143" s="437">
        <v>0</v>
      </c>
      <c r="F143" s="437">
        <v>0</v>
      </c>
      <c r="G143" s="166"/>
    </row>
    <row r="144" spans="1:7" s="164" customFormat="1" ht="13.95" customHeight="1" x14ac:dyDescent="0.3">
      <c r="A144" s="434" t="s">
        <v>616</v>
      </c>
      <c r="B144" s="437">
        <v>-18</v>
      </c>
      <c r="C144" s="437">
        <v>-430</v>
      </c>
      <c r="D144" s="437">
        <v>9841</v>
      </c>
      <c r="E144" s="437">
        <v>-8103</v>
      </c>
      <c r="F144" s="437">
        <v>-6</v>
      </c>
      <c r="G144" s="166"/>
    </row>
    <row r="145" spans="1:7" s="164" customFormat="1" ht="13.95" customHeight="1" x14ac:dyDescent="0.3">
      <c r="A145" s="434" t="s">
        <v>617</v>
      </c>
      <c r="B145" s="437">
        <v>-17</v>
      </c>
      <c r="C145" s="437">
        <v>-190</v>
      </c>
      <c r="D145" s="437">
        <v>25633</v>
      </c>
      <c r="E145" s="437">
        <v>-25860</v>
      </c>
      <c r="F145" s="437">
        <v>-6</v>
      </c>
      <c r="G145" s="166"/>
    </row>
    <row r="146" spans="1:7" s="164" customFormat="1" ht="13.95" customHeight="1" x14ac:dyDescent="0.3">
      <c r="A146" s="434" t="s">
        <v>618</v>
      </c>
      <c r="B146" s="437">
        <v>-26</v>
      </c>
      <c r="C146" s="437">
        <v>-1504</v>
      </c>
      <c r="D146" s="437">
        <v>62771</v>
      </c>
      <c r="E146" s="437">
        <v>0</v>
      </c>
      <c r="F146" s="437">
        <v>-6</v>
      </c>
      <c r="G146" s="166"/>
    </row>
    <row r="147" spans="1:7" s="164" customFormat="1" ht="13.95" customHeight="1" x14ac:dyDescent="0.3">
      <c r="A147" s="434" t="s">
        <v>619</v>
      </c>
      <c r="B147" s="437">
        <v>-32</v>
      </c>
      <c r="C147" s="437">
        <v>-699</v>
      </c>
      <c r="D147" s="437">
        <v>44594</v>
      </c>
      <c r="E147" s="437">
        <v>-731</v>
      </c>
      <c r="F147" s="437">
        <v>-6</v>
      </c>
      <c r="G147" s="166"/>
    </row>
    <row r="148" spans="1:7" s="164" customFormat="1" ht="13.95" customHeight="1" x14ac:dyDescent="0.3">
      <c r="A148" s="434" t="s">
        <v>648</v>
      </c>
      <c r="B148" s="437">
        <v>-38</v>
      </c>
      <c r="C148" s="437">
        <v>0</v>
      </c>
      <c r="D148" s="437">
        <v>0</v>
      </c>
      <c r="E148" s="437">
        <v>0</v>
      </c>
      <c r="F148" s="437">
        <v>-177</v>
      </c>
      <c r="G148" s="166"/>
    </row>
    <row r="149" spans="1:7" s="164" customFormat="1" ht="13.95" customHeight="1" x14ac:dyDescent="0.3">
      <c r="A149" s="434" t="s">
        <v>728</v>
      </c>
      <c r="B149" s="437">
        <v>-15</v>
      </c>
      <c r="C149" s="437">
        <v>-225</v>
      </c>
      <c r="D149" s="437">
        <v>1693</v>
      </c>
      <c r="E149" s="437">
        <v>0</v>
      </c>
      <c r="F149" s="437">
        <v>-6</v>
      </c>
      <c r="G149" s="166"/>
    </row>
    <row r="150" spans="1:7" s="164" customFormat="1" ht="13.95" customHeight="1" x14ac:dyDescent="0.3">
      <c r="A150" s="434" t="s">
        <v>729</v>
      </c>
      <c r="B150" s="437">
        <v>-14</v>
      </c>
      <c r="C150" s="437">
        <v>-884</v>
      </c>
      <c r="D150" s="437">
        <v>17589</v>
      </c>
      <c r="E150" s="437">
        <v>0</v>
      </c>
      <c r="F150" s="437">
        <v>-6</v>
      </c>
      <c r="G150" s="166"/>
    </row>
    <row r="151" spans="1:7" s="164" customFormat="1" ht="13.95" customHeight="1" x14ac:dyDescent="0.3">
      <c r="A151" s="434" t="s">
        <v>620</v>
      </c>
      <c r="B151" s="437">
        <v>-50</v>
      </c>
      <c r="C151" s="437">
        <v>0</v>
      </c>
      <c r="D151" s="437">
        <v>8248</v>
      </c>
      <c r="E151" s="437">
        <v>-8261</v>
      </c>
      <c r="F151" s="437">
        <v>-6</v>
      </c>
      <c r="G151" s="166"/>
    </row>
    <row r="152" spans="1:7" s="164" customFormat="1" ht="13.95" customHeight="1" x14ac:dyDescent="0.3">
      <c r="A152" s="434" t="s">
        <v>880</v>
      </c>
      <c r="B152" s="437">
        <v>-107</v>
      </c>
      <c r="C152" s="437">
        <v>-8847</v>
      </c>
      <c r="D152" s="437">
        <v>8847</v>
      </c>
      <c r="E152" s="437">
        <v>-4637</v>
      </c>
      <c r="F152" s="437">
        <v>-4</v>
      </c>
      <c r="G152" s="166"/>
    </row>
    <row r="153" spans="1:7" s="164" customFormat="1" ht="13.95" customHeight="1" x14ac:dyDescent="0.3">
      <c r="A153" s="434" t="s">
        <v>704</v>
      </c>
      <c r="B153" s="437">
        <v>-19</v>
      </c>
      <c r="C153" s="437">
        <v>-1380</v>
      </c>
      <c r="D153" s="437">
        <v>375</v>
      </c>
      <c r="E153" s="437">
        <v>-376</v>
      </c>
      <c r="F153" s="437">
        <v>-6</v>
      </c>
      <c r="G153" s="166"/>
    </row>
    <row r="154" spans="1:7" s="164" customFormat="1" ht="13.95" customHeight="1" x14ac:dyDescent="0.3">
      <c r="A154" s="434" t="s">
        <v>621</v>
      </c>
      <c r="B154" s="437">
        <v>-44</v>
      </c>
      <c r="C154" s="437">
        <v>-10998</v>
      </c>
      <c r="D154" s="437">
        <v>10998</v>
      </c>
      <c r="E154" s="437">
        <v>0</v>
      </c>
      <c r="F154" s="437">
        <v>0</v>
      </c>
      <c r="G154" s="166"/>
    </row>
    <row r="155" spans="1:7" s="164" customFormat="1" ht="13.95" customHeight="1" x14ac:dyDescent="0.3">
      <c r="A155" s="434" t="s">
        <v>622</v>
      </c>
      <c r="B155" s="437">
        <v>-38</v>
      </c>
      <c r="C155" s="437">
        <v>-10141</v>
      </c>
      <c r="D155" s="437">
        <v>9889</v>
      </c>
      <c r="E155" s="437">
        <v>0</v>
      </c>
      <c r="F155" s="437">
        <v>-14</v>
      </c>
      <c r="G155" s="166"/>
    </row>
    <row r="156" spans="1:7" s="164" customFormat="1" ht="13.95" customHeight="1" x14ac:dyDescent="0.3">
      <c r="A156" s="434" t="s">
        <v>623</v>
      </c>
      <c r="B156" s="437">
        <v>-50</v>
      </c>
      <c r="C156" s="437">
        <v>-8268</v>
      </c>
      <c r="D156" s="437">
        <v>21872</v>
      </c>
      <c r="E156" s="437">
        <v>-4380</v>
      </c>
      <c r="F156" s="437">
        <v>-6</v>
      </c>
      <c r="G156" s="166"/>
    </row>
    <row r="157" spans="1:7" s="164" customFormat="1" ht="13.95" customHeight="1" x14ac:dyDescent="0.3">
      <c r="A157" s="434" t="s">
        <v>864</v>
      </c>
      <c r="B157" s="437">
        <v>-20</v>
      </c>
      <c r="C157" s="437">
        <v>-1893</v>
      </c>
      <c r="D157" s="437">
        <v>29</v>
      </c>
      <c r="E157" s="437">
        <v>-28</v>
      </c>
      <c r="F157" s="437">
        <v>-5</v>
      </c>
      <c r="G157" s="166"/>
    </row>
    <row r="158" spans="1:7" s="164" customFormat="1" ht="13.95" customHeight="1" x14ac:dyDescent="0.3">
      <c r="A158" s="434" t="s">
        <v>624</v>
      </c>
      <c r="B158" s="437">
        <v>-125</v>
      </c>
      <c r="C158" s="437">
        <v>0</v>
      </c>
      <c r="D158" s="437">
        <v>9140</v>
      </c>
      <c r="E158" s="437">
        <v>-9140</v>
      </c>
      <c r="F158" s="437">
        <v>-6</v>
      </c>
      <c r="G158" s="166"/>
    </row>
    <row r="159" spans="1:7" s="164" customFormat="1" ht="13.95" customHeight="1" x14ac:dyDescent="0.3">
      <c r="A159" s="434" t="s">
        <v>625</v>
      </c>
      <c r="B159" s="437">
        <v>-57</v>
      </c>
      <c r="C159" s="437">
        <v>-1617</v>
      </c>
      <c r="D159" s="437">
        <v>14967</v>
      </c>
      <c r="E159" s="437">
        <v>-13368</v>
      </c>
      <c r="F159" s="437">
        <v>-6</v>
      </c>
      <c r="G159" s="166"/>
    </row>
    <row r="160" spans="1:7" s="164" customFormat="1" ht="13.95" customHeight="1" x14ac:dyDescent="0.3">
      <c r="A160" s="434" t="s">
        <v>626</v>
      </c>
      <c r="B160" s="437">
        <v>-23</v>
      </c>
      <c r="C160" s="437">
        <v>-1294</v>
      </c>
      <c r="D160" s="437">
        <v>12106</v>
      </c>
      <c r="E160" s="437">
        <v>0</v>
      </c>
      <c r="F160" s="437">
        <v>-6</v>
      </c>
      <c r="G160" s="166"/>
    </row>
    <row r="161" spans="1:7" s="164" customFormat="1" ht="13.95" customHeight="1" x14ac:dyDescent="0.3">
      <c r="A161" s="434" t="s">
        <v>649</v>
      </c>
      <c r="B161" s="437">
        <v>-7</v>
      </c>
      <c r="C161" s="437">
        <v>0</v>
      </c>
      <c r="D161" s="437">
        <v>0</v>
      </c>
      <c r="E161" s="437">
        <v>0</v>
      </c>
      <c r="F161" s="437">
        <v>-2</v>
      </c>
      <c r="G161" s="166"/>
    </row>
    <row r="162" spans="1:7" s="164" customFormat="1" ht="13.95" customHeight="1" x14ac:dyDescent="0.3">
      <c r="A162" s="434" t="s">
        <v>711</v>
      </c>
      <c r="B162" s="437">
        <v>-9</v>
      </c>
      <c r="C162" s="437">
        <v>0</v>
      </c>
      <c r="D162" s="437">
        <v>430</v>
      </c>
      <c r="E162" s="437">
        <v>-430</v>
      </c>
      <c r="F162" s="437">
        <v>-2</v>
      </c>
      <c r="G162" s="166"/>
    </row>
    <row r="163" spans="1:7" s="164" customFormat="1" ht="13.95" customHeight="1" x14ac:dyDescent="0.3">
      <c r="A163" s="434" t="s">
        <v>558</v>
      </c>
      <c r="B163" s="437">
        <v>-11</v>
      </c>
      <c r="C163" s="437">
        <v>-140</v>
      </c>
      <c r="D163" s="437">
        <v>745</v>
      </c>
      <c r="E163" s="437">
        <v>0</v>
      </c>
      <c r="F163" s="437">
        <v>-5</v>
      </c>
      <c r="G163" s="166"/>
    </row>
    <row r="164" spans="1:7" s="164" customFormat="1" ht="13.95" customHeight="1" x14ac:dyDescent="0.3">
      <c r="A164" s="434" t="s">
        <v>559</v>
      </c>
      <c r="B164" s="437">
        <v>-6</v>
      </c>
      <c r="C164" s="437">
        <v>0</v>
      </c>
      <c r="D164" s="437">
        <v>0</v>
      </c>
      <c r="E164" s="437">
        <v>-169</v>
      </c>
      <c r="F164" s="437">
        <v>-4</v>
      </c>
      <c r="G164" s="166"/>
    </row>
    <row r="165" spans="1:7" s="164" customFormat="1" ht="13.95" customHeight="1" x14ac:dyDescent="0.3">
      <c r="A165" s="434" t="s">
        <v>560</v>
      </c>
      <c r="B165" s="437">
        <v>-10</v>
      </c>
      <c r="C165" s="437">
        <v>0</v>
      </c>
      <c r="D165" s="437">
        <v>2521</v>
      </c>
      <c r="E165" s="437">
        <v>-4037</v>
      </c>
      <c r="F165" s="437">
        <v>-45</v>
      </c>
      <c r="G165" s="166"/>
    </row>
    <row r="166" spans="1:7" s="164" customFormat="1" ht="13.95" customHeight="1" x14ac:dyDescent="0.3">
      <c r="A166" s="434" t="s">
        <v>725</v>
      </c>
      <c r="B166" s="437">
        <v>-6</v>
      </c>
      <c r="C166" s="437">
        <v>0</v>
      </c>
      <c r="D166" s="437">
        <v>1</v>
      </c>
      <c r="E166" s="437">
        <v>-8</v>
      </c>
      <c r="F166" s="437">
        <v>-5</v>
      </c>
      <c r="G166" s="166"/>
    </row>
    <row r="167" spans="1:7" s="164" customFormat="1" ht="13.95" customHeight="1" x14ac:dyDescent="0.3">
      <c r="A167" s="434" t="s">
        <v>501</v>
      </c>
      <c r="B167" s="437">
        <v>-31</v>
      </c>
      <c r="C167" s="437">
        <v>0</v>
      </c>
      <c r="D167" s="437">
        <v>6631</v>
      </c>
      <c r="E167" s="437">
        <v>-6630</v>
      </c>
      <c r="F167" s="437">
        <v>-2</v>
      </c>
      <c r="G167" s="166"/>
    </row>
    <row r="168" spans="1:7" s="164" customFormat="1" ht="13.95" customHeight="1" x14ac:dyDescent="0.3">
      <c r="A168" s="434" t="s">
        <v>502</v>
      </c>
      <c r="B168" s="437">
        <v>-36</v>
      </c>
      <c r="C168" s="437">
        <v>0</v>
      </c>
      <c r="D168" s="437">
        <v>8613</v>
      </c>
      <c r="E168" s="437">
        <v>-8613</v>
      </c>
      <c r="F168" s="437">
        <v>-2</v>
      </c>
      <c r="G168" s="166"/>
    </row>
    <row r="169" spans="1:7" s="164" customFormat="1" ht="13.95" customHeight="1" x14ac:dyDescent="0.3">
      <c r="A169" s="434" t="s">
        <v>503</v>
      </c>
      <c r="B169" s="437">
        <v>-18</v>
      </c>
      <c r="C169" s="437">
        <v>-301</v>
      </c>
      <c r="D169" s="437">
        <v>13569</v>
      </c>
      <c r="E169" s="437">
        <v>0</v>
      </c>
      <c r="F169" s="437">
        <v>-2</v>
      </c>
      <c r="G169" s="166"/>
    </row>
    <row r="170" spans="1:7" s="164" customFormat="1" ht="13.95" customHeight="1" x14ac:dyDescent="0.3">
      <c r="A170" s="434" t="s">
        <v>504</v>
      </c>
      <c r="B170" s="437">
        <v>-40</v>
      </c>
      <c r="C170" s="437">
        <v>0</v>
      </c>
      <c r="D170" s="437">
        <v>10830</v>
      </c>
      <c r="E170" s="437">
        <v>-7437</v>
      </c>
      <c r="F170" s="437">
        <v>-3</v>
      </c>
      <c r="G170" s="166"/>
    </row>
    <row r="171" spans="1:7" s="164" customFormat="1" ht="13.95" customHeight="1" x14ac:dyDescent="0.3">
      <c r="A171" s="434" t="s">
        <v>505</v>
      </c>
      <c r="B171" s="437">
        <v>-30</v>
      </c>
      <c r="C171" s="437">
        <v>0</v>
      </c>
      <c r="D171" s="437">
        <v>11855</v>
      </c>
      <c r="E171" s="437">
        <v>-11854</v>
      </c>
      <c r="F171" s="437">
        <v>-2</v>
      </c>
      <c r="G171" s="166"/>
    </row>
    <row r="172" spans="1:7" s="164" customFormat="1" ht="13.95" customHeight="1" x14ac:dyDescent="0.3">
      <c r="A172" s="434" t="s">
        <v>506</v>
      </c>
      <c r="B172" s="437">
        <v>-25</v>
      </c>
      <c r="C172" s="437">
        <v>0</v>
      </c>
      <c r="D172" s="437">
        <v>3144</v>
      </c>
      <c r="E172" s="437">
        <v>-3144</v>
      </c>
      <c r="F172" s="437">
        <v>-3</v>
      </c>
      <c r="G172" s="166"/>
    </row>
    <row r="173" spans="1:7" s="164" customFormat="1" ht="13.95" customHeight="1" x14ac:dyDescent="0.3">
      <c r="A173" s="434" t="s">
        <v>561</v>
      </c>
      <c r="B173" s="437">
        <v>-30</v>
      </c>
      <c r="C173" s="437">
        <v>-916</v>
      </c>
      <c r="D173" s="437">
        <v>574</v>
      </c>
      <c r="E173" s="437">
        <v>0</v>
      </c>
      <c r="F173" s="437">
        <v>-22</v>
      </c>
      <c r="G173" s="166"/>
    </row>
    <row r="174" spans="1:7" s="164" customFormat="1" ht="13.95" customHeight="1" x14ac:dyDescent="0.3">
      <c r="A174" s="434" t="s">
        <v>861</v>
      </c>
      <c r="B174" s="437">
        <v>-23</v>
      </c>
      <c r="C174" s="437">
        <v>-805</v>
      </c>
      <c r="D174" s="437">
        <v>805</v>
      </c>
      <c r="E174" s="437">
        <v>0</v>
      </c>
      <c r="F174" s="437">
        <v>-24</v>
      </c>
      <c r="G174" s="166"/>
    </row>
    <row r="175" spans="1:7" s="164" customFormat="1" ht="13.95" customHeight="1" x14ac:dyDescent="0.3">
      <c r="A175" s="434" t="s">
        <v>563</v>
      </c>
      <c r="B175" s="437">
        <v>-17</v>
      </c>
      <c r="C175" s="437">
        <v>-429</v>
      </c>
      <c r="D175" s="437">
        <v>10045</v>
      </c>
      <c r="E175" s="437">
        <v>0</v>
      </c>
      <c r="F175" s="437">
        <v>-50</v>
      </c>
      <c r="G175" s="166"/>
    </row>
    <row r="176" spans="1:7" s="164" customFormat="1" ht="13.95" customHeight="1" x14ac:dyDescent="0.3">
      <c r="A176" s="434" t="s">
        <v>565</v>
      </c>
      <c r="B176" s="437">
        <v>-20</v>
      </c>
      <c r="C176" s="437">
        <v>-2340</v>
      </c>
      <c r="D176" s="437">
        <v>23802</v>
      </c>
      <c r="E176" s="437">
        <v>0</v>
      </c>
      <c r="F176" s="437">
        <v>-20</v>
      </c>
      <c r="G176" s="166"/>
    </row>
    <row r="177" spans="1:7" s="164" customFormat="1" ht="13.95" customHeight="1" x14ac:dyDescent="0.3">
      <c r="A177" s="434" t="s">
        <v>568</v>
      </c>
      <c r="B177" s="437">
        <v>-28</v>
      </c>
      <c r="C177" s="437">
        <v>-1019</v>
      </c>
      <c r="D177" s="437">
        <v>28809</v>
      </c>
      <c r="E177" s="437">
        <v>0</v>
      </c>
      <c r="F177" s="437">
        <v>-30</v>
      </c>
      <c r="G177" s="166"/>
    </row>
    <row r="178" spans="1:7" s="164" customFormat="1" ht="13.95" customHeight="1" x14ac:dyDescent="0.3">
      <c r="A178" s="434" t="s">
        <v>569</v>
      </c>
      <c r="B178" s="437">
        <v>-11</v>
      </c>
      <c r="C178" s="437">
        <v>-154</v>
      </c>
      <c r="D178" s="437">
        <v>2760</v>
      </c>
      <c r="E178" s="437">
        <v>0</v>
      </c>
      <c r="F178" s="437">
        <v>-5</v>
      </c>
      <c r="G178" s="166"/>
    </row>
    <row r="179" spans="1:7" s="164" customFormat="1" ht="13.95" customHeight="1" x14ac:dyDescent="0.3">
      <c r="A179" s="434" t="s">
        <v>571</v>
      </c>
      <c r="B179" s="437">
        <v>-16</v>
      </c>
      <c r="C179" s="437">
        <v>-198</v>
      </c>
      <c r="D179" s="437">
        <v>6304</v>
      </c>
      <c r="E179" s="437">
        <v>0</v>
      </c>
      <c r="F179" s="437">
        <v>-6</v>
      </c>
      <c r="G179" s="166"/>
    </row>
    <row r="180" spans="1:7" s="164" customFormat="1" ht="13.95" customHeight="1" x14ac:dyDescent="0.3">
      <c r="A180" s="434" t="s">
        <v>572</v>
      </c>
      <c r="B180" s="437">
        <v>-4</v>
      </c>
      <c r="C180" s="437">
        <v>-70</v>
      </c>
      <c r="D180" s="437">
        <v>2415</v>
      </c>
      <c r="E180" s="437">
        <v>0</v>
      </c>
      <c r="F180" s="437">
        <v>-2</v>
      </c>
      <c r="G180" s="166"/>
    </row>
    <row r="181" spans="1:7" s="164" customFormat="1" ht="13.95" customHeight="1" x14ac:dyDescent="0.3">
      <c r="A181" s="434" t="s">
        <v>573</v>
      </c>
      <c r="B181" s="437">
        <v>-20</v>
      </c>
      <c r="C181" s="437">
        <v>-320</v>
      </c>
      <c r="D181" s="437">
        <v>22737</v>
      </c>
      <c r="E181" s="437">
        <v>0</v>
      </c>
      <c r="F181" s="437">
        <v>-6</v>
      </c>
      <c r="G181" s="166"/>
    </row>
    <row r="182" spans="1:7" s="164" customFormat="1" ht="13.95" customHeight="1" x14ac:dyDescent="0.3">
      <c r="A182" s="434" t="s">
        <v>574</v>
      </c>
      <c r="B182" s="437">
        <v>-20</v>
      </c>
      <c r="C182" s="437">
        <v>-252</v>
      </c>
      <c r="D182" s="437">
        <v>14066</v>
      </c>
      <c r="E182" s="437">
        <v>0</v>
      </c>
      <c r="F182" s="437">
        <v>-6</v>
      </c>
      <c r="G182" s="166"/>
    </row>
    <row r="183" spans="1:7" s="164" customFormat="1" ht="13.95" customHeight="1" x14ac:dyDescent="0.3">
      <c r="A183" s="434" t="s">
        <v>575</v>
      </c>
      <c r="B183" s="437">
        <v>-16</v>
      </c>
      <c r="C183" s="437">
        <v>-476</v>
      </c>
      <c r="D183" s="437">
        <v>16413</v>
      </c>
      <c r="E183" s="437">
        <v>0</v>
      </c>
      <c r="F183" s="437">
        <v>-8</v>
      </c>
      <c r="G183" s="166"/>
    </row>
    <row r="184" spans="1:7" s="164" customFormat="1" ht="13.95" customHeight="1" x14ac:dyDescent="0.3">
      <c r="A184" s="434" t="s">
        <v>576</v>
      </c>
      <c r="B184" s="437">
        <v>-23</v>
      </c>
      <c r="C184" s="437">
        <v>-835</v>
      </c>
      <c r="D184" s="437">
        <v>38670</v>
      </c>
      <c r="E184" s="437">
        <v>0</v>
      </c>
      <c r="F184" s="437">
        <v>-13</v>
      </c>
      <c r="G184" s="166"/>
    </row>
    <row r="185" spans="1:7" s="164" customFormat="1" ht="13.95" customHeight="1" x14ac:dyDescent="0.3">
      <c r="A185" s="434" t="s">
        <v>577</v>
      </c>
      <c r="B185" s="437">
        <v>-14</v>
      </c>
      <c r="C185" s="437">
        <v>758</v>
      </c>
      <c r="D185" s="437">
        <v>11075</v>
      </c>
      <c r="E185" s="437">
        <v>-758</v>
      </c>
      <c r="F185" s="437">
        <v>-9</v>
      </c>
      <c r="G185" s="166"/>
    </row>
    <row r="186" spans="1:7" s="164" customFormat="1" ht="13.95" customHeight="1" x14ac:dyDescent="0.3">
      <c r="A186" s="434" t="s">
        <v>578</v>
      </c>
      <c r="B186" s="437">
        <v>-21</v>
      </c>
      <c r="C186" s="437">
        <v>-1227</v>
      </c>
      <c r="D186" s="437">
        <v>9852</v>
      </c>
      <c r="E186" s="437">
        <v>0</v>
      </c>
      <c r="F186" s="437">
        <v>-13</v>
      </c>
      <c r="G186" s="166"/>
    </row>
    <row r="187" spans="1:7" s="164" customFormat="1" ht="13.95" customHeight="1" x14ac:dyDescent="0.3">
      <c r="A187" s="434" t="s">
        <v>580</v>
      </c>
      <c r="B187" s="437">
        <v>-32</v>
      </c>
      <c r="C187" s="437">
        <v>0</v>
      </c>
      <c r="D187" s="437">
        <v>0</v>
      </c>
      <c r="E187" s="437">
        <v>-3</v>
      </c>
      <c r="F187" s="437">
        <v>0</v>
      </c>
      <c r="G187" s="166"/>
    </row>
    <row r="188" spans="1:7" s="164" customFormat="1" ht="13.95" customHeight="1" x14ac:dyDescent="0.3">
      <c r="A188" s="434" t="s">
        <v>581</v>
      </c>
      <c r="B188" s="437">
        <v>-31</v>
      </c>
      <c r="C188" s="437">
        <v>0</v>
      </c>
      <c r="D188" s="437">
        <v>0</v>
      </c>
      <c r="E188" s="437">
        <v>0</v>
      </c>
      <c r="F188" s="437">
        <v>0</v>
      </c>
      <c r="G188" s="166"/>
    </row>
    <row r="189" spans="1:7" s="164" customFormat="1" ht="13.95" customHeight="1" x14ac:dyDescent="0.3">
      <c r="A189" s="434" t="s">
        <v>582</v>
      </c>
      <c r="B189" s="437">
        <v>-31</v>
      </c>
      <c r="C189" s="437">
        <v>0</v>
      </c>
      <c r="D189" s="437">
        <v>0</v>
      </c>
      <c r="E189" s="437">
        <v>-3</v>
      </c>
      <c r="F189" s="437">
        <v>0</v>
      </c>
      <c r="G189" s="166"/>
    </row>
    <row r="190" spans="1:7" s="164" customFormat="1" ht="13.95" customHeight="1" x14ac:dyDescent="0.3">
      <c r="A190" s="434" t="s">
        <v>862</v>
      </c>
      <c r="B190" s="437">
        <v>-22</v>
      </c>
      <c r="C190" s="437">
        <v>-6523</v>
      </c>
      <c r="D190" s="437">
        <v>4474</v>
      </c>
      <c r="E190" s="437">
        <v>0</v>
      </c>
      <c r="F190" s="437">
        <v>-14</v>
      </c>
      <c r="G190" s="166"/>
    </row>
    <row r="191" spans="1:7" s="164" customFormat="1" ht="13.95" customHeight="1" x14ac:dyDescent="0.3">
      <c r="A191" s="434" t="s">
        <v>583</v>
      </c>
      <c r="B191" s="437">
        <v>-20</v>
      </c>
      <c r="C191" s="437">
        <v>-501</v>
      </c>
      <c r="D191" s="437">
        <v>7501</v>
      </c>
      <c r="E191" s="437">
        <v>-157</v>
      </c>
      <c r="F191" s="437">
        <v>-15</v>
      </c>
      <c r="G191" s="166"/>
    </row>
    <row r="192" spans="1:7" s="164" customFormat="1" ht="13.95" customHeight="1" x14ac:dyDescent="0.3">
      <c r="A192" s="434" t="s">
        <v>585</v>
      </c>
      <c r="B192" s="437">
        <v>-19</v>
      </c>
      <c r="C192" s="437">
        <v>-5382</v>
      </c>
      <c r="D192" s="437">
        <v>10006</v>
      </c>
      <c r="E192" s="437">
        <v>0</v>
      </c>
      <c r="F192" s="437">
        <v>-192</v>
      </c>
      <c r="G192" s="166"/>
    </row>
    <row r="193" spans="1:7" s="164" customFormat="1" ht="13.95" customHeight="1" x14ac:dyDescent="0.3">
      <c r="A193" s="434" t="s">
        <v>586</v>
      </c>
      <c r="B193" s="437">
        <v>-43</v>
      </c>
      <c r="C193" s="437">
        <v>-2580</v>
      </c>
      <c r="D193" s="437">
        <v>38736</v>
      </c>
      <c r="E193" s="437">
        <v>0</v>
      </c>
      <c r="F193" s="437">
        <v>-941</v>
      </c>
      <c r="G193" s="166"/>
    </row>
    <row r="194" spans="1:7" s="164" customFormat="1" ht="13.95" customHeight="1" x14ac:dyDescent="0.3">
      <c r="A194" s="434" t="s">
        <v>703</v>
      </c>
      <c r="B194" s="437">
        <v>-22</v>
      </c>
      <c r="C194" s="437">
        <v>-3443</v>
      </c>
      <c r="D194" s="437">
        <v>19486</v>
      </c>
      <c r="E194" s="437">
        <v>0</v>
      </c>
      <c r="F194" s="437">
        <v>-315</v>
      </c>
      <c r="G194" s="166"/>
    </row>
    <row r="195" spans="1:7" s="164" customFormat="1" ht="13.95" customHeight="1" x14ac:dyDescent="0.3">
      <c r="A195" s="434" t="s">
        <v>587</v>
      </c>
      <c r="B195" s="437">
        <v>-22</v>
      </c>
      <c r="C195" s="437">
        <v>-1489</v>
      </c>
      <c r="D195" s="437">
        <v>18326</v>
      </c>
      <c r="E195" s="437">
        <v>0</v>
      </c>
      <c r="F195" s="437">
        <v>-305</v>
      </c>
      <c r="G195" s="166"/>
    </row>
    <row r="196" spans="1:7" s="164" customFormat="1" ht="13.95" customHeight="1" x14ac:dyDescent="0.3">
      <c r="A196" s="434" t="s">
        <v>726</v>
      </c>
      <c r="B196" s="437">
        <v>-6</v>
      </c>
      <c r="C196" s="437">
        <v>-50</v>
      </c>
      <c r="D196" s="437">
        <v>3899</v>
      </c>
      <c r="E196" s="437">
        <v>-9</v>
      </c>
      <c r="F196" s="437">
        <v>-2</v>
      </c>
      <c r="G196" s="166"/>
    </row>
    <row r="197" spans="1:7" s="164" customFormat="1" ht="13.95" customHeight="1" x14ac:dyDescent="0.3">
      <c r="A197" s="434" t="s">
        <v>727</v>
      </c>
      <c r="B197" s="437">
        <v>-10</v>
      </c>
      <c r="C197" s="437">
        <v>0</v>
      </c>
      <c r="D197" s="437">
        <v>27537</v>
      </c>
      <c r="E197" s="437">
        <v>-27537</v>
      </c>
      <c r="F197" s="437">
        <v>-5</v>
      </c>
      <c r="G197" s="166"/>
    </row>
    <row r="198" spans="1:7" s="164" customFormat="1" ht="13.95" customHeight="1" x14ac:dyDescent="0.3">
      <c r="A198" s="434" t="s">
        <v>588</v>
      </c>
      <c r="B198" s="437">
        <v>-13</v>
      </c>
      <c r="C198" s="437">
        <v>0</v>
      </c>
      <c r="D198" s="437">
        <v>10364</v>
      </c>
      <c r="E198" s="437">
        <v>-6723</v>
      </c>
      <c r="F198" s="437">
        <v>-8</v>
      </c>
      <c r="G198" s="166"/>
    </row>
    <row r="199" spans="1:7" s="164" customFormat="1" ht="13.95" customHeight="1" x14ac:dyDescent="0.3">
      <c r="A199" s="434" t="s">
        <v>590</v>
      </c>
      <c r="B199" s="437">
        <v>-10</v>
      </c>
      <c r="C199" s="437">
        <v>-70</v>
      </c>
      <c r="D199" s="437">
        <v>8025</v>
      </c>
      <c r="E199" s="437">
        <v>-8025</v>
      </c>
      <c r="F199" s="437">
        <v>-4</v>
      </c>
      <c r="G199" s="166"/>
    </row>
    <row r="200" spans="1:7" s="164" customFormat="1" ht="13.95" customHeight="1" x14ac:dyDescent="0.3">
      <c r="A200" s="434" t="s">
        <v>591</v>
      </c>
      <c r="B200" s="437">
        <v>-25</v>
      </c>
      <c r="C200" s="437">
        <v>-6099</v>
      </c>
      <c r="D200" s="437">
        <v>53162</v>
      </c>
      <c r="E200" s="437">
        <v>0</v>
      </c>
      <c r="F200" s="437">
        <v>-27</v>
      </c>
      <c r="G200" s="166"/>
    </row>
    <row r="201" spans="1:7" s="164" customFormat="1" ht="13.95" customHeight="1" x14ac:dyDescent="0.3">
      <c r="A201" s="434" t="s">
        <v>863</v>
      </c>
      <c r="B201" s="437">
        <v>-36</v>
      </c>
      <c r="C201" s="437">
        <v>-8940</v>
      </c>
      <c r="D201" s="437">
        <v>10164</v>
      </c>
      <c r="E201" s="437">
        <v>0</v>
      </c>
      <c r="F201" s="437">
        <v>-47</v>
      </c>
      <c r="G201" s="166"/>
    </row>
    <row r="202" spans="1:7" s="164" customFormat="1" ht="13.95" customHeight="1" x14ac:dyDescent="0.3">
      <c r="A202" s="434" t="s">
        <v>651</v>
      </c>
      <c r="B202" s="437">
        <v>-23</v>
      </c>
      <c r="C202" s="437">
        <v>0</v>
      </c>
      <c r="D202" s="437">
        <v>0</v>
      </c>
      <c r="E202" s="437">
        <v>0</v>
      </c>
      <c r="F202" s="437">
        <v>-17</v>
      </c>
      <c r="G202" s="166"/>
    </row>
    <row r="203" spans="1:7" s="164" customFormat="1" ht="13.95" customHeight="1" x14ac:dyDescent="0.3">
      <c r="A203" s="434" t="s">
        <v>652</v>
      </c>
      <c r="B203" s="437">
        <v>-17</v>
      </c>
      <c r="C203" s="437">
        <v>0</v>
      </c>
      <c r="D203" s="437">
        <v>0</v>
      </c>
      <c r="E203" s="437">
        <v>0</v>
      </c>
      <c r="F203" s="437">
        <v>-15</v>
      </c>
      <c r="G203" s="166"/>
    </row>
    <row r="204" spans="1:7" s="164" customFormat="1" ht="13.95" customHeight="1" x14ac:dyDescent="0.3">
      <c r="A204" s="434" t="s">
        <v>653</v>
      </c>
      <c r="B204" s="437">
        <v>-37</v>
      </c>
      <c r="C204" s="437">
        <v>0</v>
      </c>
      <c r="D204" s="437">
        <v>0</v>
      </c>
      <c r="E204" s="437">
        <v>0</v>
      </c>
      <c r="F204" s="437">
        <v>-10</v>
      </c>
      <c r="G204" s="166"/>
    </row>
    <row r="205" spans="1:7" s="164" customFormat="1" ht="13.95" customHeight="1" x14ac:dyDescent="0.3">
      <c r="A205" s="434" t="s">
        <v>654</v>
      </c>
      <c r="B205" s="437">
        <v>-34</v>
      </c>
      <c r="C205" s="437">
        <v>0</v>
      </c>
      <c r="D205" s="437">
        <v>0</v>
      </c>
      <c r="E205" s="437">
        <v>0</v>
      </c>
      <c r="F205" s="437">
        <v>-9</v>
      </c>
      <c r="G205" s="166"/>
    </row>
    <row r="206" spans="1:7" s="164" customFormat="1" ht="13.95" customHeight="1" x14ac:dyDescent="0.3">
      <c r="A206" s="434" t="s">
        <v>655</v>
      </c>
      <c r="B206" s="437">
        <v>-38</v>
      </c>
      <c r="C206" s="437">
        <v>0</v>
      </c>
      <c r="D206" s="437">
        <v>0</v>
      </c>
      <c r="E206" s="437">
        <v>0</v>
      </c>
      <c r="F206" s="437">
        <v>-17</v>
      </c>
      <c r="G206" s="166"/>
    </row>
    <row r="207" spans="1:7" s="164" customFormat="1" ht="13.95" customHeight="1" x14ac:dyDescent="0.3">
      <c r="A207" s="434" t="s">
        <v>656</v>
      </c>
      <c r="B207" s="437">
        <v>-29</v>
      </c>
      <c r="C207" s="437">
        <v>0</v>
      </c>
      <c r="D207" s="437">
        <v>0</v>
      </c>
      <c r="E207" s="437">
        <v>0</v>
      </c>
      <c r="F207" s="437">
        <v>-40</v>
      </c>
      <c r="G207" s="166"/>
    </row>
    <row r="208" spans="1:7" s="164" customFormat="1" ht="13.95" customHeight="1" x14ac:dyDescent="0.3">
      <c r="A208" s="434" t="s">
        <v>507</v>
      </c>
      <c r="B208" s="437">
        <v>-8</v>
      </c>
      <c r="C208" s="437">
        <v>0</v>
      </c>
      <c r="D208" s="437">
        <v>5699</v>
      </c>
      <c r="E208" s="437">
        <v>0</v>
      </c>
      <c r="F208" s="437">
        <v>-3</v>
      </c>
      <c r="G208" s="166"/>
    </row>
    <row r="209" spans="1:7" s="164" customFormat="1" ht="13.95" customHeight="1" x14ac:dyDescent="0.3">
      <c r="A209" s="434" t="s">
        <v>508</v>
      </c>
      <c r="B209" s="437">
        <v>-9</v>
      </c>
      <c r="C209" s="437">
        <v>-95</v>
      </c>
      <c r="D209" s="437">
        <v>8983</v>
      </c>
      <c r="E209" s="437">
        <v>0</v>
      </c>
      <c r="F209" s="437">
        <v>-6</v>
      </c>
      <c r="G209" s="166"/>
    </row>
    <row r="210" spans="1:7" s="164" customFormat="1" ht="13.95" customHeight="1" x14ac:dyDescent="0.3">
      <c r="A210" s="434" t="s">
        <v>509</v>
      </c>
      <c r="B210" s="437">
        <v>-18</v>
      </c>
      <c r="C210" s="437">
        <v>0</v>
      </c>
      <c r="D210" s="437">
        <v>31164</v>
      </c>
      <c r="E210" s="437">
        <v>-32</v>
      </c>
      <c r="F210" s="437">
        <v>-15</v>
      </c>
      <c r="G210" s="166"/>
    </row>
    <row r="211" spans="1:7" s="164" customFormat="1" ht="13.95" customHeight="1" x14ac:dyDescent="0.3">
      <c r="A211" s="434" t="s">
        <v>510</v>
      </c>
      <c r="B211" s="437">
        <v>-16</v>
      </c>
      <c r="C211" s="437">
        <v>0</v>
      </c>
      <c r="D211" s="437">
        <v>16644</v>
      </c>
      <c r="E211" s="437">
        <v>-900</v>
      </c>
      <c r="F211" s="437">
        <v>-13</v>
      </c>
      <c r="G211" s="166"/>
    </row>
    <row r="212" spans="1:7" s="164" customFormat="1" ht="13.95" customHeight="1" x14ac:dyDescent="0.3">
      <c r="A212" s="434" t="s">
        <v>511</v>
      </c>
      <c r="B212" s="437">
        <v>-11</v>
      </c>
      <c r="C212" s="437">
        <v>0</v>
      </c>
      <c r="D212" s="437">
        <v>10531</v>
      </c>
      <c r="E212" s="437">
        <v>-2705</v>
      </c>
      <c r="F212" s="437">
        <v>-8</v>
      </c>
      <c r="G212" s="166"/>
    </row>
    <row r="213" spans="1:7" s="164" customFormat="1" ht="13.95" customHeight="1" x14ac:dyDescent="0.3">
      <c r="A213" s="434" t="s">
        <v>657</v>
      </c>
      <c r="B213" s="437">
        <v>0</v>
      </c>
      <c r="C213" s="437">
        <v>0</v>
      </c>
      <c r="D213" s="437">
        <v>0</v>
      </c>
      <c r="E213" s="437">
        <v>0</v>
      </c>
      <c r="F213" s="437">
        <v>0</v>
      </c>
      <c r="G213" s="166"/>
    </row>
    <row r="214" spans="1:7" s="164" customFormat="1" ht="13.95" customHeight="1" x14ac:dyDescent="0.3">
      <c r="A214" s="434" t="s">
        <v>627</v>
      </c>
      <c r="B214" s="437">
        <v>-3</v>
      </c>
      <c r="C214" s="437">
        <v>0</v>
      </c>
      <c r="D214" s="437">
        <v>6751</v>
      </c>
      <c r="E214" s="437">
        <v>-7001</v>
      </c>
      <c r="F214" s="437">
        <v>-1</v>
      </c>
      <c r="G214" s="166"/>
    </row>
    <row r="215" spans="1:7" s="164" customFormat="1" ht="13.95" customHeight="1" x14ac:dyDescent="0.3">
      <c r="A215" s="434" t="s">
        <v>628</v>
      </c>
      <c r="B215" s="437">
        <v>-19</v>
      </c>
      <c r="C215" s="437">
        <v>-1382</v>
      </c>
      <c r="D215" s="437">
        <v>8209</v>
      </c>
      <c r="E215" s="437">
        <v>0</v>
      </c>
      <c r="F215" s="437">
        <v>-6</v>
      </c>
      <c r="G215" s="166"/>
    </row>
    <row r="216" spans="1:7" s="164" customFormat="1" ht="13.95" customHeight="1" x14ac:dyDescent="0.3">
      <c r="A216" s="434" t="s">
        <v>512</v>
      </c>
      <c r="B216" s="437">
        <v>-11</v>
      </c>
      <c r="C216" s="437">
        <v>-191</v>
      </c>
      <c r="D216" s="437">
        <v>9047</v>
      </c>
      <c r="E216" s="437">
        <v>0</v>
      </c>
      <c r="F216" s="437">
        <v>-5</v>
      </c>
      <c r="G216" s="166"/>
    </row>
    <row r="217" spans="1:7" s="164" customFormat="1" ht="13.95" customHeight="1" x14ac:dyDescent="0.3">
      <c r="A217" s="434" t="s">
        <v>513</v>
      </c>
      <c r="B217" s="437">
        <v>-21</v>
      </c>
      <c r="C217" s="437">
        <v>-418</v>
      </c>
      <c r="D217" s="437">
        <v>21815</v>
      </c>
      <c r="E217" s="437">
        <v>-90</v>
      </c>
      <c r="F217" s="437">
        <v>-11</v>
      </c>
      <c r="G217" s="166"/>
    </row>
    <row r="218" spans="1:7" s="164" customFormat="1" ht="13.95" customHeight="1" x14ac:dyDescent="0.3">
      <c r="A218" s="434" t="s">
        <v>514</v>
      </c>
      <c r="B218" s="437">
        <v>-10</v>
      </c>
      <c r="C218" s="437">
        <v>-135</v>
      </c>
      <c r="D218" s="437">
        <v>1531</v>
      </c>
      <c r="E218" s="437">
        <v>0</v>
      </c>
      <c r="F218" s="437">
        <v>-2</v>
      </c>
      <c r="G218" s="166"/>
    </row>
    <row r="219" spans="1:7" s="164" customFormat="1" ht="13.95" customHeight="1" x14ac:dyDescent="0.3">
      <c r="A219" s="434" t="s">
        <v>515</v>
      </c>
      <c r="B219" s="437">
        <v>-11</v>
      </c>
      <c r="C219" s="437">
        <v>-125</v>
      </c>
      <c r="D219" s="437">
        <v>3039</v>
      </c>
      <c r="E219" s="437">
        <v>0</v>
      </c>
      <c r="F219" s="437">
        <v>-3</v>
      </c>
      <c r="G219" s="166"/>
    </row>
    <row r="220" spans="1:7" s="164" customFormat="1" ht="13.95" customHeight="1" x14ac:dyDescent="0.3">
      <c r="A220" s="434" t="s">
        <v>516</v>
      </c>
      <c r="B220" s="437">
        <v>-9</v>
      </c>
      <c r="C220" s="437">
        <v>-215</v>
      </c>
      <c r="D220" s="437">
        <v>4916</v>
      </c>
      <c r="E220" s="437">
        <v>0</v>
      </c>
      <c r="F220" s="437">
        <v>-5</v>
      </c>
      <c r="G220" s="166"/>
    </row>
    <row r="221" spans="1:7" s="164" customFormat="1" ht="13.95" customHeight="1" x14ac:dyDescent="0.3">
      <c r="A221" s="434" t="s">
        <v>517</v>
      </c>
      <c r="B221" s="437">
        <v>-15</v>
      </c>
      <c r="C221" s="437">
        <v>-270</v>
      </c>
      <c r="D221" s="437">
        <v>9695</v>
      </c>
      <c r="E221" s="437">
        <v>0</v>
      </c>
      <c r="F221" s="437">
        <v>-7</v>
      </c>
      <c r="G221" s="166"/>
    </row>
    <row r="222" spans="1:7" s="164" customFormat="1" ht="13.95" customHeight="1" x14ac:dyDescent="0.3">
      <c r="A222" s="434" t="s">
        <v>518</v>
      </c>
      <c r="B222" s="437">
        <v>-26</v>
      </c>
      <c r="C222" s="437">
        <v>-706</v>
      </c>
      <c r="D222" s="437">
        <v>3526</v>
      </c>
      <c r="E222" s="437">
        <v>0</v>
      </c>
      <c r="F222" s="437">
        <v>-16</v>
      </c>
      <c r="G222" s="166"/>
    </row>
    <row r="223" spans="1:7" s="164" customFormat="1" ht="13.95" customHeight="1" x14ac:dyDescent="0.3">
      <c r="A223" s="434" t="s">
        <v>519</v>
      </c>
      <c r="B223" s="437">
        <v>-32</v>
      </c>
      <c r="C223" s="437">
        <v>-759</v>
      </c>
      <c r="D223" s="437">
        <v>2317</v>
      </c>
      <c r="E223" s="437">
        <v>0</v>
      </c>
      <c r="F223" s="437">
        <v>-21</v>
      </c>
      <c r="G223" s="166"/>
    </row>
    <row r="224" spans="1:7" s="164" customFormat="1" ht="13.95" customHeight="1" x14ac:dyDescent="0.3">
      <c r="A224" s="434" t="s">
        <v>520</v>
      </c>
      <c r="B224" s="437">
        <v>-18</v>
      </c>
      <c r="C224" s="437">
        <v>-388</v>
      </c>
      <c r="D224" s="437">
        <v>1329</v>
      </c>
      <c r="E224" s="437">
        <v>0</v>
      </c>
      <c r="F224" s="437">
        <v>-11</v>
      </c>
      <c r="G224" s="166"/>
    </row>
    <row r="225" spans="1:7" s="164" customFormat="1" ht="13.95" customHeight="1" x14ac:dyDescent="0.3">
      <c r="A225" s="434" t="s">
        <v>521</v>
      </c>
      <c r="B225" s="437">
        <v>-6</v>
      </c>
      <c r="C225" s="437">
        <v>-188</v>
      </c>
      <c r="D225" s="437">
        <v>592</v>
      </c>
      <c r="E225" s="437">
        <v>0</v>
      </c>
      <c r="F225" s="437">
        <v>-3</v>
      </c>
      <c r="G225" s="166"/>
    </row>
    <row r="226" spans="1:7" s="164" customFormat="1" ht="13.95" customHeight="1" x14ac:dyDescent="0.3">
      <c r="A226" s="434" t="s">
        <v>522</v>
      </c>
      <c r="B226" s="437">
        <v>-14</v>
      </c>
      <c r="C226" s="437">
        <v>-646</v>
      </c>
      <c r="D226" s="437">
        <v>1810</v>
      </c>
      <c r="E226" s="437">
        <v>0</v>
      </c>
      <c r="F226" s="437">
        <v>-9</v>
      </c>
      <c r="G226" s="166"/>
    </row>
    <row r="227" spans="1:7" s="164" customFormat="1" ht="13.95" customHeight="1" x14ac:dyDescent="0.3">
      <c r="A227" s="434" t="s">
        <v>523</v>
      </c>
      <c r="B227" s="437">
        <v>-4</v>
      </c>
      <c r="C227" s="437">
        <v>-154</v>
      </c>
      <c r="D227" s="437">
        <v>318</v>
      </c>
      <c r="E227" s="437">
        <v>0</v>
      </c>
      <c r="F227" s="437">
        <v>-2</v>
      </c>
      <c r="G227" s="166"/>
    </row>
    <row r="228" spans="1:7" s="164" customFormat="1" ht="13.95" customHeight="1" x14ac:dyDescent="0.3">
      <c r="A228" s="434" t="s">
        <v>524</v>
      </c>
      <c r="B228" s="437">
        <v>-3</v>
      </c>
      <c r="C228" s="437">
        <v>0</v>
      </c>
      <c r="D228" s="437">
        <v>141</v>
      </c>
      <c r="E228" s="437">
        <v>-47</v>
      </c>
      <c r="F228" s="437">
        <v>-1</v>
      </c>
      <c r="G228" s="166"/>
    </row>
    <row r="229" spans="1:7" s="164" customFormat="1" ht="13.95" customHeight="1" x14ac:dyDescent="0.3">
      <c r="A229" s="434" t="s">
        <v>629</v>
      </c>
      <c r="B229" s="437">
        <v>-21</v>
      </c>
      <c r="C229" s="437">
        <v>-196</v>
      </c>
      <c r="D229" s="437">
        <v>7982</v>
      </c>
      <c r="E229" s="437">
        <v>-2987</v>
      </c>
      <c r="F229" s="437">
        <v>-6</v>
      </c>
      <c r="G229" s="166"/>
    </row>
    <row r="230" spans="1:7" s="164" customFormat="1" ht="13.95" customHeight="1" x14ac:dyDescent="0.3">
      <c r="A230" s="434" t="s">
        <v>658</v>
      </c>
      <c r="B230" s="437">
        <v>-29</v>
      </c>
      <c r="C230" s="437">
        <v>-2850</v>
      </c>
      <c r="D230" s="437">
        <v>0</v>
      </c>
      <c r="E230" s="437">
        <v>0</v>
      </c>
      <c r="F230" s="437">
        <v>-5</v>
      </c>
      <c r="G230" s="166"/>
    </row>
    <row r="231" spans="1:7" s="164" customFormat="1" ht="13.95" customHeight="1" x14ac:dyDescent="0.3">
      <c r="A231" s="434" t="s">
        <v>660</v>
      </c>
      <c r="B231" s="437">
        <v>-22</v>
      </c>
      <c r="C231" s="437">
        <v>0</v>
      </c>
      <c r="D231" s="437">
        <v>0</v>
      </c>
      <c r="E231" s="437">
        <v>0</v>
      </c>
      <c r="F231" s="437">
        <v>-138</v>
      </c>
      <c r="G231" s="166"/>
    </row>
    <row r="232" spans="1:7" s="164" customFormat="1" ht="13.95" customHeight="1" x14ac:dyDescent="0.3">
      <c r="A232" s="434" t="s">
        <v>661</v>
      </c>
      <c r="B232" s="437">
        <v>-26</v>
      </c>
      <c r="C232" s="437">
        <v>0</v>
      </c>
      <c r="D232" s="437">
        <v>0</v>
      </c>
      <c r="E232" s="437">
        <v>0</v>
      </c>
      <c r="F232" s="437">
        <v>-216</v>
      </c>
      <c r="G232" s="166"/>
    </row>
    <row r="233" spans="1:7" s="164" customFormat="1" ht="13.95" customHeight="1" x14ac:dyDescent="0.3">
      <c r="A233" s="434" t="s">
        <v>865</v>
      </c>
      <c r="B233" s="437">
        <v>-18</v>
      </c>
      <c r="C233" s="437">
        <v>0</v>
      </c>
      <c r="D233" s="437">
        <v>0</v>
      </c>
      <c r="E233" s="437">
        <v>0</v>
      </c>
      <c r="F233" s="437">
        <v>-3</v>
      </c>
      <c r="G233" s="166"/>
    </row>
    <row r="234" spans="1:7" s="164" customFormat="1" ht="13.95" customHeight="1" x14ac:dyDescent="0.3">
      <c r="A234" s="434" t="s">
        <v>662</v>
      </c>
      <c r="B234" s="437">
        <v>-5</v>
      </c>
      <c r="C234" s="437">
        <v>-251</v>
      </c>
      <c r="D234" s="437">
        <v>0</v>
      </c>
      <c r="E234" s="437">
        <v>0</v>
      </c>
      <c r="F234" s="437">
        <v>0</v>
      </c>
      <c r="G234" s="166"/>
    </row>
    <row r="235" spans="1:7" s="164" customFormat="1" ht="13.95" customHeight="1" x14ac:dyDescent="0.3">
      <c r="A235" s="434" t="s">
        <v>663</v>
      </c>
      <c r="B235" s="437">
        <v>-8</v>
      </c>
      <c r="C235" s="437">
        <v>-136</v>
      </c>
      <c r="D235" s="437">
        <v>0</v>
      </c>
      <c r="E235" s="437">
        <v>0</v>
      </c>
      <c r="F235" s="437">
        <v>0</v>
      </c>
      <c r="G235" s="166"/>
    </row>
    <row r="236" spans="1:7" s="164" customFormat="1" ht="13.95" customHeight="1" x14ac:dyDescent="0.3">
      <c r="A236" s="434" t="s">
        <v>664</v>
      </c>
      <c r="B236" s="437">
        <v>-8</v>
      </c>
      <c r="C236" s="437">
        <v>-312</v>
      </c>
      <c r="D236" s="437">
        <v>0</v>
      </c>
      <c r="E236" s="437">
        <v>0</v>
      </c>
      <c r="F236" s="437">
        <v>0</v>
      </c>
      <c r="G236" s="166"/>
    </row>
    <row r="237" spans="1:7" s="164" customFormat="1" ht="13.95" customHeight="1" x14ac:dyDescent="0.3">
      <c r="A237" s="434" t="s">
        <v>665</v>
      </c>
      <c r="B237" s="437">
        <v>-17</v>
      </c>
      <c r="C237" s="437">
        <v>-89</v>
      </c>
      <c r="D237" s="437">
        <v>0</v>
      </c>
      <c r="E237" s="437">
        <v>0</v>
      </c>
      <c r="F237" s="437">
        <v>0</v>
      </c>
      <c r="G237" s="166"/>
    </row>
    <row r="238" spans="1:7" s="164" customFormat="1" ht="13.95" customHeight="1" x14ac:dyDescent="0.3">
      <c r="A238" s="434" t="s">
        <v>666</v>
      </c>
      <c r="B238" s="437">
        <v>-20</v>
      </c>
      <c r="C238" s="437">
        <v>-276</v>
      </c>
      <c r="D238" s="437">
        <v>0</v>
      </c>
      <c r="E238" s="437">
        <v>0</v>
      </c>
      <c r="F238" s="437">
        <v>0</v>
      </c>
      <c r="G238" s="166"/>
    </row>
    <row r="239" spans="1:7" s="164" customFormat="1" ht="13.95" customHeight="1" x14ac:dyDescent="0.3">
      <c r="A239" s="434" t="s">
        <v>668</v>
      </c>
      <c r="B239" s="437">
        <v>-22</v>
      </c>
      <c r="C239" s="437">
        <v>-108</v>
      </c>
      <c r="D239" s="437">
        <v>0</v>
      </c>
      <c r="E239" s="437">
        <v>0</v>
      </c>
      <c r="F239" s="437">
        <v>0</v>
      </c>
      <c r="G239" s="166"/>
    </row>
    <row r="240" spans="1:7" s="164" customFormat="1" ht="13.95" customHeight="1" x14ac:dyDescent="0.3">
      <c r="A240" s="434" t="s">
        <v>669</v>
      </c>
      <c r="B240" s="437">
        <v>-24</v>
      </c>
      <c r="C240" s="437">
        <v>-110</v>
      </c>
      <c r="D240" s="437">
        <v>0</v>
      </c>
      <c r="E240" s="437">
        <v>0</v>
      </c>
      <c r="F240" s="437">
        <v>0</v>
      </c>
      <c r="G240" s="166"/>
    </row>
    <row r="241" spans="1:7" s="164" customFormat="1" ht="13.95" customHeight="1" x14ac:dyDescent="0.3">
      <c r="A241" s="434" t="s">
        <v>670</v>
      </c>
      <c r="B241" s="437">
        <v>-31</v>
      </c>
      <c r="C241" s="437">
        <v>0</v>
      </c>
      <c r="D241" s="437">
        <v>0</v>
      </c>
      <c r="E241" s="437">
        <v>0</v>
      </c>
      <c r="F241" s="437">
        <v>0</v>
      </c>
      <c r="G241" s="166"/>
    </row>
    <row r="242" spans="1:7" s="164" customFormat="1" ht="13.95" customHeight="1" x14ac:dyDescent="0.3">
      <c r="A242" s="434" t="s">
        <v>671</v>
      </c>
      <c r="B242" s="437">
        <v>-23</v>
      </c>
      <c r="C242" s="437">
        <v>0</v>
      </c>
      <c r="D242" s="437">
        <v>0</v>
      </c>
      <c r="E242" s="437">
        <v>0</v>
      </c>
      <c r="F242" s="437">
        <v>0</v>
      </c>
      <c r="G242" s="166"/>
    </row>
    <row r="243" spans="1:7" s="164" customFormat="1" ht="13.95" customHeight="1" x14ac:dyDescent="0.3">
      <c r="A243" s="434" t="s">
        <v>672</v>
      </c>
      <c r="B243" s="437">
        <v>-30</v>
      </c>
      <c r="C243" s="437">
        <v>0</v>
      </c>
      <c r="D243" s="437">
        <v>0</v>
      </c>
      <c r="E243" s="437">
        <v>0</v>
      </c>
      <c r="F243" s="437">
        <v>-4</v>
      </c>
      <c r="G243" s="166"/>
    </row>
    <row r="244" spans="1:7" s="164" customFormat="1" ht="13.95" customHeight="1" x14ac:dyDescent="0.3">
      <c r="A244" s="434" t="s">
        <v>673</v>
      </c>
      <c r="B244" s="437">
        <v>-13</v>
      </c>
      <c r="C244" s="437">
        <v>0</v>
      </c>
      <c r="D244" s="437">
        <v>0</v>
      </c>
      <c r="E244" s="437">
        <v>0</v>
      </c>
      <c r="F244" s="437">
        <v>-3</v>
      </c>
      <c r="G244" s="166"/>
    </row>
    <row r="245" spans="1:7" s="164" customFormat="1" ht="13.95" customHeight="1" x14ac:dyDescent="0.3">
      <c r="A245" s="434" t="s">
        <v>674</v>
      </c>
      <c r="B245" s="437">
        <v>-14</v>
      </c>
      <c r="C245" s="437">
        <v>-304</v>
      </c>
      <c r="D245" s="437">
        <v>0</v>
      </c>
      <c r="E245" s="437">
        <v>0</v>
      </c>
      <c r="F245" s="437">
        <v>-8</v>
      </c>
      <c r="G245" s="166"/>
    </row>
    <row r="246" spans="1:7" s="164" customFormat="1" ht="13.95" customHeight="1" x14ac:dyDescent="0.3">
      <c r="A246" s="434" t="s">
        <v>675</v>
      </c>
      <c r="B246" s="437">
        <v>-17</v>
      </c>
      <c r="C246" s="437">
        <v>0</v>
      </c>
      <c r="D246" s="437">
        <v>0</v>
      </c>
      <c r="E246" s="437">
        <v>0</v>
      </c>
      <c r="F246" s="437">
        <v>-5</v>
      </c>
      <c r="G246" s="166"/>
    </row>
    <row r="247" spans="1:7" s="164" customFormat="1" ht="13.95" customHeight="1" x14ac:dyDescent="0.3">
      <c r="A247" s="434" t="s">
        <v>676</v>
      </c>
      <c r="B247" s="437">
        <v>-12</v>
      </c>
      <c r="C247" s="437">
        <v>0</v>
      </c>
      <c r="D247" s="437">
        <v>0</v>
      </c>
      <c r="E247" s="437">
        <v>0</v>
      </c>
      <c r="F247" s="437">
        <v>-22</v>
      </c>
      <c r="G247" s="166"/>
    </row>
    <row r="248" spans="1:7" s="164" customFormat="1" ht="13.95" customHeight="1" x14ac:dyDescent="0.3">
      <c r="A248" s="434" t="s">
        <v>677</v>
      </c>
      <c r="B248" s="437">
        <v>-13</v>
      </c>
      <c r="C248" s="437">
        <v>-807</v>
      </c>
      <c r="D248" s="437">
        <v>0</v>
      </c>
      <c r="E248" s="437">
        <v>0</v>
      </c>
      <c r="F248" s="437">
        <v>-5</v>
      </c>
      <c r="G248" s="166"/>
    </row>
    <row r="249" spans="1:7" s="164" customFormat="1" ht="13.95" customHeight="1" x14ac:dyDescent="0.3">
      <c r="A249" s="434" t="s">
        <v>678</v>
      </c>
      <c r="B249" s="437">
        <v>-7</v>
      </c>
      <c r="C249" s="437">
        <v>-112</v>
      </c>
      <c r="D249" s="437">
        <v>0</v>
      </c>
      <c r="E249" s="437">
        <v>0</v>
      </c>
      <c r="F249" s="437">
        <v>-5</v>
      </c>
      <c r="G249" s="166"/>
    </row>
    <row r="250" spans="1:7" s="164" customFormat="1" ht="13.95" customHeight="1" x14ac:dyDescent="0.3">
      <c r="A250" s="434" t="s">
        <v>680</v>
      </c>
      <c r="B250" s="437">
        <v>-16</v>
      </c>
      <c r="C250" s="437">
        <v>-702</v>
      </c>
      <c r="D250" s="437">
        <v>0</v>
      </c>
      <c r="E250" s="437">
        <v>0</v>
      </c>
      <c r="F250" s="437">
        <v>-5</v>
      </c>
      <c r="G250" s="166"/>
    </row>
    <row r="251" spans="1:7" s="164" customFormat="1" ht="13.95" customHeight="1" x14ac:dyDescent="0.3">
      <c r="A251" s="434" t="s">
        <v>681</v>
      </c>
      <c r="B251" s="437">
        <v>-11</v>
      </c>
      <c r="C251" s="437">
        <v>-240</v>
      </c>
      <c r="D251" s="437">
        <v>0</v>
      </c>
      <c r="E251" s="437">
        <v>0</v>
      </c>
      <c r="F251" s="437">
        <v>-2</v>
      </c>
      <c r="G251" s="166"/>
    </row>
    <row r="252" spans="1:7" s="164" customFormat="1" ht="13.95" customHeight="1" x14ac:dyDescent="0.3">
      <c r="A252" s="434" t="s">
        <v>682</v>
      </c>
      <c r="B252" s="437">
        <v>-11</v>
      </c>
      <c r="C252" s="437">
        <v>-265</v>
      </c>
      <c r="D252" s="437">
        <v>0</v>
      </c>
      <c r="E252" s="437">
        <v>0</v>
      </c>
      <c r="F252" s="437">
        <v>-2</v>
      </c>
      <c r="G252" s="166"/>
    </row>
    <row r="253" spans="1:7" s="164" customFormat="1" ht="13.95" customHeight="1" x14ac:dyDescent="0.3">
      <c r="A253" s="434" t="s">
        <v>683</v>
      </c>
      <c r="B253" s="437">
        <v>-16</v>
      </c>
      <c r="C253" s="437">
        <v>-693</v>
      </c>
      <c r="D253" s="437">
        <v>0</v>
      </c>
      <c r="E253" s="437">
        <v>0</v>
      </c>
      <c r="F253" s="437">
        <v>-2</v>
      </c>
      <c r="G253" s="166"/>
    </row>
    <row r="254" spans="1:7" s="164" customFormat="1" ht="13.95" customHeight="1" x14ac:dyDescent="0.3">
      <c r="A254" s="434" t="s">
        <v>684</v>
      </c>
      <c r="B254" s="437">
        <v>-21</v>
      </c>
      <c r="C254" s="437">
        <v>0</v>
      </c>
      <c r="D254" s="437">
        <v>0</v>
      </c>
      <c r="E254" s="437">
        <v>0</v>
      </c>
      <c r="F254" s="437">
        <v>-2</v>
      </c>
      <c r="G254" s="166"/>
    </row>
    <row r="255" spans="1:7" s="164" customFormat="1" ht="13.95" customHeight="1" x14ac:dyDescent="0.3">
      <c r="A255" s="434" t="s">
        <v>685</v>
      </c>
      <c r="B255" s="437">
        <v>-17</v>
      </c>
      <c r="C255" s="437">
        <v>0</v>
      </c>
      <c r="D255" s="437">
        <v>0</v>
      </c>
      <c r="E255" s="437">
        <v>0</v>
      </c>
      <c r="F255" s="437">
        <v>-2</v>
      </c>
      <c r="G255" s="166"/>
    </row>
    <row r="256" spans="1:7" s="164" customFormat="1" ht="13.95" customHeight="1" x14ac:dyDescent="0.3">
      <c r="A256" s="434" t="s">
        <v>686</v>
      </c>
      <c r="B256" s="437">
        <v>-23</v>
      </c>
      <c r="C256" s="437">
        <v>0</v>
      </c>
      <c r="D256" s="437">
        <v>0</v>
      </c>
      <c r="E256" s="437">
        <v>0</v>
      </c>
      <c r="F256" s="437">
        <v>-2</v>
      </c>
      <c r="G256" s="166"/>
    </row>
    <row r="257" spans="1:7" s="164" customFormat="1" ht="13.95" customHeight="1" x14ac:dyDescent="0.3">
      <c r="A257" s="434" t="s">
        <v>687</v>
      </c>
      <c r="B257" s="437">
        <v>-20</v>
      </c>
      <c r="C257" s="437">
        <v>0</v>
      </c>
      <c r="D257" s="437">
        <v>0</v>
      </c>
      <c r="E257" s="437">
        <v>0</v>
      </c>
      <c r="F257" s="437">
        <v>-2</v>
      </c>
      <c r="G257" s="166"/>
    </row>
    <row r="258" spans="1:7" s="164" customFormat="1" ht="13.95" customHeight="1" x14ac:dyDescent="0.3">
      <c r="A258" s="434" t="s">
        <v>688</v>
      </c>
      <c r="B258" s="437">
        <v>-20</v>
      </c>
      <c r="C258" s="437">
        <v>0</v>
      </c>
      <c r="D258" s="437">
        <v>0</v>
      </c>
      <c r="E258" s="437">
        <v>0</v>
      </c>
      <c r="F258" s="437">
        <v>-2</v>
      </c>
      <c r="G258" s="166"/>
    </row>
    <row r="259" spans="1:7" s="164" customFormat="1" ht="13.95" customHeight="1" x14ac:dyDescent="0.3">
      <c r="A259" s="434" t="s">
        <v>689</v>
      </c>
      <c r="B259" s="437">
        <v>-10</v>
      </c>
      <c r="C259" s="437">
        <v>-29</v>
      </c>
      <c r="D259" s="437">
        <v>0</v>
      </c>
      <c r="E259" s="437">
        <v>0</v>
      </c>
      <c r="F259" s="437">
        <v>-4</v>
      </c>
      <c r="G259" s="166"/>
    </row>
    <row r="260" spans="1:7" s="164" customFormat="1" ht="13.95" customHeight="1" x14ac:dyDescent="0.3">
      <c r="A260" s="434" t="s">
        <v>691</v>
      </c>
      <c r="B260" s="437">
        <v>-10</v>
      </c>
      <c r="C260" s="437">
        <v>0</v>
      </c>
      <c r="D260" s="437">
        <v>0</v>
      </c>
      <c r="E260" s="437">
        <v>0</v>
      </c>
      <c r="F260" s="437">
        <v>-9</v>
      </c>
      <c r="G260" s="166"/>
    </row>
    <row r="261" spans="1:7" s="164" customFormat="1" ht="13.95" customHeight="1" x14ac:dyDescent="0.3">
      <c r="A261" s="434" t="s">
        <v>692</v>
      </c>
      <c r="B261" s="437">
        <v>-14</v>
      </c>
      <c r="C261" s="437">
        <v>-208</v>
      </c>
      <c r="D261" s="437">
        <v>0</v>
      </c>
      <c r="E261" s="437">
        <v>0</v>
      </c>
      <c r="F261" s="437">
        <v>-8</v>
      </c>
      <c r="G261" s="166"/>
    </row>
    <row r="262" spans="1:7" s="164" customFormat="1" ht="13.95" customHeight="1" x14ac:dyDescent="0.3">
      <c r="A262" s="434" t="s">
        <v>693</v>
      </c>
      <c r="B262" s="437">
        <v>-17</v>
      </c>
      <c r="C262" s="437">
        <v>-514</v>
      </c>
      <c r="D262" s="437">
        <v>0</v>
      </c>
      <c r="E262" s="437">
        <v>0</v>
      </c>
      <c r="F262" s="437">
        <v>-10</v>
      </c>
      <c r="G262" s="166"/>
    </row>
    <row r="263" spans="1:7" s="164" customFormat="1" ht="13.95" customHeight="1" x14ac:dyDescent="0.3">
      <c r="A263" s="434" t="s">
        <v>694</v>
      </c>
      <c r="B263" s="437">
        <v>-17</v>
      </c>
      <c r="C263" s="437">
        <v>0</v>
      </c>
      <c r="D263" s="437">
        <v>0</v>
      </c>
      <c r="E263" s="437">
        <v>0</v>
      </c>
      <c r="F263" s="437">
        <v>-10</v>
      </c>
      <c r="G263" s="166"/>
    </row>
    <row r="264" spans="1:7" s="164" customFormat="1" ht="13.95" customHeight="1" x14ac:dyDescent="0.3">
      <c r="A264" s="434" t="s">
        <v>695</v>
      </c>
      <c r="B264" s="437">
        <v>-26</v>
      </c>
      <c r="C264" s="437">
        <v>0</v>
      </c>
      <c r="D264" s="437">
        <v>0</v>
      </c>
      <c r="E264" s="437">
        <v>0</v>
      </c>
      <c r="F264" s="437">
        <v>-13</v>
      </c>
      <c r="G264" s="166"/>
    </row>
    <row r="265" spans="1:7" s="164" customFormat="1" ht="13.95" customHeight="1" x14ac:dyDescent="0.3">
      <c r="A265" s="434" t="s">
        <v>696</v>
      </c>
      <c r="B265" s="437">
        <v>-44</v>
      </c>
      <c r="C265" s="437">
        <v>0</v>
      </c>
      <c r="D265" s="437">
        <v>0</v>
      </c>
      <c r="E265" s="437">
        <v>0</v>
      </c>
      <c r="F265" s="437">
        <v>0</v>
      </c>
      <c r="G265" s="166"/>
    </row>
    <row r="266" spans="1:7" s="164" customFormat="1" ht="13.95" customHeight="1" x14ac:dyDescent="0.3">
      <c r="A266" s="434" t="s">
        <v>730</v>
      </c>
      <c r="B266" s="437">
        <v>-11</v>
      </c>
      <c r="C266" s="437">
        <v>0</v>
      </c>
      <c r="D266" s="437">
        <v>0</v>
      </c>
      <c r="E266" s="437">
        <v>0</v>
      </c>
      <c r="F266" s="437">
        <v>-7</v>
      </c>
      <c r="G266" s="166"/>
    </row>
    <row r="267" spans="1:7" s="164" customFormat="1" ht="13.95" customHeight="1" x14ac:dyDescent="0.3">
      <c r="A267" s="434" t="s">
        <v>697</v>
      </c>
      <c r="B267" s="437">
        <v>-3</v>
      </c>
      <c r="C267" s="437">
        <v>-30</v>
      </c>
      <c r="D267" s="437">
        <v>0</v>
      </c>
      <c r="E267" s="437">
        <v>0</v>
      </c>
      <c r="F267" s="437">
        <v>-2</v>
      </c>
      <c r="G267" s="166"/>
    </row>
    <row r="268" spans="1:7" s="164" customFormat="1" ht="13.95" customHeight="1" x14ac:dyDescent="0.3">
      <c r="A268" s="434" t="s">
        <v>698</v>
      </c>
      <c r="B268" s="437">
        <v>-11</v>
      </c>
      <c r="C268" s="437">
        <v>0</v>
      </c>
      <c r="D268" s="437">
        <v>0</v>
      </c>
      <c r="E268" s="437">
        <v>-53</v>
      </c>
      <c r="F268" s="437">
        <v>-4</v>
      </c>
      <c r="G268" s="166"/>
    </row>
    <row r="269" spans="1:7" s="164" customFormat="1" ht="13.95" customHeight="1" x14ac:dyDescent="0.3">
      <c r="A269" s="434" t="s">
        <v>699</v>
      </c>
      <c r="B269" s="437">
        <v>-10</v>
      </c>
      <c r="C269" s="437">
        <v>0</v>
      </c>
      <c r="D269" s="437">
        <v>0</v>
      </c>
      <c r="E269" s="437">
        <v>0</v>
      </c>
      <c r="F269" s="437">
        <v>-3</v>
      </c>
      <c r="G269" s="166"/>
    </row>
    <row r="270" spans="1:7" s="164" customFormat="1" ht="13.95" customHeight="1" x14ac:dyDescent="0.3">
      <c r="A270" s="434" t="s">
        <v>700</v>
      </c>
      <c r="B270" s="437">
        <v>-10</v>
      </c>
      <c r="C270" s="437">
        <v>0</v>
      </c>
      <c r="D270" s="437">
        <v>0</v>
      </c>
      <c r="E270" s="437">
        <v>0</v>
      </c>
      <c r="F270" s="437">
        <v>-3</v>
      </c>
      <c r="G270" s="166"/>
    </row>
    <row r="271" spans="1:7" s="164" customFormat="1" ht="13.95" customHeight="1" x14ac:dyDescent="0.3">
      <c r="A271" s="434" t="s">
        <v>866</v>
      </c>
      <c r="B271" s="437">
        <v>-38</v>
      </c>
      <c r="C271" s="437">
        <v>0</v>
      </c>
      <c r="D271" s="437">
        <v>0</v>
      </c>
      <c r="E271" s="437">
        <v>0</v>
      </c>
      <c r="F271" s="437">
        <v>-137</v>
      </c>
      <c r="G271" s="166"/>
    </row>
    <row r="272" spans="1:7" s="164" customFormat="1" ht="13.95" customHeight="1" x14ac:dyDescent="0.3">
      <c r="A272" s="434" t="s">
        <v>701</v>
      </c>
      <c r="B272" s="437">
        <v>-9</v>
      </c>
      <c r="C272" s="437">
        <v>0</v>
      </c>
      <c r="D272" s="437">
        <v>0</v>
      </c>
      <c r="E272" s="437">
        <v>0</v>
      </c>
      <c r="F272" s="437">
        <v>-2</v>
      </c>
      <c r="G272" s="166"/>
    </row>
    <row r="273" spans="1:10" s="164" customFormat="1" ht="13.95" customHeight="1" x14ac:dyDescent="0.3">
      <c r="A273" s="434" t="s">
        <v>525</v>
      </c>
      <c r="B273" s="437">
        <v>-7</v>
      </c>
      <c r="C273" s="437">
        <v>-8</v>
      </c>
      <c r="D273" s="437">
        <v>589</v>
      </c>
      <c r="E273" s="437">
        <v>0</v>
      </c>
      <c r="F273" s="437">
        <v>-3</v>
      </c>
      <c r="G273" s="166"/>
    </row>
    <row r="274" spans="1:10" s="164" customFormat="1" ht="13.95" customHeight="1" x14ac:dyDescent="0.3">
      <c r="A274" s="434" t="s">
        <v>712</v>
      </c>
      <c r="B274" s="437">
        <v>-9</v>
      </c>
      <c r="C274" s="437">
        <v>-60</v>
      </c>
      <c r="D274" s="437">
        <v>9441</v>
      </c>
      <c r="E274" s="437">
        <v>0</v>
      </c>
      <c r="F274" s="437">
        <v>-6</v>
      </c>
      <c r="G274" s="166"/>
    </row>
    <row r="275" spans="1:10" s="164" customFormat="1" ht="13.95" customHeight="1" x14ac:dyDescent="0.3">
      <c r="A275" s="434" t="s">
        <v>526</v>
      </c>
      <c r="B275" s="437">
        <v>-12</v>
      </c>
      <c r="C275" s="437">
        <v>-137</v>
      </c>
      <c r="D275" s="437">
        <v>9685</v>
      </c>
      <c r="E275" s="437">
        <v>0</v>
      </c>
      <c r="F275" s="437">
        <v>-7</v>
      </c>
      <c r="G275" s="166"/>
    </row>
    <row r="276" spans="1:10" s="164" customFormat="1" ht="13.95" customHeight="1" x14ac:dyDescent="0.3">
      <c r="A276" s="434" t="s">
        <v>850</v>
      </c>
      <c r="B276" s="437">
        <v>-29</v>
      </c>
      <c r="C276" s="437">
        <v>-54510</v>
      </c>
      <c r="D276" s="437">
        <v>26325</v>
      </c>
      <c r="E276" s="437">
        <v>0</v>
      </c>
      <c r="F276" s="437">
        <v>-986</v>
      </c>
      <c r="G276" s="166"/>
    </row>
    <row r="277" spans="1:10" s="164" customFormat="1" x14ac:dyDescent="0.3">
      <c r="A277" s="411" t="s">
        <v>892</v>
      </c>
      <c r="B277" s="425">
        <v>-6980</v>
      </c>
      <c r="C277" s="425">
        <v>-347875</v>
      </c>
      <c r="D277" s="425">
        <v>1705886</v>
      </c>
      <c r="E277" s="425">
        <v>-484489</v>
      </c>
      <c r="F277" s="425">
        <v>-13381</v>
      </c>
      <c r="G277" s="166"/>
    </row>
    <row r="278" spans="1:10" s="164" customFormat="1" x14ac:dyDescent="0.2">
      <c r="A278" s="411" t="s">
        <v>893</v>
      </c>
      <c r="B278" s="425">
        <v>-6454</v>
      </c>
      <c r="C278" s="425">
        <v>-297107</v>
      </c>
      <c r="D278" s="425">
        <v>1691417</v>
      </c>
      <c r="E278" s="425">
        <v>-470794</v>
      </c>
      <c r="F278" s="425">
        <v>-8966</v>
      </c>
      <c r="G278" s="118"/>
      <c r="H278" s="167"/>
      <c r="I278" s="167"/>
      <c r="J278" s="167"/>
    </row>
    <row r="279" spans="1:10" s="164" customFormat="1" x14ac:dyDescent="0.2">
      <c r="A279" s="411" t="s">
        <v>81</v>
      </c>
      <c r="B279" s="427">
        <v>8.15</v>
      </c>
      <c r="C279" s="427">
        <v>17.09</v>
      </c>
      <c r="D279" s="427">
        <v>0.86</v>
      </c>
      <c r="E279" s="427">
        <v>2.91</v>
      </c>
      <c r="F279" s="427">
        <v>49.24</v>
      </c>
      <c r="G279" s="118"/>
      <c r="H279" s="167"/>
      <c r="I279" s="167"/>
      <c r="J279" s="167"/>
    </row>
    <row r="280" spans="1:10" s="164" customFormat="1" ht="13.5" customHeight="1" x14ac:dyDescent="0.2">
      <c r="A280" s="411"/>
      <c r="B280" s="425"/>
      <c r="C280" s="425"/>
      <c r="D280" s="425"/>
      <c r="E280" s="425"/>
      <c r="F280" s="425"/>
      <c r="G280" s="118"/>
      <c r="H280" s="167"/>
      <c r="I280" s="167"/>
      <c r="J280" s="167"/>
    </row>
    <row r="281" spans="1:10" s="164" customFormat="1" ht="13.95" customHeight="1" x14ac:dyDescent="0.2">
      <c r="A281" s="411" t="s">
        <v>758</v>
      </c>
      <c r="B281" s="427"/>
      <c r="C281" s="427"/>
      <c r="D281" s="427"/>
      <c r="E281" s="427"/>
      <c r="F281" s="427"/>
      <c r="G281" s="118"/>
      <c r="H281" s="167"/>
      <c r="I281" s="167"/>
      <c r="J281" s="167"/>
    </row>
    <row r="282" spans="1:10" s="164" customFormat="1" ht="13.95" customHeight="1" x14ac:dyDescent="0.2">
      <c r="A282" s="420" t="s">
        <v>706</v>
      </c>
      <c r="B282" s="424">
        <v>-73</v>
      </c>
      <c r="C282" s="424">
        <v>0</v>
      </c>
      <c r="D282" s="424">
        <v>34291</v>
      </c>
      <c r="E282" s="424">
        <v>-3088</v>
      </c>
      <c r="F282" s="424">
        <v>-6</v>
      </c>
      <c r="G282" s="118"/>
      <c r="H282" s="167"/>
      <c r="I282" s="167"/>
      <c r="J282" s="167"/>
    </row>
    <row r="283" spans="1:10" s="164" customFormat="1" ht="13.95" customHeight="1" x14ac:dyDescent="0.2">
      <c r="A283" s="411" t="s">
        <v>894</v>
      </c>
      <c r="B283" s="425">
        <v>-73</v>
      </c>
      <c r="C283" s="425">
        <v>0</v>
      </c>
      <c r="D283" s="425">
        <v>34291</v>
      </c>
      <c r="E283" s="425">
        <v>-3088</v>
      </c>
      <c r="F283" s="425">
        <v>-6</v>
      </c>
      <c r="G283" s="118"/>
      <c r="H283" s="167"/>
      <c r="I283" s="167"/>
      <c r="J283" s="167"/>
    </row>
    <row r="284" spans="1:10" s="164" customFormat="1" ht="13.95" customHeight="1" x14ac:dyDescent="0.2">
      <c r="A284" s="411" t="s">
        <v>895</v>
      </c>
      <c r="B284" s="425">
        <v>-60</v>
      </c>
      <c r="C284" s="425">
        <v>0</v>
      </c>
      <c r="D284" s="425">
        <v>34290</v>
      </c>
      <c r="E284" s="425">
        <v>-3288</v>
      </c>
      <c r="F284" s="425">
        <v>-6</v>
      </c>
      <c r="G284" s="118"/>
      <c r="H284" s="167"/>
      <c r="I284" s="167"/>
      <c r="J284" s="167"/>
    </row>
    <row r="285" spans="1:10" s="164" customFormat="1" ht="13.95" customHeight="1" x14ac:dyDescent="0.2">
      <c r="A285" s="411" t="s">
        <v>81</v>
      </c>
      <c r="B285" s="427">
        <v>21.67</v>
      </c>
      <c r="C285" s="427" t="s">
        <v>442</v>
      </c>
      <c r="D285" s="427">
        <v>0</v>
      </c>
      <c r="E285" s="427">
        <v>-6.08</v>
      </c>
      <c r="F285" s="427">
        <v>0</v>
      </c>
      <c r="G285" s="118"/>
      <c r="H285" s="167"/>
      <c r="I285" s="167"/>
      <c r="J285" s="167"/>
    </row>
    <row r="286" spans="1:10" s="164" customFormat="1" ht="13.95" customHeight="1" x14ac:dyDescent="0.2">
      <c r="A286" s="411"/>
      <c r="B286" s="427"/>
      <c r="C286" s="427"/>
      <c r="D286" s="427"/>
      <c r="E286" s="427"/>
      <c r="F286" s="427"/>
      <c r="G286" s="118"/>
      <c r="H286" s="167"/>
      <c r="I286" s="167"/>
      <c r="J286" s="167"/>
    </row>
    <row r="287" spans="1:10" s="164" customFormat="1" ht="13.95" customHeight="1" x14ac:dyDescent="0.2">
      <c r="A287" s="411" t="s">
        <v>887</v>
      </c>
      <c r="B287" s="427"/>
      <c r="C287" s="427"/>
      <c r="D287" s="427"/>
      <c r="E287" s="427"/>
      <c r="F287" s="427"/>
      <c r="G287" s="118"/>
      <c r="H287" s="167"/>
      <c r="I287" s="167"/>
      <c r="J287" s="167"/>
    </row>
    <row r="288" spans="1:10" s="164" customFormat="1" ht="13.95" customHeight="1" x14ac:dyDescent="0.25">
      <c r="A288" s="420" t="s">
        <v>734</v>
      </c>
      <c r="B288" s="424">
        <v>-15</v>
      </c>
      <c r="C288" s="424">
        <v>0</v>
      </c>
      <c r="D288" s="424">
        <v>193</v>
      </c>
      <c r="E288" s="424">
        <v>-193</v>
      </c>
      <c r="F288" s="424">
        <v>-1</v>
      </c>
      <c r="G288" s="163"/>
      <c r="H288" s="163"/>
      <c r="I288" s="163"/>
      <c r="J288" s="163"/>
    </row>
    <row r="289" spans="1:10" s="164" customFormat="1" ht="13.95" customHeight="1" x14ac:dyDescent="0.25">
      <c r="A289" s="434" t="s">
        <v>732</v>
      </c>
      <c r="B289" s="437">
        <v>0</v>
      </c>
      <c r="C289" s="437">
        <v>0</v>
      </c>
      <c r="D289" s="437">
        <v>0</v>
      </c>
      <c r="E289" s="437">
        <v>0</v>
      </c>
      <c r="F289" s="437">
        <v>0</v>
      </c>
      <c r="G289" s="163"/>
      <c r="H289" s="163"/>
      <c r="I289" s="163"/>
      <c r="J289" s="163"/>
    </row>
    <row r="290" spans="1:10" s="164" customFormat="1" ht="13.95" customHeight="1" x14ac:dyDescent="0.25">
      <c r="A290" s="434" t="s">
        <v>745</v>
      </c>
      <c r="B290" s="437">
        <v>-11</v>
      </c>
      <c r="C290" s="437">
        <v>0</v>
      </c>
      <c r="D290" s="437">
        <v>0</v>
      </c>
      <c r="E290" s="437">
        <v>0</v>
      </c>
      <c r="F290" s="437">
        <v>-6</v>
      </c>
      <c r="G290" s="163"/>
      <c r="H290" s="163"/>
      <c r="I290" s="163"/>
      <c r="J290" s="163"/>
    </row>
    <row r="291" spans="1:10" s="164" customFormat="1" ht="13.95" customHeight="1" x14ac:dyDescent="0.25">
      <c r="A291" s="434" t="s">
        <v>739</v>
      </c>
      <c r="B291" s="437">
        <v>-18</v>
      </c>
      <c r="C291" s="437">
        <v>0</v>
      </c>
      <c r="D291" s="437">
        <v>0</v>
      </c>
      <c r="E291" s="437">
        <v>0</v>
      </c>
      <c r="F291" s="437">
        <v>-2</v>
      </c>
      <c r="G291" s="163"/>
      <c r="H291" s="163"/>
      <c r="I291" s="163"/>
      <c r="J291" s="163"/>
    </row>
    <row r="292" spans="1:10" s="164" customFormat="1" ht="13.95" customHeight="1" x14ac:dyDescent="0.25">
      <c r="A292" s="434" t="s">
        <v>744</v>
      </c>
      <c r="B292" s="437">
        <v>-58</v>
      </c>
      <c r="C292" s="437">
        <v>0</v>
      </c>
      <c r="D292" s="437">
        <v>0</v>
      </c>
      <c r="E292" s="437">
        <v>0</v>
      </c>
      <c r="F292" s="437">
        <v>-2</v>
      </c>
      <c r="G292" s="163"/>
      <c r="H292" s="163"/>
      <c r="I292" s="163"/>
      <c r="J292" s="163"/>
    </row>
    <row r="293" spans="1:10" s="164" customFormat="1" ht="13.95" customHeight="1" x14ac:dyDescent="0.25">
      <c r="A293" s="434" t="s">
        <v>733</v>
      </c>
      <c r="B293" s="437">
        <v>-97</v>
      </c>
      <c r="C293" s="437">
        <v>0</v>
      </c>
      <c r="D293" s="437">
        <v>0</v>
      </c>
      <c r="E293" s="437">
        <v>0</v>
      </c>
      <c r="F293" s="437">
        <v>-8874</v>
      </c>
      <c r="G293" s="163"/>
      <c r="H293" s="163"/>
      <c r="I293" s="163"/>
      <c r="J293" s="163"/>
    </row>
    <row r="294" spans="1:10" s="164" customFormat="1" ht="13.95" customHeight="1" x14ac:dyDescent="0.25">
      <c r="A294" s="434" t="s">
        <v>882</v>
      </c>
      <c r="B294" s="437">
        <v>-24</v>
      </c>
      <c r="C294" s="437">
        <v>0</v>
      </c>
      <c r="D294" s="437">
        <v>0</v>
      </c>
      <c r="E294" s="437">
        <v>0</v>
      </c>
      <c r="F294" s="437">
        <v>-67</v>
      </c>
      <c r="G294" s="163"/>
      <c r="H294" s="163"/>
      <c r="I294" s="163"/>
      <c r="J294" s="163"/>
    </row>
    <row r="295" spans="1:10" s="164" customFormat="1" ht="13.95" customHeight="1" x14ac:dyDescent="0.25">
      <c r="A295" s="434" t="s">
        <v>751</v>
      </c>
      <c r="B295" s="437">
        <v>-12</v>
      </c>
      <c r="C295" s="437">
        <v>-24</v>
      </c>
      <c r="D295" s="437">
        <v>50</v>
      </c>
      <c r="E295" s="437">
        <v>-18</v>
      </c>
      <c r="F295" s="437">
        <v>-22</v>
      </c>
      <c r="G295" s="163"/>
      <c r="H295" s="163"/>
      <c r="I295" s="163"/>
      <c r="J295" s="163"/>
    </row>
    <row r="296" spans="1:10" s="164" customFormat="1" ht="13.95" customHeight="1" x14ac:dyDescent="0.25">
      <c r="A296" s="434" t="s">
        <v>736</v>
      </c>
      <c r="B296" s="437">
        <v>-25</v>
      </c>
      <c r="C296" s="437">
        <v>-1021</v>
      </c>
      <c r="D296" s="437">
        <v>7418</v>
      </c>
      <c r="E296" s="437">
        <v>0</v>
      </c>
      <c r="F296" s="437">
        <v>-182</v>
      </c>
      <c r="G296" s="163"/>
      <c r="H296" s="163"/>
      <c r="I296" s="163"/>
      <c r="J296" s="163"/>
    </row>
    <row r="297" spans="1:10" s="164" customFormat="1" ht="13.95" customHeight="1" x14ac:dyDescent="0.25">
      <c r="A297" s="434" t="s">
        <v>737</v>
      </c>
      <c r="B297" s="437">
        <v>-31</v>
      </c>
      <c r="C297" s="437">
        <v>-4514</v>
      </c>
      <c r="D297" s="437">
        <v>0</v>
      </c>
      <c r="E297" s="437">
        <v>0</v>
      </c>
      <c r="F297" s="437">
        <v>0</v>
      </c>
      <c r="G297" s="163"/>
      <c r="H297" s="163"/>
      <c r="I297" s="163"/>
      <c r="J297" s="163"/>
    </row>
    <row r="298" spans="1:10" s="164" customFormat="1" ht="13.95" customHeight="1" x14ac:dyDescent="0.25">
      <c r="A298" s="434" t="s">
        <v>738</v>
      </c>
      <c r="B298" s="437">
        <v>-58</v>
      </c>
      <c r="C298" s="437">
        <v>0</v>
      </c>
      <c r="D298" s="437">
        <v>0</v>
      </c>
      <c r="E298" s="437">
        <v>0</v>
      </c>
      <c r="F298" s="437">
        <v>-222</v>
      </c>
      <c r="G298" s="163"/>
      <c r="H298" s="163"/>
      <c r="I298" s="163"/>
      <c r="J298" s="163"/>
    </row>
    <row r="299" spans="1:10" s="164" customFormat="1" ht="13.95" customHeight="1" x14ac:dyDescent="0.25">
      <c r="A299" s="434" t="s">
        <v>742</v>
      </c>
      <c r="B299" s="437">
        <v>-10</v>
      </c>
      <c r="C299" s="437">
        <v>0</v>
      </c>
      <c r="D299" s="437">
        <v>0</v>
      </c>
      <c r="E299" s="437">
        <v>0</v>
      </c>
      <c r="F299" s="437">
        <v>-14</v>
      </c>
      <c r="G299" s="163"/>
      <c r="H299" s="163"/>
      <c r="I299" s="163"/>
      <c r="J299" s="163"/>
    </row>
    <row r="300" spans="1:10" s="164" customFormat="1" ht="13.95" customHeight="1" x14ac:dyDescent="0.25">
      <c r="A300" s="434" t="s">
        <v>753</v>
      </c>
      <c r="B300" s="437">
        <v>-5</v>
      </c>
      <c r="C300" s="437">
        <v>0</v>
      </c>
      <c r="D300" s="437">
        <v>0</v>
      </c>
      <c r="E300" s="437">
        <v>0</v>
      </c>
      <c r="F300" s="437">
        <v>-8</v>
      </c>
      <c r="G300" s="163"/>
      <c r="H300" s="163"/>
      <c r="I300" s="163"/>
      <c r="J300" s="163"/>
    </row>
    <row r="301" spans="1:10" s="164" customFormat="1" ht="13.95" customHeight="1" x14ac:dyDescent="0.25">
      <c r="A301" s="434" t="s">
        <v>743</v>
      </c>
      <c r="B301" s="437">
        <v>-3</v>
      </c>
      <c r="C301" s="437">
        <v>-71</v>
      </c>
      <c r="D301" s="437">
        <v>1</v>
      </c>
      <c r="E301" s="437">
        <v>0</v>
      </c>
      <c r="F301" s="437">
        <v>-4</v>
      </c>
      <c r="G301" s="163"/>
      <c r="H301" s="163"/>
      <c r="I301" s="163"/>
      <c r="J301" s="163"/>
    </row>
    <row r="302" spans="1:10" s="164" customFormat="1" ht="13.95" customHeight="1" x14ac:dyDescent="0.25">
      <c r="A302" s="434" t="s">
        <v>741</v>
      </c>
      <c r="B302" s="437">
        <v>-17</v>
      </c>
      <c r="C302" s="437">
        <v>0</v>
      </c>
      <c r="D302" s="437">
        <v>0</v>
      </c>
      <c r="E302" s="437">
        <v>0</v>
      </c>
      <c r="F302" s="437">
        <v>-25</v>
      </c>
      <c r="G302" s="163"/>
      <c r="H302" s="163"/>
      <c r="I302" s="163"/>
      <c r="J302" s="163"/>
    </row>
    <row r="303" spans="1:10" s="164" customFormat="1" ht="13.95" customHeight="1" x14ac:dyDescent="0.25">
      <c r="A303" s="434" t="s">
        <v>754</v>
      </c>
      <c r="B303" s="437">
        <v>-15</v>
      </c>
      <c r="C303" s="437">
        <v>0</v>
      </c>
      <c r="D303" s="437">
        <v>0</v>
      </c>
      <c r="E303" s="437">
        <v>0</v>
      </c>
      <c r="F303" s="437">
        <v>-15</v>
      </c>
      <c r="G303" s="163"/>
      <c r="H303" s="163"/>
      <c r="I303" s="163"/>
      <c r="J303" s="163"/>
    </row>
    <row r="304" spans="1:10" s="164" customFormat="1" ht="13.95" customHeight="1" x14ac:dyDescent="0.25">
      <c r="A304" s="434" t="s">
        <v>746</v>
      </c>
      <c r="B304" s="437">
        <v>-9</v>
      </c>
      <c r="C304" s="437">
        <v>0</v>
      </c>
      <c r="D304" s="437">
        <v>0</v>
      </c>
      <c r="E304" s="437">
        <v>0</v>
      </c>
      <c r="F304" s="437">
        <v>-7</v>
      </c>
      <c r="G304" s="163"/>
      <c r="H304" s="163"/>
      <c r="I304" s="163"/>
      <c r="J304" s="163"/>
    </row>
    <row r="305" spans="1:10" s="164" customFormat="1" ht="13.95" customHeight="1" x14ac:dyDescent="0.25">
      <c r="A305" s="434" t="s">
        <v>748</v>
      </c>
      <c r="B305" s="437">
        <v>-13</v>
      </c>
      <c r="C305" s="437">
        <v>0</v>
      </c>
      <c r="D305" s="437">
        <v>0</v>
      </c>
      <c r="E305" s="437">
        <v>0</v>
      </c>
      <c r="F305" s="437">
        <v>-3</v>
      </c>
      <c r="G305" s="163"/>
      <c r="H305" s="163"/>
      <c r="I305" s="163"/>
      <c r="J305" s="163"/>
    </row>
    <row r="306" spans="1:10" s="164" customFormat="1" ht="13.95" customHeight="1" x14ac:dyDescent="0.25">
      <c r="A306" s="411" t="s">
        <v>896</v>
      </c>
      <c r="B306" s="425">
        <v>-421</v>
      </c>
      <c r="C306" s="425">
        <v>-5630</v>
      </c>
      <c r="D306" s="425">
        <v>7662</v>
      </c>
      <c r="E306" s="425">
        <v>-211</v>
      </c>
      <c r="F306" s="425">
        <v>-9454</v>
      </c>
      <c r="G306" s="163"/>
      <c r="H306" s="163"/>
      <c r="I306" s="163"/>
      <c r="J306" s="163"/>
    </row>
    <row r="307" spans="1:10" s="164" customFormat="1" ht="13.95" customHeight="1" x14ac:dyDescent="0.25">
      <c r="A307" s="411" t="s">
        <v>897</v>
      </c>
      <c r="B307" s="425">
        <v>-286</v>
      </c>
      <c r="C307" s="425">
        <v>-752</v>
      </c>
      <c r="D307" s="425">
        <v>6654</v>
      </c>
      <c r="E307" s="425">
        <v>-216</v>
      </c>
      <c r="F307" s="425">
        <v>-7031</v>
      </c>
      <c r="G307" s="163"/>
      <c r="H307" s="163"/>
      <c r="I307" s="163"/>
      <c r="J307" s="163"/>
    </row>
    <row r="308" spans="1:10" s="164" customFormat="1" ht="13.95" customHeight="1" x14ac:dyDescent="0.25">
      <c r="A308" s="411" t="s">
        <v>81</v>
      </c>
      <c r="B308" s="427">
        <v>47.2</v>
      </c>
      <c r="C308" s="427">
        <v>648.66999999999996</v>
      </c>
      <c r="D308" s="427">
        <v>15.15</v>
      </c>
      <c r="E308" s="427">
        <v>-2.31</v>
      </c>
      <c r="F308" s="427">
        <v>34.46</v>
      </c>
      <c r="G308" s="163"/>
      <c r="H308" s="163"/>
      <c r="I308" s="163"/>
      <c r="J308" s="163"/>
    </row>
    <row r="309" spans="1:10" s="164" customFormat="1" ht="13.95" customHeight="1" x14ac:dyDescent="0.25">
      <c r="A309" s="411"/>
      <c r="B309" s="427"/>
      <c r="C309" s="427"/>
      <c r="D309" s="427"/>
      <c r="E309" s="427"/>
      <c r="F309" s="427"/>
      <c r="G309" s="163"/>
      <c r="H309" s="163"/>
      <c r="I309" s="163"/>
      <c r="J309" s="163"/>
    </row>
    <row r="310" spans="1:10" s="164" customFormat="1" ht="13.95" customHeight="1" x14ac:dyDescent="0.25">
      <c r="A310" s="411" t="s">
        <v>898</v>
      </c>
      <c r="B310" s="425">
        <v>-7474</v>
      </c>
      <c r="C310" s="425">
        <v>-353505</v>
      </c>
      <c r="D310" s="425">
        <v>1747839</v>
      </c>
      <c r="E310" s="425">
        <v>-487788</v>
      </c>
      <c r="F310" s="425">
        <v>-22841</v>
      </c>
      <c r="G310" s="163"/>
      <c r="H310" s="163"/>
      <c r="I310" s="163"/>
      <c r="J310" s="163"/>
    </row>
    <row r="311" spans="1:10" s="164" customFormat="1" ht="13.95" customHeight="1" x14ac:dyDescent="0.25">
      <c r="A311" s="411" t="s">
        <v>899</v>
      </c>
      <c r="B311" s="425">
        <v>-6800</v>
      </c>
      <c r="C311" s="425">
        <v>-297859</v>
      </c>
      <c r="D311" s="425">
        <v>1732361</v>
      </c>
      <c r="E311" s="425">
        <v>-474298</v>
      </c>
      <c r="F311" s="425">
        <v>-16003</v>
      </c>
      <c r="G311" s="323"/>
      <c r="H311" s="163"/>
      <c r="I311" s="163"/>
      <c r="J311" s="163"/>
    </row>
    <row r="312" spans="1:10" s="164" customFormat="1" ht="13.95" customHeight="1" x14ac:dyDescent="0.25">
      <c r="A312" s="411" t="s">
        <v>81</v>
      </c>
      <c r="B312" s="427">
        <v>9.91</v>
      </c>
      <c r="C312" s="427">
        <v>18.68</v>
      </c>
      <c r="D312" s="427">
        <v>0.89</v>
      </c>
      <c r="E312" s="427">
        <v>2.84</v>
      </c>
      <c r="F312" s="427">
        <v>42.73</v>
      </c>
      <c r="G312" s="323"/>
      <c r="H312" s="163"/>
      <c r="I312" s="163"/>
      <c r="J312" s="163"/>
    </row>
    <row r="313" spans="1:10" x14ac:dyDescent="0.3">
      <c r="A313" s="85" t="s">
        <v>900</v>
      </c>
      <c r="B313" s="308"/>
      <c r="C313" s="308"/>
      <c r="D313" s="308"/>
      <c r="E313" s="308"/>
      <c r="F313" s="308"/>
      <c r="G313" s="49"/>
    </row>
  </sheetData>
  <customSheetViews>
    <customSheetView guid="{722B3250-471E-4256-A122-1330806A5616}" showPageBreaks="1" showGridLines="0" view="pageBreakPreview">
      <selection activeCell="I7" sqref="I7"/>
      <pageMargins left="0.59055118110236227" right="0.59055118110236227" top="0.39370078740157483" bottom="0.59055118110236227" header="0" footer="0.39370078740157483"/>
      <pageSetup paperSize="9" scale="85" orientation="landscape" r:id="rId1"/>
      <headerFooter alignWithMargins="0"/>
    </customSheetView>
    <customSheetView guid="{8DCB927E-1FB2-45E1-A382-88D5F1827B16}" showPageBreaks="1" showGridLines="0" printArea="1" view="pageBreakPreview" topLeftCell="A13">
      <selection activeCell="A13" sqref="A13"/>
      <pageMargins left="0.59055118110236227" right="0.59055118110236227" top="0.39370078740157483" bottom="0.59055118110236227" header="0" footer="0.39370078740157483"/>
      <pageSetup paperSize="9" scale="85" orientation="landscape" r:id="rId2"/>
      <headerFooter alignWithMargins="0"/>
    </customSheetView>
    <customSheetView guid="{FA2E1843-2BE2-47CF-BE01-D42B5FFA5AE3}" showPageBreaks="1" showGridLines="0" view="pageBreakPreview" topLeftCell="A13">
      <selection activeCell="A13" sqref="A13"/>
      <pageMargins left="0.59055118110236227" right="0.59055118110236227" top="0.39370078740157483" bottom="0.59055118110236227" header="0" footer="0.39370078740157483"/>
      <pageSetup paperSize="9" scale="85" orientation="landscape" r:id="rId3"/>
      <headerFooter alignWithMargins="0"/>
    </customSheetView>
  </customSheetViews>
  <mergeCells count="3">
    <mergeCell ref="B4:B5"/>
    <mergeCell ref="C4:E4"/>
    <mergeCell ref="F4:F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56" max="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T315"/>
  <sheetViews>
    <sheetView showGridLines="0" zoomScaleNormal="100" zoomScaleSheetLayoutView="80" workbookViewId="0"/>
  </sheetViews>
  <sheetFormatPr baseColWidth="10" defaultColWidth="11.44140625" defaultRowHeight="14.4" x14ac:dyDescent="0.3"/>
  <cols>
    <col min="1" max="1" width="44.33203125" style="7" customWidth="1"/>
    <col min="2" max="3" width="12" style="7" customWidth="1"/>
    <col min="4" max="4" width="0.6640625" style="7" customWidth="1"/>
    <col min="5" max="6" width="12" style="7" customWidth="1"/>
    <col min="7" max="7" width="0.6640625" style="7" customWidth="1"/>
    <col min="8" max="9" width="11.5546875" style="7" customWidth="1"/>
    <col min="10" max="10" width="0.6640625" style="7" customWidth="1"/>
    <col min="11" max="12" width="12" style="7" customWidth="1"/>
    <col min="13" max="13" width="0.6640625" style="7" customWidth="1"/>
    <col min="14" max="15" width="11.5546875" style="7" customWidth="1"/>
    <col min="16" max="16384" width="11.44140625" style="7"/>
  </cols>
  <sheetData>
    <row r="1" spans="1:20" ht="15" customHeight="1" x14ac:dyDescent="0.3">
      <c r="A1" s="158"/>
      <c r="B1" s="47"/>
      <c r="C1" s="47"/>
      <c r="D1" s="47"/>
      <c r="E1" s="47"/>
      <c r="F1" s="47"/>
      <c r="G1" s="47"/>
      <c r="H1" s="47"/>
      <c r="I1" s="47"/>
      <c r="J1" s="47"/>
      <c r="K1" s="47"/>
      <c r="L1" s="47"/>
      <c r="M1" s="47"/>
      <c r="N1" s="47"/>
      <c r="O1" s="47"/>
    </row>
    <row r="2" spans="1:20" s="273" customFormat="1" ht="20.25" customHeight="1" x14ac:dyDescent="0.25">
      <c r="A2" s="272" t="s">
        <v>420</v>
      </c>
      <c r="C2" s="274"/>
      <c r="D2" s="274"/>
      <c r="E2" s="274"/>
      <c r="F2" s="274"/>
      <c r="G2" s="274"/>
      <c r="H2" s="274"/>
      <c r="I2" s="274"/>
      <c r="J2" s="274"/>
      <c r="K2" s="274"/>
      <c r="L2" s="274"/>
      <c r="M2" s="274"/>
      <c r="N2" s="274"/>
      <c r="O2" s="23" t="s">
        <v>100</v>
      </c>
    </row>
    <row r="3" spans="1:20" s="50" customFormat="1" ht="13.8" x14ac:dyDescent="0.3">
      <c r="A3" s="73" t="s">
        <v>139</v>
      </c>
      <c r="B3" s="122"/>
      <c r="C3" s="122"/>
      <c r="D3" s="122"/>
      <c r="E3" s="122"/>
      <c r="F3" s="122"/>
      <c r="G3" s="122"/>
      <c r="H3" s="122"/>
      <c r="I3" s="122"/>
      <c r="J3" s="122"/>
      <c r="K3" s="122"/>
      <c r="L3" s="122"/>
      <c r="M3" s="122"/>
      <c r="N3" s="122"/>
      <c r="O3" s="122"/>
    </row>
    <row r="4" spans="1:20" s="130" customFormat="1" ht="21" customHeight="1" x14ac:dyDescent="0.25">
      <c r="A4" s="159"/>
      <c r="B4" s="498" t="s">
        <v>101</v>
      </c>
      <c r="C4" s="498"/>
      <c r="D4" s="64"/>
      <c r="E4" s="498" t="s">
        <v>20</v>
      </c>
      <c r="F4" s="498"/>
      <c r="G4" s="64"/>
      <c r="H4" s="498" t="s">
        <v>399</v>
      </c>
      <c r="I4" s="498"/>
      <c r="J4" s="73"/>
      <c r="K4" s="498" t="s">
        <v>102</v>
      </c>
      <c r="L4" s="498"/>
      <c r="M4" s="64"/>
      <c r="N4" s="498" t="s">
        <v>437</v>
      </c>
      <c r="O4" s="498"/>
      <c r="T4" s="160"/>
    </row>
    <row r="5" spans="1:20" s="132" customFormat="1" ht="34.5" customHeight="1" x14ac:dyDescent="0.25">
      <c r="A5" s="161" t="s">
        <v>0</v>
      </c>
      <c r="B5" s="139" t="s">
        <v>435</v>
      </c>
      <c r="C5" s="139" t="s">
        <v>400</v>
      </c>
      <c r="D5" s="64"/>
      <c r="E5" s="139" t="s">
        <v>397</v>
      </c>
      <c r="F5" s="139" t="s">
        <v>398</v>
      </c>
      <c r="G5" s="64"/>
      <c r="H5" s="139" t="s">
        <v>395</v>
      </c>
      <c r="I5" s="139" t="s">
        <v>396</v>
      </c>
      <c r="J5" s="73"/>
      <c r="K5" s="139" t="s">
        <v>436</v>
      </c>
      <c r="L5" s="139" t="s">
        <v>400</v>
      </c>
      <c r="M5" s="64"/>
      <c r="N5" s="139" t="s">
        <v>103</v>
      </c>
      <c r="O5" s="139" t="s">
        <v>438</v>
      </c>
    </row>
    <row r="6" spans="1:20" s="162" customFormat="1" ht="15" customHeight="1" x14ac:dyDescent="0.25">
      <c r="A6" s="24" t="s">
        <v>143</v>
      </c>
      <c r="B6" s="25"/>
      <c r="C6" s="25"/>
      <c r="D6" s="62"/>
      <c r="E6" s="25"/>
      <c r="F6" s="25"/>
      <c r="G6" s="62"/>
      <c r="H6" s="25"/>
      <c r="I6" s="25"/>
      <c r="J6" s="4"/>
      <c r="K6" s="25"/>
      <c r="L6" s="25"/>
      <c r="M6" s="62"/>
      <c r="N6" s="25"/>
      <c r="O6" s="63"/>
    </row>
    <row r="7" spans="1:20" s="164" customFormat="1" ht="21.6" x14ac:dyDescent="0.25">
      <c r="A7" s="420" t="s">
        <v>630</v>
      </c>
      <c r="B7" s="424">
        <v>-39660</v>
      </c>
      <c r="C7" s="424">
        <v>0</v>
      </c>
      <c r="D7" s="424"/>
      <c r="E7" s="424">
        <v>6856</v>
      </c>
      <c r="F7" s="424">
        <v>-5679</v>
      </c>
      <c r="G7" s="424"/>
      <c r="H7" s="424">
        <v>0</v>
      </c>
      <c r="I7" s="424">
        <v>-281</v>
      </c>
      <c r="J7" s="163"/>
      <c r="K7" s="424">
        <v>39174</v>
      </c>
      <c r="L7" s="424">
        <v>0</v>
      </c>
      <c r="M7" s="424"/>
      <c r="N7" s="424">
        <v>-202</v>
      </c>
      <c r="O7" s="426">
        <v>-0.05</v>
      </c>
    </row>
    <row r="8" spans="1:20" s="164" customFormat="1" ht="13.95" customHeight="1" x14ac:dyDescent="0.25">
      <c r="A8" s="434" t="s">
        <v>633</v>
      </c>
      <c r="B8" s="437">
        <v>0</v>
      </c>
      <c r="C8" s="437">
        <v>0</v>
      </c>
      <c r="D8" s="437"/>
      <c r="E8" s="437">
        <v>2812</v>
      </c>
      <c r="F8" s="437">
        <v>-238</v>
      </c>
      <c r="G8" s="437"/>
      <c r="H8" s="437">
        <v>0</v>
      </c>
      <c r="I8" s="437">
        <v>0</v>
      </c>
      <c r="J8" s="437"/>
      <c r="K8" s="437">
        <v>18187</v>
      </c>
      <c r="L8" s="437">
        <v>-24394</v>
      </c>
      <c r="M8" s="437"/>
      <c r="N8" s="437">
        <v>-2712</v>
      </c>
      <c r="O8" s="438">
        <v>-2.37</v>
      </c>
    </row>
    <row r="9" spans="1:20" s="164" customFormat="1" ht="13.95" customHeight="1" x14ac:dyDescent="0.25">
      <c r="A9" s="434" t="s">
        <v>635</v>
      </c>
      <c r="B9" s="437">
        <v>-83441</v>
      </c>
      <c r="C9" s="437">
        <v>0</v>
      </c>
      <c r="D9" s="437"/>
      <c r="E9" s="437">
        <v>15366</v>
      </c>
      <c r="F9" s="437">
        <v>-807</v>
      </c>
      <c r="G9" s="437"/>
      <c r="H9" s="437">
        <v>0</v>
      </c>
      <c r="I9" s="437">
        <v>-62</v>
      </c>
      <c r="J9" s="437"/>
      <c r="K9" s="437">
        <v>84608</v>
      </c>
      <c r="L9" s="437">
        <v>0</v>
      </c>
      <c r="M9" s="437"/>
      <c r="N9" s="437">
        <v>-14312</v>
      </c>
      <c r="O9" s="438">
        <v>-1.88</v>
      </c>
    </row>
    <row r="10" spans="1:20" s="164" customFormat="1" ht="13.95" customHeight="1" x14ac:dyDescent="0.25">
      <c r="A10" s="434" t="s">
        <v>527</v>
      </c>
      <c r="B10" s="437">
        <v>0</v>
      </c>
      <c r="C10" s="437">
        <v>0</v>
      </c>
      <c r="D10" s="437"/>
      <c r="E10" s="437">
        <v>401</v>
      </c>
      <c r="F10" s="437">
        <v>0</v>
      </c>
      <c r="G10" s="437"/>
      <c r="H10" s="437">
        <v>0</v>
      </c>
      <c r="I10" s="437">
        <v>0</v>
      </c>
      <c r="J10" s="437"/>
      <c r="K10" s="437">
        <v>3329</v>
      </c>
      <c r="L10" s="437">
        <v>0</v>
      </c>
      <c r="M10" s="437"/>
      <c r="N10" s="437">
        <v>0</v>
      </c>
      <c r="O10" s="438">
        <v>0</v>
      </c>
    </row>
    <row r="11" spans="1:20" s="164" customFormat="1" ht="13.95" customHeight="1" x14ac:dyDescent="0.25">
      <c r="A11" s="434" t="s">
        <v>529</v>
      </c>
      <c r="B11" s="437">
        <v>0</v>
      </c>
      <c r="C11" s="437">
        <v>0</v>
      </c>
      <c r="D11" s="437"/>
      <c r="E11" s="437">
        <v>318</v>
      </c>
      <c r="F11" s="437">
        <v>-72</v>
      </c>
      <c r="G11" s="437"/>
      <c r="H11" s="437">
        <v>0</v>
      </c>
      <c r="I11" s="437">
        <v>0</v>
      </c>
      <c r="J11" s="437"/>
      <c r="K11" s="437">
        <v>6501</v>
      </c>
      <c r="L11" s="437">
        <v>-6599</v>
      </c>
      <c r="M11" s="437"/>
      <c r="N11" s="437">
        <v>-252</v>
      </c>
      <c r="O11" s="438">
        <v>-0.08</v>
      </c>
    </row>
    <row r="12" spans="1:20" s="164" customFormat="1" ht="13.95" customHeight="1" x14ac:dyDescent="0.25">
      <c r="A12" s="434" t="s">
        <v>530</v>
      </c>
      <c r="B12" s="437">
        <v>0</v>
      </c>
      <c r="C12" s="437">
        <v>0</v>
      </c>
      <c r="D12" s="437"/>
      <c r="E12" s="437">
        <v>136</v>
      </c>
      <c r="F12" s="437">
        <v>-2</v>
      </c>
      <c r="G12" s="437"/>
      <c r="H12" s="437">
        <v>22</v>
      </c>
      <c r="I12" s="437">
        <v>-63</v>
      </c>
      <c r="J12" s="437"/>
      <c r="K12" s="437">
        <v>2594</v>
      </c>
      <c r="L12" s="437">
        <v>-2686</v>
      </c>
      <c r="M12" s="437"/>
      <c r="N12" s="437">
        <v>-96</v>
      </c>
      <c r="O12" s="438">
        <v>-0.16</v>
      </c>
    </row>
    <row r="13" spans="1:20" s="164" customFormat="1" ht="13.95" customHeight="1" x14ac:dyDescent="0.25">
      <c r="A13" s="434" t="s">
        <v>531</v>
      </c>
      <c r="B13" s="437">
        <v>0</v>
      </c>
      <c r="C13" s="437">
        <v>0</v>
      </c>
      <c r="D13" s="437"/>
      <c r="E13" s="437">
        <v>547</v>
      </c>
      <c r="F13" s="437">
        <v>0</v>
      </c>
      <c r="G13" s="437"/>
      <c r="H13" s="437">
        <v>95</v>
      </c>
      <c r="I13" s="437">
        <v>-773</v>
      </c>
      <c r="J13" s="437"/>
      <c r="K13" s="437">
        <v>2025</v>
      </c>
      <c r="L13" s="437">
        <v>-2851</v>
      </c>
      <c r="M13" s="437"/>
      <c r="N13" s="437">
        <v>-10</v>
      </c>
      <c r="O13" s="438">
        <v>-0.01</v>
      </c>
    </row>
    <row r="14" spans="1:20" s="164" customFormat="1" ht="13.95" customHeight="1" x14ac:dyDescent="0.25">
      <c r="A14" s="434" t="s">
        <v>532</v>
      </c>
      <c r="B14" s="437">
        <v>0</v>
      </c>
      <c r="C14" s="437">
        <v>0</v>
      </c>
      <c r="D14" s="437"/>
      <c r="E14" s="437">
        <v>135</v>
      </c>
      <c r="F14" s="437">
        <v>-1</v>
      </c>
      <c r="G14" s="437"/>
      <c r="H14" s="437">
        <v>21</v>
      </c>
      <c r="I14" s="437">
        <v>-63</v>
      </c>
      <c r="J14" s="437"/>
      <c r="K14" s="437">
        <v>2736</v>
      </c>
      <c r="L14" s="437">
        <v>-2705</v>
      </c>
      <c r="M14" s="437"/>
      <c r="N14" s="437">
        <v>-74</v>
      </c>
      <c r="O14" s="438">
        <v>-0.11</v>
      </c>
    </row>
    <row r="15" spans="1:20" s="164" customFormat="1" ht="13.95" customHeight="1" x14ac:dyDescent="0.25">
      <c r="A15" s="434" t="s">
        <v>533</v>
      </c>
      <c r="B15" s="437">
        <v>0</v>
      </c>
      <c r="C15" s="437">
        <v>0</v>
      </c>
      <c r="D15" s="437"/>
      <c r="E15" s="437">
        <v>60138</v>
      </c>
      <c r="F15" s="437">
        <v>-52214</v>
      </c>
      <c r="G15" s="437"/>
      <c r="H15" s="437">
        <v>0</v>
      </c>
      <c r="I15" s="437">
        <v>0</v>
      </c>
      <c r="J15" s="437"/>
      <c r="K15" s="437">
        <v>1195000</v>
      </c>
      <c r="L15" s="437">
        <v>-1195000</v>
      </c>
      <c r="M15" s="437"/>
      <c r="N15" s="437">
        <v>-130</v>
      </c>
      <c r="O15" s="438">
        <v>0</v>
      </c>
    </row>
    <row r="16" spans="1:20" s="164" customFormat="1" ht="13.95" customHeight="1" x14ac:dyDescent="0.25">
      <c r="A16" s="434" t="s">
        <v>534</v>
      </c>
      <c r="B16" s="437">
        <v>0</v>
      </c>
      <c r="C16" s="437">
        <v>0</v>
      </c>
      <c r="D16" s="437"/>
      <c r="E16" s="437">
        <v>60052</v>
      </c>
      <c r="F16" s="437">
        <v>0</v>
      </c>
      <c r="G16" s="437"/>
      <c r="H16" s="437">
        <v>0</v>
      </c>
      <c r="I16" s="437">
        <v>0</v>
      </c>
      <c r="J16" s="437"/>
      <c r="K16" s="437">
        <v>0</v>
      </c>
      <c r="L16" s="437">
        <v>0</v>
      </c>
      <c r="M16" s="437"/>
      <c r="N16" s="437">
        <v>0</v>
      </c>
      <c r="O16" s="438">
        <v>0</v>
      </c>
    </row>
    <row r="17" spans="1:15" s="164" customFormat="1" ht="13.95" customHeight="1" x14ac:dyDescent="0.25">
      <c r="A17" s="434" t="s">
        <v>535</v>
      </c>
      <c r="B17" s="437">
        <v>0</v>
      </c>
      <c r="C17" s="437">
        <v>0</v>
      </c>
      <c r="D17" s="437"/>
      <c r="E17" s="437">
        <v>0</v>
      </c>
      <c r="F17" s="437">
        <v>-461</v>
      </c>
      <c r="G17" s="437"/>
      <c r="H17" s="437">
        <v>0</v>
      </c>
      <c r="I17" s="437">
        <v>0</v>
      </c>
      <c r="J17" s="437"/>
      <c r="K17" s="437">
        <v>0</v>
      </c>
      <c r="L17" s="437">
        <v>0</v>
      </c>
      <c r="M17" s="437"/>
      <c r="N17" s="437">
        <v>0</v>
      </c>
      <c r="O17" s="438">
        <v>0</v>
      </c>
    </row>
    <row r="18" spans="1:15" s="164" customFormat="1" ht="13.95" customHeight="1" x14ac:dyDescent="0.25">
      <c r="A18" s="434" t="s">
        <v>536</v>
      </c>
      <c r="B18" s="437">
        <v>0</v>
      </c>
      <c r="C18" s="437">
        <v>0</v>
      </c>
      <c r="D18" s="437"/>
      <c r="E18" s="437">
        <v>0</v>
      </c>
      <c r="F18" s="437">
        <v>0</v>
      </c>
      <c r="G18" s="437"/>
      <c r="H18" s="437">
        <v>0</v>
      </c>
      <c r="I18" s="437">
        <v>0</v>
      </c>
      <c r="J18" s="437"/>
      <c r="K18" s="437">
        <v>0</v>
      </c>
      <c r="L18" s="437">
        <v>0</v>
      </c>
      <c r="M18" s="437"/>
      <c r="N18" s="437">
        <v>0</v>
      </c>
      <c r="O18" s="438">
        <v>0</v>
      </c>
    </row>
    <row r="19" spans="1:15" s="164" customFormat="1" ht="13.95" customHeight="1" x14ac:dyDescent="0.25">
      <c r="A19" s="434" t="s">
        <v>537</v>
      </c>
      <c r="B19" s="437">
        <v>0</v>
      </c>
      <c r="C19" s="437">
        <v>0</v>
      </c>
      <c r="D19" s="437"/>
      <c r="E19" s="437">
        <v>0</v>
      </c>
      <c r="F19" s="437">
        <v>0</v>
      </c>
      <c r="G19" s="437"/>
      <c r="H19" s="437">
        <v>0</v>
      </c>
      <c r="I19" s="437">
        <v>0</v>
      </c>
      <c r="J19" s="437"/>
      <c r="K19" s="437">
        <v>0</v>
      </c>
      <c r="L19" s="437">
        <v>0</v>
      </c>
      <c r="M19" s="437"/>
      <c r="N19" s="437">
        <v>0</v>
      </c>
      <c r="O19" s="438">
        <v>0</v>
      </c>
    </row>
    <row r="20" spans="1:15" s="164" customFormat="1" ht="13.95" customHeight="1" x14ac:dyDescent="0.25">
      <c r="A20" s="434" t="s">
        <v>538</v>
      </c>
      <c r="B20" s="437">
        <v>0</v>
      </c>
      <c r="C20" s="437">
        <v>0</v>
      </c>
      <c r="D20" s="437"/>
      <c r="E20" s="437">
        <v>127</v>
      </c>
      <c r="F20" s="437">
        <v>-115</v>
      </c>
      <c r="G20" s="437"/>
      <c r="H20" s="437">
        <v>54</v>
      </c>
      <c r="I20" s="437">
        <v>-371</v>
      </c>
      <c r="J20" s="437"/>
      <c r="K20" s="437">
        <v>1029</v>
      </c>
      <c r="L20" s="437">
        <v>-2085</v>
      </c>
      <c r="M20" s="437"/>
      <c r="N20" s="437">
        <v>-4</v>
      </c>
      <c r="O20" s="438">
        <v>-0.01</v>
      </c>
    </row>
    <row r="21" spans="1:15" s="164" customFormat="1" ht="13.95" customHeight="1" x14ac:dyDescent="0.25">
      <c r="A21" s="434" t="s">
        <v>539</v>
      </c>
      <c r="B21" s="437">
        <v>0</v>
      </c>
      <c r="C21" s="437">
        <v>0</v>
      </c>
      <c r="D21" s="437"/>
      <c r="E21" s="437">
        <v>4689</v>
      </c>
      <c r="F21" s="437">
        <v>-4799</v>
      </c>
      <c r="G21" s="437"/>
      <c r="H21" s="437">
        <v>149</v>
      </c>
      <c r="I21" s="437">
        <v>-416</v>
      </c>
      <c r="J21" s="437"/>
      <c r="K21" s="437">
        <v>42502</v>
      </c>
      <c r="L21" s="437">
        <v>-38258</v>
      </c>
      <c r="M21" s="437"/>
      <c r="N21" s="437">
        <v>-77</v>
      </c>
      <c r="O21" s="438">
        <v>0</v>
      </c>
    </row>
    <row r="22" spans="1:15" s="164" customFormat="1" ht="13.95" customHeight="1" x14ac:dyDescent="0.25">
      <c r="A22" s="434" t="s">
        <v>540</v>
      </c>
      <c r="B22" s="437">
        <v>0</v>
      </c>
      <c r="C22" s="437">
        <v>0</v>
      </c>
      <c r="D22" s="437"/>
      <c r="E22" s="437">
        <v>0</v>
      </c>
      <c r="F22" s="437">
        <v>-954</v>
      </c>
      <c r="G22" s="437"/>
      <c r="H22" s="437">
        <v>0</v>
      </c>
      <c r="I22" s="437">
        <v>0</v>
      </c>
      <c r="J22" s="437"/>
      <c r="K22" s="437">
        <v>52481</v>
      </c>
      <c r="L22" s="437">
        <v>-52211</v>
      </c>
      <c r="M22" s="437"/>
      <c r="N22" s="437">
        <v>0</v>
      </c>
      <c r="O22" s="438">
        <v>0</v>
      </c>
    </row>
    <row r="23" spans="1:15" s="164" customFormat="1" ht="13.95" customHeight="1" x14ac:dyDescent="0.25">
      <c r="A23" s="434" t="s">
        <v>713</v>
      </c>
      <c r="B23" s="437">
        <v>0</v>
      </c>
      <c r="C23" s="437">
        <v>0</v>
      </c>
      <c r="D23" s="437"/>
      <c r="E23" s="437">
        <v>147</v>
      </c>
      <c r="F23" s="437">
        <v>-9</v>
      </c>
      <c r="G23" s="437"/>
      <c r="H23" s="437">
        <v>29</v>
      </c>
      <c r="I23" s="437">
        <v>-95</v>
      </c>
      <c r="J23" s="437"/>
      <c r="K23" s="437">
        <v>4065</v>
      </c>
      <c r="L23" s="437">
        <v>-4775</v>
      </c>
      <c r="M23" s="437"/>
      <c r="N23" s="437">
        <v>-77</v>
      </c>
      <c r="O23" s="438">
        <v>-0.06</v>
      </c>
    </row>
    <row r="24" spans="1:15" s="164" customFormat="1" ht="13.95" customHeight="1" x14ac:dyDescent="0.25">
      <c r="A24" s="434" t="s">
        <v>714</v>
      </c>
      <c r="B24" s="437">
        <v>0</v>
      </c>
      <c r="C24" s="437">
        <v>0</v>
      </c>
      <c r="D24" s="437"/>
      <c r="E24" s="437">
        <v>117</v>
      </c>
      <c r="F24" s="437">
        <v>-7</v>
      </c>
      <c r="G24" s="437"/>
      <c r="H24" s="437">
        <v>33</v>
      </c>
      <c r="I24" s="437">
        <v>-120</v>
      </c>
      <c r="J24" s="437"/>
      <c r="K24" s="437">
        <v>4416</v>
      </c>
      <c r="L24" s="437">
        <v>-5903</v>
      </c>
      <c r="M24" s="437"/>
      <c r="N24" s="437">
        <v>-41</v>
      </c>
      <c r="O24" s="438">
        <v>-0.03</v>
      </c>
    </row>
    <row r="25" spans="1:15" s="164" customFormat="1" ht="13.95" customHeight="1" x14ac:dyDescent="0.25">
      <c r="A25" s="434" t="s">
        <v>715</v>
      </c>
      <c r="B25" s="437">
        <v>0</v>
      </c>
      <c r="C25" s="437">
        <v>0</v>
      </c>
      <c r="D25" s="437"/>
      <c r="E25" s="437">
        <v>147</v>
      </c>
      <c r="F25" s="437">
        <v>-4</v>
      </c>
      <c r="G25" s="437"/>
      <c r="H25" s="437">
        <v>38</v>
      </c>
      <c r="I25" s="437">
        <v>-125</v>
      </c>
      <c r="J25" s="437"/>
      <c r="K25" s="437">
        <v>5316</v>
      </c>
      <c r="L25" s="437">
        <v>-7043</v>
      </c>
      <c r="M25" s="437"/>
      <c r="N25" s="437">
        <v>-31</v>
      </c>
      <c r="O25" s="438">
        <v>-0.02</v>
      </c>
    </row>
    <row r="26" spans="1:15" s="164" customFormat="1" ht="13.95" customHeight="1" x14ac:dyDescent="0.25">
      <c r="A26" s="434" t="s">
        <v>716</v>
      </c>
      <c r="B26" s="437">
        <v>0</v>
      </c>
      <c r="C26" s="437">
        <v>0</v>
      </c>
      <c r="D26" s="437"/>
      <c r="E26" s="437">
        <v>419</v>
      </c>
      <c r="F26" s="437">
        <v>-43</v>
      </c>
      <c r="G26" s="437"/>
      <c r="H26" s="437">
        <v>95</v>
      </c>
      <c r="I26" s="437">
        <v>-351</v>
      </c>
      <c r="J26" s="437"/>
      <c r="K26" s="437">
        <v>10277</v>
      </c>
      <c r="L26" s="437">
        <v>-12096</v>
      </c>
      <c r="M26" s="437"/>
      <c r="N26" s="437">
        <v>-88</v>
      </c>
      <c r="O26" s="438">
        <v>-0.02</v>
      </c>
    </row>
    <row r="27" spans="1:15" s="164" customFormat="1" ht="13.95" customHeight="1" x14ac:dyDescent="0.25">
      <c r="A27" s="434" t="s">
        <v>717</v>
      </c>
      <c r="B27" s="437">
        <v>0</v>
      </c>
      <c r="C27" s="437">
        <v>0</v>
      </c>
      <c r="D27" s="437"/>
      <c r="E27" s="437">
        <v>195</v>
      </c>
      <c r="F27" s="437">
        <v>-15</v>
      </c>
      <c r="G27" s="437"/>
      <c r="H27" s="437">
        <v>44</v>
      </c>
      <c r="I27" s="437">
        <v>-152</v>
      </c>
      <c r="J27" s="437"/>
      <c r="K27" s="437">
        <v>5697</v>
      </c>
      <c r="L27" s="437">
        <v>-7205</v>
      </c>
      <c r="M27" s="437"/>
      <c r="N27" s="437">
        <v>-15</v>
      </c>
      <c r="O27" s="438">
        <v>-0.01</v>
      </c>
    </row>
    <row r="28" spans="1:15" s="164" customFormat="1" ht="13.95" customHeight="1" x14ac:dyDescent="0.25">
      <c r="A28" s="434" t="s">
        <v>718</v>
      </c>
      <c r="B28" s="437">
        <v>0</v>
      </c>
      <c r="C28" s="437">
        <v>0</v>
      </c>
      <c r="D28" s="437"/>
      <c r="E28" s="437">
        <v>405</v>
      </c>
      <c r="F28" s="437">
        <v>-8</v>
      </c>
      <c r="G28" s="437"/>
      <c r="H28" s="437">
        <v>99</v>
      </c>
      <c r="I28" s="437">
        <v>-335</v>
      </c>
      <c r="J28" s="437"/>
      <c r="K28" s="437">
        <v>11918</v>
      </c>
      <c r="L28" s="437">
        <v>-14603</v>
      </c>
      <c r="M28" s="437"/>
      <c r="N28" s="437">
        <v>-25</v>
      </c>
      <c r="O28" s="438">
        <v>-0.01</v>
      </c>
    </row>
    <row r="29" spans="1:15" s="164" customFormat="1" ht="13.95" customHeight="1" x14ac:dyDescent="0.25">
      <c r="A29" s="434" t="s">
        <v>719</v>
      </c>
      <c r="B29" s="437">
        <v>0</v>
      </c>
      <c r="C29" s="437">
        <v>0</v>
      </c>
      <c r="D29" s="437"/>
      <c r="E29" s="437">
        <v>550</v>
      </c>
      <c r="F29" s="437">
        <v>-59</v>
      </c>
      <c r="G29" s="437"/>
      <c r="H29" s="437">
        <v>146</v>
      </c>
      <c r="I29" s="437">
        <v>-502</v>
      </c>
      <c r="J29" s="437"/>
      <c r="K29" s="437">
        <v>17613</v>
      </c>
      <c r="L29" s="437">
        <v>-21889</v>
      </c>
      <c r="M29" s="437"/>
      <c r="N29" s="437">
        <v>-35</v>
      </c>
      <c r="O29" s="438">
        <v>-0.01</v>
      </c>
    </row>
    <row r="30" spans="1:15" s="164" customFormat="1" ht="13.95" customHeight="1" x14ac:dyDescent="0.25">
      <c r="A30" s="434" t="s">
        <v>720</v>
      </c>
      <c r="B30" s="437">
        <v>0</v>
      </c>
      <c r="C30" s="437">
        <v>0</v>
      </c>
      <c r="D30" s="437"/>
      <c r="E30" s="437">
        <v>391</v>
      </c>
      <c r="F30" s="437">
        <v>-86</v>
      </c>
      <c r="G30" s="437"/>
      <c r="H30" s="437">
        <v>102</v>
      </c>
      <c r="I30" s="437">
        <v>-345</v>
      </c>
      <c r="J30" s="437"/>
      <c r="K30" s="437">
        <v>10918</v>
      </c>
      <c r="L30" s="437">
        <v>-12597</v>
      </c>
      <c r="M30" s="437"/>
      <c r="N30" s="437">
        <v>-25</v>
      </c>
      <c r="O30" s="438">
        <v>-0.01</v>
      </c>
    </row>
    <row r="31" spans="1:15" s="164" customFormat="1" ht="13.95" customHeight="1" x14ac:dyDescent="0.25">
      <c r="A31" s="434" t="s">
        <v>721</v>
      </c>
      <c r="B31" s="437">
        <v>0</v>
      </c>
      <c r="C31" s="437">
        <v>0</v>
      </c>
      <c r="D31" s="437"/>
      <c r="E31" s="437">
        <v>515</v>
      </c>
      <c r="F31" s="437">
        <v>-78</v>
      </c>
      <c r="G31" s="437"/>
      <c r="H31" s="437">
        <v>112</v>
      </c>
      <c r="I31" s="437">
        <v>-403</v>
      </c>
      <c r="J31" s="437"/>
      <c r="K31" s="437">
        <v>12999</v>
      </c>
      <c r="L31" s="437">
        <v>-16016</v>
      </c>
      <c r="M31" s="437"/>
      <c r="N31" s="437">
        <v>-28</v>
      </c>
      <c r="O31" s="438">
        <v>-0.01</v>
      </c>
    </row>
    <row r="32" spans="1:15" s="164" customFormat="1" ht="13.95" customHeight="1" x14ac:dyDescent="0.25">
      <c r="A32" s="434" t="s">
        <v>722</v>
      </c>
      <c r="B32" s="437">
        <v>0</v>
      </c>
      <c r="C32" s="437">
        <v>0</v>
      </c>
      <c r="D32" s="437"/>
      <c r="E32" s="437">
        <v>329</v>
      </c>
      <c r="F32" s="437">
        <v>-15</v>
      </c>
      <c r="G32" s="437"/>
      <c r="H32" s="437">
        <v>-283</v>
      </c>
      <c r="I32" s="437">
        <v>101</v>
      </c>
      <c r="J32" s="437"/>
      <c r="K32" s="437">
        <v>9510</v>
      </c>
      <c r="L32" s="437">
        <v>-11031</v>
      </c>
      <c r="M32" s="437"/>
      <c r="N32" s="437">
        <v>-31</v>
      </c>
      <c r="O32" s="438">
        <v>-0.01</v>
      </c>
    </row>
    <row r="33" spans="1:15" s="164" customFormat="1" ht="13.95" customHeight="1" x14ac:dyDescent="0.25">
      <c r="A33" s="434" t="s">
        <v>541</v>
      </c>
      <c r="B33" s="437">
        <v>0</v>
      </c>
      <c r="C33" s="437">
        <v>0</v>
      </c>
      <c r="D33" s="437"/>
      <c r="E33" s="437">
        <v>2520</v>
      </c>
      <c r="F33" s="437">
        <v>0</v>
      </c>
      <c r="G33" s="437"/>
      <c r="H33" s="437">
        <v>0</v>
      </c>
      <c r="I33" s="437">
        <v>0</v>
      </c>
      <c r="J33" s="437"/>
      <c r="K33" s="437">
        <v>52785</v>
      </c>
      <c r="L33" s="437">
        <v>0</v>
      </c>
      <c r="M33" s="437"/>
      <c r="N33" s="437">
        <v>-2</v>
      </c>
      <c r="O33" s="438">
        <v>0</v>
      </c>
    </row>
    <row r="34" spans="1:15" s="164" customFormat="1" ht="13.95" customHeight="1" x14ac:dyDescent="0.25">
      <c r="A34" s="434" t="s">
        <v>542</v>
      </c>
      <c r="B34" s="437">
        <v>0</v>
      </c>
      <c r="C34" s="437">
        <v>0</v>
      </c>
      <c r="D34" s="437"/>
      <c r="E34" s="437">
        <v>817</v>
      </c>
      <c r="F34" s="437">
        <v>-456</v>
      </c>
      <c r="G34" s="437"/>
      <c r="H34" s="437">
        <v>-993</v>
      </c>
      <c r="I34" s="437">
        <v>349</v>
      </c>
      <c r="J34" s="437"/>
      <c r="K34" s="437">
        <v>17382</v>
      </c>
      <c r="L34" s="437">
        <v>-37445</v>
      </c>
      <c r="M34" s="437"/>
      <c r="N34" s="437">
        <v>-118</v>
      </c>
      <c r="O34" s="438">
        <v>-0.02</v>
      </c>
    </row>
    <row r="35" spans="1:15" s="164" customFormat="1" ht="13.95" customHeight="1" x14ac:dyDescent="0.25">
      <c r="A35" s="434" t="s">
        <v>543</v>
      </c>
      <c r="B35" s="437">
        <v>0</v>
      </c>
      <c r="C35" s="437">
        <v>0</v>
      </c>
      <c r="D35" s="437"/>
      <c r="E35" s="437">
        <v>951</v>
      </c>
      <c r="F35" s="437">
        <v>-540</v>
      </c>
      <c r="G35" s="437"/>
      <c r="H35" s="437">
        <v>401</v>
      </c>
      <c r="I35" s="437">
        <v>-1118</v>
      </c>
      <c r="J35" s="437"/>
      <c r="K35" s="437">
        <v>21567</v>
      </c>
      <c r="L35" s="437">
        <v>-43513</v>
      </c>
      <c r="M35" s="437"/>
      <c r="N35" s="437">
        <v>-133</v>
      </c>
      <c r="O35" s="438">
        <v>-0.02</v>
      </c>
    </row>
    <row r="36" spans="1:15" s="164" customFormat="1" ht="13.95" customHeight="1" x14ac:dyDescent="0.25">
      <c r="A36" s="434" t="s">
        <v>544</v>
      </c>
      <c r="B36" s="437">
        <v>0</v>
      </c>
      <c r="C36" s="437">
        <v>0</v>
      </c>
      <c r="D36" s="437"/>
      <c r="E36" s="437">
        <v>665</v>
      </c>
      <c r="F36" s="437">
        <v>0</v>
      </c>
      <c r="G36" s="437"/>
      <c r="H36" s="437">
        <v>0</v>
      </c>
      <c r="I36" s="437">
        <v>0</v>
      </c>
      <c r="J36" s="437"/>
      <c r="K36" s="437">
        <v>8442</v>
      </c>
      <c r="L36" s="437">
        <v>0</v>
      </c>
      <c r="M36" s="437"/>
      <c r="N36" s="437">
        <v>0</v>
      </c>
      <c r="O36" s="438">
        <v>0</v>
      </c>
    </row>
    <row r="37" spans="1:15" s="164" customFormat="1" ht="13.95" customHeight="1" x14ac:dyDescent="0.25">
      <c r="A37" s="434" t="s">
        <v>545</v>
      </c>
      <c r="B37" s="437">
        <v>0</v>
      </c>
      <c r="C37" s="437">
        <v>0</v>
      </c>
      <c r="D37" s="437"/>
      <c r="E37" s="437">
        <v>708</v>
      </c>
      <c r="F37" s="437">
        <v>0</v>
      </c>
      <c r="G37" s="437"/>
      <c r="H37" s="437">
        <v>0</v>
      </c>
      <c r="I37" s="437">
        <v>0</v>
      </c>
      <c r="J37" s="437"/>
      <c r="K37" s="437">
        <v>10183</v>
      </c>
      <c r="L37" s="437">
        <v>0</v>
      </c>
      <c r="M37" s="437"/>
      <c r="N37" s="437">
        <v>0</v>
      </c>
      <c r="O37" s="438">
        <v>0</v>
      </c>
    </row>
    <row r="38" spans="1:15" s="164" customFormat="1" ht="13.95" customHeight="1" x14ac:dyDescent="0.25">
      <c r="A38" s="434" t="s">
        <v>723</v>
      </c>
      <c r="B38" s="437">
        <v>0</v>
      </c>
      <c r="C38" s="437">
        <v>0</v>
      </c>
      <c r="D38" s="437"/>
      <c r="E38" s="437">
        <v>66</v>
      </c>
      <c r="F38" s="437">
        <v>-11</v>
      </c>
      <c r="G38" s="437"/>
      <c r="H38" s="437">
        <v>0</v>
      </c>
      <c r="I38" s="437">
        <v>0</v>
      </c>
      <c r="J38" s="437"/>
      <c r="K38" s="437">
        <v>1532</v>
      </c>
      <c r="L38" s="437">
        <v>-1563</v>
      </c>
      <c r="M38" s="437"/>
      <c r="N38" s="437">
        <v>-170</v>
      </c>
      <c r="O38" s="438">
        <v>-0.47</v>
      </c>
    </row>
    <row r="39" spans="1:15" s="164" customFormat="1" ht="13.95" customHeight="1" x14ac:dyDescent="0.25">
      <c r="A39" s="434" t="s">
        <v>546</v>
      </c>
      <c r="B39" s="437">
        <v>0</v>
      </c>
      <c r="C39" s="437">
        <v>0</v>
      </c>
      <c r="D39" s="437"/>
      <c r="E39" s="437">
        <v>156</v>
      </c>
      <c r="F39" s="437">
        <v>-37</v>
      </c>
      <c r="G39" s="437"/>
      <c r="H39" s="437">
        <v>27</v>
      </c>
      <c r="I39" s="437">
        <v>-61</v>
      </c>
      <c r="J39" s="437"/>
      <c r="K39" s="437">
        <v>2046</v>
      </c>
      <c r="L39" s="437">
        <v>-2245</v>
      </c>
      <c r="M39" s="437"/>
      <c r="N39" s="437">
        <v>-46</v>
      </c>
      <c r="O39" s="438">
        <v>-7.0000000000000007E-2</v>
      </c>
    </row>
    <row r="40" spans="1:15" s="164" customFormat="1" ht="13.95" customHeight="1" x14ac:dyDescent="0.25">
      <c r="A40" s="434" t="s">
        <v>547</v>
      </c>
      <c r="B40" s="437">
        <v>0</v>
      </c>
      <c r="C40" s="437">
        <v>0</v>
      </c>
      <c r="D40" s="437"/>
      <c r="E40" s="437">
        <v>276</v>
      </c>
      <c r="F40" s="437">
        <v>-22</v>
      </c>
      <c r="G40" s="437"/>
      <c r="H40" s="437">
        <v>-23</v>
      </c>
      <c r="I40" s="437">
        <v>-85</v>
      </c>
      <c r="J40" s="437"/>
      <c r="K40" s="437">
        <v>1780</v>
      </c>
      <c r="L40" s="437">
        <v>-2204</v>
      </c>
      <c r="M40" s="437"/>
      <c r="N40" s="437">
        <v>-10</v>
      </c>
      <c r="O40" s="438">
        <v>-0.02</v>
      </c>
    </row>
    <row r="41" spans="1:15" s="164" customFormat="1" ht="13.95" customHeight="1" x14ac:dyDescent="0.25">
      <c r="A41" s="434" t="s">
        <v>548</v>
      </c>
      <c r="B41" s="437">
        <v>0</v>
      </c>
      <c r="C41" s="437">
        <v>0</v>
      </c>
      <c r="D41" s="437"/>
      <c r="E41" s="437">
        <v>137</v>
      </c>
      <c r="F41" s="437">
        <v>-7</v>
      </c>
      <c r="G41" s="437"/>
      <c r="H41" s="437">
        <v>24</v>
      </c>
      <c r="I41" s="437">
        <v>-63</v>
      </c>
      <c r="J41" s="437"/>
      <c r="K41" s="437">
        <v>2976</v>
      </c>
      <c r="L41" s="437">
        <v>-3614</v>
      </c>
      <c r="M41" s="437"/>
      <c r="N41" s="437">
        <v>-95</v>
      </c>
      <c r="O41" s="438">
        <v>-0.12</v>
      </c>
    </row>
    <row r="42" spans="1:15" s="164" customFormat="1" ht="13.95" customHeight="1" x14ac:dyDescent="0.25">
      <c r="A42" s="434" t="s">
        <v>549</v>
      </c>
      <c r="B42" s="437">
        <v>0</v>
      </c>
      <c r="C42" s="437">
        <v>0</v>
      </c>
      <c r="D42" s="437"/>
      <c r="E42" s="437">
        <v>707</v>
      </c>
      <c r="F42" s="437">
        <v>-15</v>
      </c>
      <c r="G42" s="437"/>
      <c r="H42" s="437">
        <v>138</v>
      </c>
      <c r="I42" s="437">
        <v>-711</v>
      </c>
      <c r="J42" s="437"/>
      <c r="K42" s="437">
        <v>6083</v>
      </c>
      <c r="L42" s="437">
        <v>-7099</v>
      </c>
      <c r="M42" s="437"/>
      <c r="N42" s="437">
        <v>-76</v>
      </c>
      <c r="O42" s="438">
        <v>-0.04</v>
      </c>
    </row>
    <row r="43" spans="1:15" s="164" customFormat="1" ht="13.95" customHeight="1" x14ac:dyDescent="0.25">
      <c r="A43" s="434" t="s">
        <v>550</v>
      </c>
      <c r="B43" s="437">
        <v>0</v>
      </c>
      <c r="C43" s="437">
        <v>0</v>
      </c>
      <c r="D43" s="437"/>
      <c r="E43" s="437">
        <v>187</v>
      </c>
      <c r="F43" s="437">
        <v>-29</v>
      </c>
      <c r="G43" s="437"/>
      <c r="H43" s="437">
        <v>1</v>
      </c>
      <c r="I43" s="437">
        <v>-8</v>
      </c>
      <c r="J43" s="437"/>
      <c r="K43" s="437">
        <v>1489</v>
      </c>
      <c r="L43" s="437">
        <v>-1572</v>
      </c>
      <c r="M43" s="437"/>
      <c r="N43" s="437">
        <v>-124</v>
      </c>
      <c r="O43" s="438">
        <v>-0.2</v>
      </c>
    </row>
    <row r="44" spans="1:15" s="164" customFormat="1" ht="13.95" customHeight="1" x14ac:dyDescent="0.25">
      <c r="A44" s="434" t="s">
        <v>551</v>
      </c>
      <c r="B44" s="437">
        <v>0</v>
      </c>
      <c r="C44" s="437">
        <v>0</v>
      </c>
      <c r="D44" s="437"/>
      <c r="E44" s="437">
        <v>228</v>
      </c>
      <c r="F44" s="437">
        <v>-21</v>
      </c>
      <c r="G44" s="437"/>
      <c r="H44" s="437">
        <v>91</v>
      </c>
      <c r="I44" s="437">
        <v>-235</v>
      </c>
      <c r="J44" s="437"/>
      <c r="K44" s="437">
        <v>1822</v>
      </c>
      <c r="L44" s="437">
        <v>-2456</v>
      </c>
      <c r="M44" s="437"/>
      <c r="N44" s="437">
        <v>-10</v>
      </c>
      <c r="O44" s="438">
        <v>-0.02</v>
      </c>
    </row>
    <row r="45" spans="1:15" s="164" customFormat="1" ht="13.95" customHeight="1" x14ac:dyDescent="0.25">
      <c r="A45" s="434" t="s">
        <v>552</v>
      </c>
      <c r="B45" s="437">
        <v>0</v>
      </c>
      <c r="C45" s="437">
        <v>0</v>
      </c>
      <c r="D45" s="437"/>
      <c r="E45" s="437">
        <v>76</v>
      </c>
      <c r="F45" s="437">
        <v>-47</v>
      </c>
      <c r="G45" s="437"/>
      <c r="H45" s="437">
        <v>87</v>
      </c>
      <c r="I45" s="437">
        <v>-107</v>
      </c>
      <c r="J45" s="437"/>
      <c r="K45" s="437">
        <v>1623</v>
      </c>
      <c r="L45" s="437">
        <v>-2383</v>
      </c>
      <c r="M45" s="437"/>
      <c r="N45" s="437">
        <v>-12</v>
      </c>
      <c r="O45" s="438">
        <v>-0.01</v>
      </c>
    </row>
    <row r="46" spans="1:15" s="164" customFormat="1" ht="13.95" customHeight="1" x14ac:dyDescent="0.25">
      <c r="A46" s="434" t="s">
        <v>553</v>
      </c>
      <c r="B46" s="437">
        <v>0</v>
      </c>
      <c r="C46" s="437">
        <v>0</v>
      </c>
      <c r="D46" s="437"/>
      <c r="E46" s="437">
        <v>343</v>
      </c>
      <c r="F46" s="437">
        <v>-40</v>
      </c>
      <c r="G46" s="437"/>
      <c r="H46" s="437">
        <v>70</v>
      </c>
      <c r="I46" s="437">
        <v>-447</v>
      </c>
      <c r="J46" s="437"/>
      <c r="K46" s="437">
        <v>4671</v>
      </c>
      <c r="L46" s="437">
        <v>-5145</v>
      </c>
      <c r="M46" s="437"/>
      <c r="N46" s="437">
        <v>-22</v>
      </c>
      <c r="O46" s="438">
        <v>-0.02</v>
      </c>
    </row>
    <row r="47" spans="1:15" s="164" customFormat="1" ht="13.95" customHeight="1" x14ac:dyDescent="0.25">
      <c r="A47" s="434" t="s">
        <v>554</v>
      </c>
      <c r="B47" s="437">
        <v>0</v>
      </c>
      <c r="C47" s="437">
        <v>0</v>
      </c>
      <c r="D47" s="437"/>
      <c r="E47" s="437">
        <v>332</v>
      </c>
      <c r="F47" s="437">
        <v>-11</v>
      </c>
      <c r="G47" s="437"/>
      <c r="H47" s="437">
        <v>118</v>
      </c>
      <c r="I47" s="437">
        <v>-339</v>
      </c>
      <c r="J47" s="437"/>
      <c r="K47" s="437">
        <v>7723</v>
      </c>
      <c r="L47" s="437">
        <v>-8437</v>
      </c>
      <c r="M47" s="437"/>
      <c r="N47" s="437">
        <v>-117</v>
      </c>
      <c r="O47" s="438">
        <v>-0.04</v>
      </c>
    </row>
    <row r="48" spans="1:15" s="164" customFormat="1" ht="13.95" customHeight="1" x14ac:dyDescent="0.25">
      <c r="A48" s="434" t="s">
        <v>555</v>
      </c>
      <c r="B48" s="437">
        <v>0</v>
      </c>
      <c r="C48" s="437">
        <v>0</v>
      </c>
      <c r="D48" s="437"/>
      <c r="E48" s="437">
        <v>1026</v>
      </c>
      <c r="F48" s="437">
        <v>-10</v>
      </c>
      <c r="G48" s="437"/>
      <c r="H48" s="437">
        <v>95</v>
      </c>
      <c r="I48" s="437">
        <v>-1096</v>
      </c>
      <c r="J48" s="437"/>
      <c r="K48" s="437">
        <v>12791</v>
      </c>
      <c r="L48" s="437">
        <v>-12721</v>
      </c>
      <c r="M48" s="437"/>
      <c r="N48" s="437">
        <v>-30</v>
      </c>
      <c r="O48" s="438">
        <v>-0.01</v>
      </c>
    </row>
    <row r="49" spans="1:15" s="164" customFormat="1" ht="13.95" customHeight="1" x14ac:dyDescent="0.25">
      <c r="A49" s="434" t="s">
        <v>556</v>
      </c>
      <c r="B49" s="437">
        <v>0</v>
      </c>
      <c r="C49" s="437">
        <v>0</v>
      </c>
      <c r="D49" s="437"/>
      <c r="E49" s="437">
        <v>63</v>
      </c>
      <c r="F49" s="437">
        <v>-16</v>
      </c>
      <c r="G49" s="437"/>
      <c r="H49" s="437">
        <v>0</v>
      </c>
      <c r="I49" s="437">
        <v>-34</v>
      </c>
      <c r="J49" s="437"/>
      <c r="K49" s="437">
        <v>1082</v>
      </c>
      <c r="L49" s="437">
        <v>-1256</v>
      </c>
      <c r="M49" s="437"/>
      <c r="N49" s="437">
        <v>-10</v>
      </c>
      <c r="O49" s="438">
        <v>-0.02</v>
      </c>
    </row>
    <row r="50" spans="1:15" s="164" customFormat="1" ht="13.95" customHeight="1" x14ac:dyDescent="0.25">
      <c r="A50" s="434" t="s">
        <v>724</v>
      </c>
      <c r="B50" s="437">
        <v>0</v>
      </c>
      <c r="C50" s="437">
        <v>0</v>
      </c>
      <c r="D50" s="437"/>
      <c r="E50" s="437">
        <v>250</v>
      </c>
      <c r="F50" s="437">
        <v>0</v>
      </c>
      <c r="G50" s="437"/>
      <c r="H50" s="437">
        <v>0</v>
      </c>
      <c r="I50" s="437">
        <v>0</v>
      </c>
      <c r="J50" s="437"/>
      <c r="K50" s="437">
        <v>1706</v>
      </c>
      <c r="L50" s="437">
        <v>0</v>
      </c>
      <c r="M50" s="437"/>
      <c r="N50" s="437">
        <v>0</v>
      </c>
      <c r="O50" s="438">
        <v>0</v>
      </c>
    </row>
    <row r="51" spans="1:15" s="164" customFormat="1" ht="13.95" customHeight="1" x14ac:dyDescent="0.25">
      <c r="A51" s="434" t="s">
        <v>557</v>
      </c>
      <c r="B51" s="437">
        <v>0</v>
      </c>
      <c r="C51" s="437">
        <v>0</v>
      </c>
      <c r="D51" s="437"/>
      <c r="E51" s="437">
        <v>258</v>
      </c>
      <c r="F51" s="437">
        <v>0</v>
      </c>
      <c r="G51" s="437"/>
      <c r="H51" s="437">
        <v>0</v>
      </c>
      <c r="I51" s="437">
        <v>0</v>
      </c>
      <c r="J51" s="437"/>
      <c r="K51" s="437">
        <v>1301</v>
      </c>
      <c r="L51" s="437">
        <v>0</v>
      </c>
      <c r="M51" s="437"/>
      <c r="N51" s="437">
        <v>0</v>
      </c>
      <c r="O51" s="438">
        <v>0</v>
      </c>
    </row>
    <row r="52" spans="1:15" s="164" customFormat="1" ht="13.95" customHeight="1" x14ac:dyDescent="0.25">
      <c r="A52" s="434" t="s">
        <v>461</v>
      </c>
      <c r="B52" s="437">
        <v>0</v>
      </c>
      <c r="C52" s="437">
        <v>0</v>
      </c>
      <c r="D52" s="437"/>
      <c r="E52" s="437">
        <v>625</v>
      </c>
      <c r="F52" s="437">
        <v>-41</v>
      </c>
      <c r="G52" s="437"/>
      <c r="H52" s="437">
        <v>241</v>
      </c>
      <c r="I52" s="437">
        <v>-662</v>
      </c>
      <c r="J52" s="437"/>
      <c r="K52" s="437">
        <v>6902</v>
      </c>
      <c r="L52" s="437">
        <v>-6923</v>
      </c>
      <c r="M52" s="437"/>
      <c r="N52" s="437">
        <v>-10</v>
      </c>
      <c r="O52" s="438">
        <v>-0.01</v>
      </c>
    </row>
    <row r="53" spans="1:15" s="164" customFormat="1" ht="13.95" customHeight="1" x14ac:dyDescent="0.25">
      <c r="A53" s="434" t="s">
        <v>463</v>
      </c>
      <c r="B53" s="437">
        <v>0</v>
      </c>
      <c r="C53" s="437">
        <v>0</v>
      </c>
      <c r="D53" s="437"/>
      <c r="E53" s="437">
        <v>1770</v>
      </c>
      <c r="F53" s="437">
        <v>0</v>
      </c>
      <c r="G53" s="437"/>
      <c r="H53" s="437">
        <v>341</v>
      </c>
      <c r="I53" s="437">
        <v>-877</v>
      </c>
      <c r="J53" s="437"/>
      <c r="K53" s="437">
        <v>19259</v>
      </c>
      <c r="L53" s="437">
        <v>-22773</v>
      </c>
      <c r="M53" s="437"/>
      <c r="N53" s="437">
        <v>-43</v>
      </c>
      <c r="O53" s="438">
        <v>0</v>
      </c>
    </row>
    <row r="54" spans="1:15" s="164" customFormat="1" ht="13.95" customHeight="1" x14ac:dyDescent="0.25">
      <c r="A54" s="434" t="s">
        <v>464</v>
      </c>
      <c r="B54" s="437">
        <v>0</v>
      </c>
      <c r="C54" s="437">
        <v>0</v>
      </c>
      <c r="D54" s="437"/>
      <c r="E54" s="437">
        <v>1435</v>
      </c>
      <c r="F54" s="437">
        <v>0</v>
      </c>
      <c r="G54" s="437"/>
      <c r="H54" s="437">
        <v>267</v>
      </c>
      <c r="I54" s="437">
        <v>-737</v>
      </c>
      <c r="J54" s="437"/>
      <c r="K54" s="437">
        <v>14551</v>
      </c>
      <c r="L54" s="437">
        <v>-15092</v>
      </c>
      <c r="M54" s="437"/>
      <c r="N54" s="437">
        <v>-33</v>
      </c>
      <c r="O54" s="438">
        <v>0</v>
      </c>
    </row>
    <row r="55" spans="1:15" s="164" customFormat="1" ht="13.95" customHeight="1" x14ac:dyDescent="0.25">
      <c r="A55" s="434" t="s">
        <v>465</v>
      </c>
      <c r="B55" s="437">
        <v>0</v>
      </c>
      <c r="C55" s="437">
        <v>0</v>
      </c>
      <c r="D55" s="437"/>
      <c r="E55" s="437">
        <v>2509</v>
      </c>
      <c r="F55" s="437">
        <v>-460</v>
      </c>
      <c r="G55" s="437"/>
      <c r="H55" s="437">
        <v>498</v>
      </c>
      <c r="I55" s="437">
        <v>-824</v>
      </c>
      <c r="J55" s="437"/>
      <c r="K55" s="437">
        <v>22327</v>
      </c>
      <c r="L55" s="437">
        <v>-31326</v>
      </c>
      <c r="M55" s="437"/>
      <c r="N55" s="437">
        <v>-51</v>
      </c>
      <c r="O55" s="438">
        <v>0</v>
      </c>
    </row>
    <row r="56" spans="1:15" s="164" customFormat="1" ht="13.95" customHeight="1" x14ac:dyDescent="0.25">
      <c r="A56" s="434" t="s">
        <v>466</v>
      </c>
      <c r="B56" s="437">
        <v>0</v>
      </c>
      <c r="C56" s="437">
        <v>0</v>
      </c>
      <c r="D56" s="437"/>
      <c r="E56" s="437">
        <v>213</v>
      </c>
      <c r="F56" s="437">
        <v>-12</v>
      </c>
      <c r="G56" s="437"/>
      <c r="H56" s="437">
        <v>149</v>
      </c>
      <c r="I56" s="437">
        <v>-231</v>
      </c>
      <c r="J56" s="437"/>
      <c r="K56" s="437">
        <v>3889</v>
      </c>
      <c r="L56" s="437">
        <v>-4488</v>
      </c>
      <c r="M56" s="437"/>
      <c r="N56" s="437">
        <v>-131</v>
      </c>
      <c r="O56" s="438">
        <v>-0.13</v>
      </c>
    </row>
    <row r="57" spans="1:15" s="164" customFormat="1" ht="13.95" customHeight="1" x14ac:dyDescent="0.25">
      <c r="A57" s="434" t="s">
        <v>467</v>
      </c>
      <c r="B57" s="437">
        <v>0</v>
      </c>
      <c r="C57" s="437">
        <v>0</v>
      </c>
      <c r="D57" s="437"/>
      <c r="E57" s="437">
        <v>486</v>
      </c>
      <c r="F57" s="437">
        <v>-48</v>
      </c>
      <c r="G57" s="437"/>
      <c r="H57" s="437">
        <v>367</v>
      </c>
      <c r="I57" s="437">
        <v>-578</v>
      </c>
      <c r="J57" s="437"/>
      <c r="K57" s="437">
        <v>9196</v>
      </c>
      <c r="L57" s="437">
        <v>-9982</v>
      </c>
      <c r="M57" s="437"/>
      <c r="N57" s="437">
        <v>-151</v>
      </c>
      <c r="O57" s="438">
        <v>-0.06</v>
      </c>
    </row>
    <row r="58" spans="1:15" s="164" customFormat="1" ht="13.95" customHeight="1" x14ac:dyDescent="0.25">
      <c r="A58" s="434" t="s">
        <v>468</v>
      </c>
      <c r="B58" s="437">
        <v>0</v>
      </c>
      <c r="C58" s="437">
        <v>0</v>
      </c>
      <c r="D58" s="437"/>
      <c r="E58" s="437">
        <v>557</v>
      </c>
      <c r="F58" s="437">
        <v>-40</v>
      </c>
      <c r="G58" s="437"/>
      <c r="H58" s="437">
        <v>449</v>
      </c>
      <c r="I58" s="437">
        <v>-573</v>
      </c>
      <c r="J58" s="437"/>
      <c r="K58" s="437">
        <v>10738</v>
      </c>
      <c r="L58" s="437">
        <v>-10926</v>
      </c>
      <c r="M58" s="437"/>
      <c r="N58" s="437">
        <v>-21</v>
      </c>
      <c r="O58" s="438">
        <v>-0.01</v>
      </c>
    </row>
    <row r="59" spans="1:15" s="164" customFormat="1" ht="13.95" customHeight="1" x14ac:dyDescent="0.25">
      <c r="A59" s="434" t="s">
        <v>469</v>
      </c>
      <c r="B59" s="437">
        <v>0</v>
      </c>
      <c r="C59" s="437">
        <v>0</v>
      </c>
      <c r="D59" s="437"/>
      <c r="E59" s="437">
        <v>652</v>
      </c>
      <c r="F59" s="437">
        <v>-280</v>
      </c>
      <c r="G59" s="437"/>
      <c r="H59" s="437">
        <v>121</v>
      </c>
      <c r="I59" s="437">
        <v>-279</v>
      </c>
      <c r="J59" s="437"/>
      <c r="K59" s="437">
        <v>10178</v>
      </c>
      <c r="L59" s="437">
        <v>-12000</v>
      </c>
      <c r="M59" s="437"/>
      <c r="N59" s="437">
        <v>-22</v>
      </c>
      <c r="O59" s="438">
        <v>-0.01</v>
      </c>
    </row>
    <row r="60" spans="1:15" s="164" customFormat="1" ht="13.95" customHeight="1" x14ac:dyDescent="0.25">
      <c r="A60" s="434" t="s">
        <v>470</v>
      </c>
      <c r="B60" s="437">
        <v>0</v>
      </c>
      <c r="C60" s="437">
        <v>0</v>
      </c>
      <c r="D60" s="437"/>
      <c r="E60" s="437">
        <v>947</v>
      </c>
      <c r="F60" s="437">
        <v>-138</v>
      </c>
      <c r="G60" s="437"/>
      <c r="H60" s="437">
        <v>191</v>
      </c>
      <c r="I60" s="437">
        <v>-494</v>
      </c>
      <c r="J60" s="437"/>
      <c r="K60" s="437">
        <v>12267</v>
      </c>
      <c r="L60" s="437">
        <v>-12890</v>
      </c>
      <c r="M60" s="437"/>
      <c r="N60" s="437">
        <v>-27</v>
      </c>
      <c r="O60" s="438">
        <v>0</v>
      </c>
    </row>
    <row r="61" spans="1:15" s="164" customFormat="1" ht="13.95" customHeight="1" x14ac:dyDescent="0.25">
      <c r="A61" s="434" t="s">
        <v>471</v>
      </c>
      <c r="B61" s="437">
        <v>0</v>
      </c>
      <c r="C61" s="437">
        <v>0</v>
      </c>
      <c r="D61" s="437"/>
      <c r="E61" s="437">
        <v>420</v>
      </c>
      <c r="F61" s="437">
        <v>-162</v>
      </c>
      <c r="G61" s="437"/>
      <c r="H61" s="437">
        <v>152</v>
      </c>
      <c r="I61" s="437">
        <v>-351</v>
      </c>
      <c r="J61" s="437"/>
      <c r="K61" s="437">
        <v>14256</v>
      </c>
      <c r="L61" s="437">
        <v>-14793</v>
      </c>
      <c r="M61" s="437"/>
      <c r="N61" s="437">
        <v>-22</v>
      </c>
      <c r="O61" s="438">
        <v>-0.01</v>
      </c>
    </row>
    <row r="62" spans="1:15" s="164" customFormat="1" ht="13.95" customHeight="1" x14ac:dyDescent="0.25">
      <c r="A62" s="434" t="s">
        <v>707</v>
      </c>
      <c r="B62" s="437">
        <v>0</v>
      </c>
      <c r="C62" s="437">
        <v>0</v>
      </c>
      <c r="D62" s="437"/>
      <c r="E62" s="437">
        <v>222</v>
      </c>
      <c r="F62" s="437">
        <v>-105</v>
      </c>
      <c r="G62" s="437"/>
      <c r="H62" s="437">
        <v>84</v>
      </c>
      <c r="I62" s="437">
        <v>-223</v>
      </c>
      <c r="J62" s="437"/>
      <c r="K62" s="437">
        <v>8005</v>
      </c>
      <c r="L62" s="437">
        <v>-8899</v>
      </c>
      <c r="M62" s="437"/>
      <c r="N62" s="437">
        <v>-15</v>
      </c>
      <c r="O62" s="438">
        <v>-0.01</v>
      </c>
    </row>
    <row r="63" spans="1:15" s="164" customFormat="1" ht="13.95" customHeight="1" x14ac:dyDescent="0.25">
      <c r="A63" s="434" t="s">
        <v>472</v>
      </c>
      <c r="B63" s="437">
        <v>0</v>
      </c>
      <c r="C63" s="437">
        <v>0</v>
      </c>
      <c r="D63" s="437"/>
      <c r="E63" s="437">
        <v>536</v>
      </c>
      <c r="F63" s="437">
        <v>-234</v>
      </c>
      <c r="G63" s="437"/>
      <c r="H63" s="437">
        <v>165</v>
      </c>
      <c r="I63" s="437">
        <v>-479</v>
      </c>
      <c r="J63" s="437"/>
      <c r="K63" s="437">
        <v>16428</v>
      </c>
      <c r="L63" s="437">
        <v>-17746</v>
      </c>
      <c r="M63" s="437"/>
      <c r="N63" s="437">
        <v>-28</v>
      </c>
      <c r="O63" s="438">
        <v>0</v>
      </c>
    </row>
    <row r="64" spans="1:15" s="164" customFormat="1" ht="13.95" customHeight="1" x14ac:dyDescent="0.25">
      <c r="A64" s="434" t="s">
        <v>473</v>
      </c>
      <c r="B64" s="437">
        <v>0</v>
      </c>
      <c r="C64" s="437">
        <v>0</v>
      </c>
      <c r="D64" s="437"/>
      <c r="E64" s="437">
        <v>93</v>
      </c>
      <c r="F64" s="437">
        <v>-62</v>
      </c>
      <c r="G64" s="437"/>
      <c r="H64" s="437">
        <v>0</v>
      </c>
      <c r="I64" s="437">
        <v>-56</v>
      </c>
      <c r="J64" s="437"/>
      <c r="K64" s="437">
        <v>4175</v>
      </c>
      <c r="L64" s="437">
        <v>-3917</v>
      </c>
      <c r="M64" s="437"/>
      <c r="N64" s="437">
        <v>-11</v>
      </c>
      <c r="O64" s="438">
        <v>-0.01</v>
      </c>
    </row>
    <row r="65" spans="1:15" s="164" customFormat="1" ht="13.95" customHeight="1" x14ac:dyDescent="0.25">
      <c r="A65" s="434" t="s">
        <v>474</v>
      </c>
      <c r="B65" s="437">
        <v>0</v>
      </c>
      <c r="C65" s="437">
        <v>0</v>
      </c>
      <c r="D65" s="437"/>
      <c r="E65" s="437">
        <v>130</v>
      </c>
      <c r="F65" s="437">
        <v>-50</v>
      </c>
      <c r="G65" s="437"/>
      <c r="H65" s="437">
        <v>14</v>
      </c>
      <c r="I65" s="437">
        <v>-72</v>
      </c>
      <c r="J65" s="437"/>
      <c r="K65" s="437">
        <v>4156</v>
      </c>
      <c r="L65" s="437">
        <v>-4385</v>
      </c>
      <c r="M65" s="437"/>
      <c r="N65" s="437">
        <v>-7</v>
      </c>
      <c r="O65" s="438">
        <v>-0.01</v>
      </c>
    </row>
    <row r="66" spans="1:15" s="164" customFormat="1" ht="13.95" customHeight="1" x14ac:dyDescent="0.25">
      <c r="A66" s="434" t="s">
        <v>708</v>
      </c>
      <c r="B66" s="437">
        <v>0</v>
      </c>
      <c r="C66" s="437">
        <v>0</v>
      </c>
      <c r="D66" s="437"/>
      <c r="E66" s="437">
        <v>117</v>
      </c>
      <c r="F66" s="437">
        <v>-36</v>
      </c>
      <c r="G66" s="437"/>
      <c r="H66" s="437">
        <v>38</v>
      </c>
      <c r="I66" s="437">
        <v>-95</v>
      </c>
      <c r="J66" s="437"/>
      <c r="K66" s="437">
        <v>5309</v>
      </c>
      <c r="L66" s="437">
        <v>-5894</v>
      </c>
      <c r="M66" s="437"/>
      <c r="N66" s="437">
        <v>-14</v>
      </c>
      <c r="O66" s="438">
        <v>-0.01</v>
      </c>
    </row>
    <row r="67" spans="1:15" s="164" customFormat="1" ht="13.95" customHeight="1" x14ac:dyDescent="0.25">
      <c r="A67" s="434" t="s">
        <v>709</v>
      </c>
      <c r="B67" s="437">
        <v>0</v>
      </c>
      <c r="C67" s="437">
        <v>0</v>
      </c>
      <c r="D67" s="437"/>
      <c r="E67" s="437">
        <v>110</v>
      </c>
      <c r="F67" s="437">
        <v>-9</v>
      </c>
      <c r="G67" s="437"/>
      <c r="H67" s="437">
        <v>28</v>
      </c>
      <c r="I67" s="437">
        <v>-70</v>
      </c>
      <c r="J67" s="437"/>
      <c r="K67" s="437">
        <v>3938</v>
      </c>
      <c r="L67" s="437">
        <v>-3998</v>
      </c>
      <c r="M67" s="437"/>
      <c r="N67" s="437">
        <v>-82</v>
      </c>
      <c r="O67" s="438">
        <v>-0.1</v>
      </c>
    </row>
    <row r="68" spans="1:15" s="164" customFormat="1" ht="13.95" customHeight="1" x14ac:dyDescent="0.25">
      <c r="A68" s="434" t="s">
        <v>475</v>
      </c>
      <c r="B68" s="437">
        <v>0</v>
      </c>
      <c r="C68" s="437">
        <v>0</v>
      </c>
      <c r="D68" s="437"/>
      <c r="E68" s="437">
        <v>260</v>
      </c>
      <c r="F68" s="437">
        <v>-29</v>
      </c>
      <c r="G68" s="437"/>
      <c r="H68" s="437">
        <v>77</v>
      </c>
      <c r="I68" s="437">
        <v>-183</v>
      </c>
      <c r="J68" s="437"/>
      <c r="K68" s="437">
        <v>8653</v>
      </c>
      <c r="L68" s="437">
        <v>-8969</v>
      </c>
      <c r="M68" s="437"/>
      <c r="N68" s="437">
        <v>-127</v>
      </c>
      <c r="O68" s="438">
        <v>-0.06</v>
      </c>
    </row>
    <row r="69" spans="1:15" s="164" customFormat="1" ht="13.95" customHeight="1" x14ac:dyDescent="0.25">
      <c r="A69" s="434" t="s">
        <v>710</v>
      </c>
      <c r="B69" s="437">
        <v>0</v>
      </c>
      <c r="C69" s="437">
        <v>0</v>
      </c>
      <c r="D69" s="437"/>
      <c r="E69" s="437">
        <v>95</v>
      </c>
      <c r="F69" s="437">
        <v>-7</v>
      </c>
      <c r="G69" s="437"/>
      <c r="H69" s="437">
        <v>28</v>
      </c>
      <c r="I69" s="437">
        <v>-65</v>
      </c>
      <c r="J69" s="437"/>
      <c r="K69" s="437">
        <v>3012</v>
      </c>
      <c r="L69" s="437">
        <v>-3119</v>
      </c>
      <c r="M69" s="437"/>
      <c r="N69" s="437">
        <v>-8</v>
      </c>
      <c r="O69" s="438">
        <v>-0.01</v>
      </c>
    </row>
    <row r="70" spans="1:15" s="164" customFormat="1" ht="13.95" customHeight="1" x14ac:dyDescent="0.25">
      <c r="A70" s="434" t="s">
        <v>476</v>
      </c>
      <c r="B70" s="437">
        <v>0</v>
      </c>
      <c r="C70" s="437">
        <v>0</v>
      </c>
      <c r="D70" s="437"/>
      <c r="E70" s="437">
        <v>227</v>
      </c>
      <c r="F70" s="437">
        <v>-14</v>
      </c>
      <c r="G70" s="437"/>
      <c r="H70" s="437">
        <v>63</v>
      </c>
      <c r="I70" s="437">
        <v>-149</v>
      </c>
      <c r="J70" s="437"/>
      <c r="K70" s="437">
        <v>6662</v>
      </c>
      <c r="L70" s="437">
        <v>-7192</v>
      </c>
      <c r="M70" s="437"/>
      <c r="N70" s="437">
        <v>-125</v>
      </c>
      <c r="O70" s="438">
        <v>-7.0000000000000007E-2</v>
      </c>
    </row>
    <row r="71" spans="1:15" s="164" customFormat="1" ht="13.95" customHeight="1" x14ac:dyDescent="0.25">
      <c r="A71" s="434" t="s">
        <v>477</v>
      </c>
      <c r="B71" s="437">
        <v>0</v>
      </c>
      <c r="C71" s="437">
        <v>0</v>
      </c>
      <c r="D71" s="437"/>
      <c r="E71" s="437">
        <v>244</v>
      </c>
      <c r="F71" s="437">
        <v>-19</v>
      </c>
      <c r="G71" s="437"/>
      <c r="H71" s="437">
        <v>79</v>
      </c>
      <c r="I71" s="437">
        <v>-206</v>
      </c>
      <c r="J71" s="437"/>
      <c r="K71" s="437">
        <v>8818</v>
      </c>
      <c r="L71" s="437">
        <v>-9660</v>
      </c>
      <c r="M71" s="437"/>
      <c r="N71" s="437">
        <v>-84</v>
      </c>
      <c r="O71" s="438">
        <v>-0.03</v>
      </c>
    </row>
    <row r="72" spans="1:15" s="164" customFormat="1" ht="13.95" customHeight="1" x14ac:dyDescent="0.25">
      <c r="A72" s="434" t="s">
        <v>478</v>
      </c>
      <c r="B72" s="437">
        <v>0</v>
      </c>
      <c r="C72" s="437">
        <v>0</v>
      </c>
      <c r="D72" s="437"/>
      <c r="E72" s="437">
        <v>1837</v>
      </c>
      <c r="F72" s="437">
        <v>-484</v>
      </c>
      <c r="G72" s="437"/>
      <c r="H72" s="437">
        <v>0</v>
      </c>
      <c r="I72" s="437">
        <v>0</v>
      </c>
      <c r="J72" s="437"/>
      <c r="K72" s="437">
        <v>13649</v>
      </c>
      <c r="L72" s="437">
        <v>-15992</v>
      </c>
      <c r="M72" s="437"/>
      <c r="N72" s="437">
        <v>-1337</v>
      </c>
      <c r="O72" s="438">
        <v>-1.2</v>
      </c>
    </row>
    <row r="73" spans="1:15" s="164" customFormat="1" ht="13.95" customHeight="1" x14ac:dyDescent="0.25">
      <c r="A73" s="434" t="s">
        <v>479</v>
      </c>
      <c r="B73" s="437">
        <v>0</v>
      </c>
      <c r="C73" s="437">
        <v>0</v>
      </c>
      <c r="D73" s="437"/>
      <c r="E73" s="437">
        <v>17757</v>
      </c>
      <c r="F73" s="437">
        <v>-2585</v>
      </c>
      <c r="G73" s="437"/>
      <c r="H73" s="437">
        <v>0</v>
      </c>
      <c r="I73" s="437">
        <v>0</v>
      </c>
      <c r="J73" s="437"/>
      <c r="K73" s="437">
        <v>97795</v>
      </c>
      <c r="L73" s="437">
        <v>-100079</v>
      </c>
      <c r="M73" s="437"/>
      <c r="N73" s="437">
        <v>-12441</v>
      </c>
      <c r="O73" s="438">
        <v>-1.38</v>
      </c>
    </row>
    <row r="74" spans="1:15" s="164" customFormat="1" ht="13.95" customHeight="1" x14ac:dyDescent="0.25">
      <c r="A74" s="434" t="s">
        <v>480</v>
      </c>
      <c r="B74" s="437">
        <v>-54004</v>
      </c>
      <c r="C74" s="437">
        <v>0</v>
      </c>
      <c r="D74" s="437"/>
      <c r="E74" s="437">
        <v>12443</v>
      </c>
      <c r="F74" s="437">
        <v>-1880</v>
      </c>
      <c r="G74" s="437"/>
      <c r="H74" s="437">
        <v>0</v>
      </c>
      <c r="I74" s="437">
        <v>0</v>
      </c>
      <c r="J74" s="437"/>
      <c r="K74" s="437">
        <v>53147</v>
      </c>
      <c r="L74" s="437">
        <v>0</v>
      </c>
      <c r="M74" s="437"/>
      <c r="N74" s="437">
        <v>-9528</v>
      </c>
      <c r="O74" s="438">
        <v>-1.28</v>
      </c>
    </row>
    <row r="75" spans="1:15" s="164" customFormat="1" ht="13.95" customHeight="1" x14ac:dyDescent="0.25">
      <c r="A75" s="434" t="s">
        <v>481</v>
      </c>
      <c r="B75" s="437">
        <v>-116288</v>
      </c>
      <c r="C75" s="437">
        <v>0</v>
      </c>
      <c r="D75" s="437"/>
      <c r="E75" s="437">
        <v>22279</v>
      </c>
      <c r="F75" s="437">
        <v>-2499</v>
      </c>
      <c r="G75" s="437"/>
      <c r="H75" s="437">
        <v>0</v>
      </c>
      <c r="I75" s="437">
        <v>0</v>
      </c>
      <c r="J75" s="437"/>
      <c r="K75" s="437">
        <v>115815</v>
      </c>
      <c r="L75" s="437">
        <v>0</v>
      </c>
      <c r="M75" s="437"/>
      <c r="N75" s="437">
        <v>-17618</v>
      </c>
      <c r="O75" s="438">
        <v>-1.22</v>
      </c>
    </row>
    <row r="76" spans="1:15" s="164" customFormat="1" ht="13.95" customHeight="1" x14ac:dyDescent="0.25">
      <c r="A76" s="434" t="s">
        <v>482</v>
      </c>
      <c r="B76" s="437">
        <v>0</v>
      </c>
      <c r="C76" s="437">
        <v>0</v>
      </c>
      <c r="D76" s="437"/>
      <c r="E76" s="437">
        <v>656</v>
      </c>
      <c r="F76" s="437">
        <v>0</v>
      </c>
      <c r="G76" s="437"/>
      <c r="H76" s="437">
        <v>0</v>
      </c>
      <c r="I76" s="437">
        <v>0</v>
      </c>
      <c r="J76" s="437"/>
      <c r="K76" s="437">
        <v>4905</v>
      </c>
      <c r="L76" s="437">
        <v>-12598</v>
      </c>
      <c r="M76" s="437"/>
      <c r="N76" s="437">
        <v>-19</v>
      </c>
      <c r="O76" s="438">
        <v>-0.02</v>
      </c>
    </row>
    <row r="77" spans="1:15" s="164" customFormat="1" ht="13.95" customHeight="1" x14ac:dyDescent="0.25">
      <c r="A77" s="434" t="s">
        <v>483</v>
      </c>
      <c r="B77" s="437">
        <v>0</v>
      </c>
      <c r="C77" s="437">
        <v>0</v>
      </c>
      <c r="D77" s="437"/>
      <c r="E77" s="437">
        <v>153</v>
      </c>
      <c r="F77" s="437">
        <v>-6</v>
      </c>
      <c r="G77" s="437"/>
      <c r="H77" s="437">
        <v>119</v>
      </c>
      <c r="I77" s="437">
        <v>-288</v>
      </c>
      <c r="J77" s="437"/>
      <c r="K77" s="437">
        <v>6067</v>
      </c>
      <c r="L77" s="437">
        <v>-6324</v>
      </c>
      <c r="M77" s="437"/>
      <c r="N77" s="437">
        <v>-15</v>
      </c>
      <c r="O77" s="438">
        <v>-0.03</v>
      </c>
    </row>
    <row r="78" spans="1:15" s="164" customFormat="1" ht="13.95" customHeight="1" x14ac:dyDescent="0.25">
      <c r="A78" s="434" t="s">
        <v>484</v>
      </c>
      <c r="B78" s="437">
        <v>0</v>
      </c>
      <c r="C78" s="437">
        <v>0</v>
      </c>
      <c r="D78" s="437"/>
      <c r="E78" s="437">
        <v>1693</v>
      </c>
      <c r="F78" s="437">
        <v>-45</v>
      </c>
      <c r="G78" s="437"/>
      <c r="H78" s="437">
        <v>1833</v>
      </c>
      <c r="I78" s="437">
        <v>-1695</v>
      </c>
      <c r="J78" s="437"/>
      <c r="K78" s="437">
        <v>25411</v>
      </c>
      <c r="L78" s="437">
        <v>-25730</v>
      </c>
      <c r="M78" s="437"/>
      <c r="N78" s="437">
        <v>-71</v>
      </c>
      <c r="O78" s="438">
        <v>-0.01</v>
      </c>
    </row>
    <row r="79" spans="1:15" s="164" customFormat="1" ht="13.95" customHeight="1" x14ac:dyDescent="0.25">
      <c r="A79" s="434" t="s">
        <v>485</v>
      </c>
      <c r="B79" s="437">
        <v>0</v>
      </c>
      <c r="C79" s="437">
        <v>0</v>
      </c>
      <c r="D79" s="437"/>
      <c r="E79" s="437">
        <v>1590</v>
      </c>
      <c r="F79" s="437">
        <v>-97</v>
      </c>
      <c r="G79" s="437"/>
      <c r="H79" s="437">
        <v>0</v>
      </c>
      <c r="I79" s="437">
        <v>0</v>
      </c>
      <c r="J79" s="437"/>
      <c r="K79" s="437">
        <v>16195</v>
      </c>
      <c r="L79" s="437">
        <v>-19751</v>
      </c>
      <c r="M79" s="437"/>
      <c r="N79" s="437">
        <v>-1304</v>
      </c>
      <c r="O79" s="438">
        <v>-0.1</v>
      </c>
    </row>
    <row r="80" spans="1:15" s="164" customFormat="1" ht="13.95" customHeight="1" x14ac:dyDescent="0.25">
      <c r="A80" s="434" t="s">
        <v>486</v>
      </c>
      <c r="B80" s="437">
        <v>0</v>
      </c>
      <c r="C80" s="437">
        <v>0</v>
      </c>
      <c r="D80" s="437"/>
      <c r="E80" s="437">
        <v>2077</v>
      </c>
      <c r="F80" s="437">
        <v>-163</v>
      </c>
      <c r="G80" s="437"/>
      <c r="H80" s="437">
        <v>0</v>
      </c>
      <c r="I80" s="437">
        <v>0</v>
      </c>
      <c r="J80" s="437"/>
      <c r="K80" s="437">
        <v>17517</v>
      </c>
      <c r="L80" s="437">
        <v>-17265</v>
      </c>
      <c r="M80" s="437"/>
      <c r="N80" s="437">
        <v>-2236</v>
      </c>
      <c r="O80" s="438">
        <v>-0.2</v>
      </c>
    </row>
    <row r="81" spans="1:15" s="164" customFormat="1" ht="13.95" customHeight="1" x14ac:dyDescent="0.25">
      <c r="A81" s="434" t="s">
        <v>487</v>
      </c>
      <c r="B81" s="437">
        <v>0</v>
      </c>
      <c r="C81" s="437">
        <v>0</v>
      </c>
      <c r="D81" s="437"/>
      <c r="E81" s="437">
        <v>6393</v>
      </c>
      <c r="F81" s="437">
        <v>-134</v>
      </c>
      <c r="G81" s="437"/>
      <c r="H81" s="437">
        <v>0</v>
      </c>
      <c r="I81" s="437">
        <v>0</v>
      </c>
      <c r="J81" s="437"/>
      <c r="K81" s="437">
        <v>59138</v>
      </c>
      <c r="L81" s="437">
        <v>-66615</v>
      </c>
      <c r="M81" s="437"/>
      <c r="N81" s="437">
        <v>-5431</v>
      </c>
      <c r="O81" s="438">
        <v>-0.15</v>
      </c>
    </row>
    <row r="82" spans="1:15" s="164" customFormat="1" ht="13.95" customHeight="1" x14ac:dyDescent="0.25">
      <c r="A82" s="434" t="s">
        <v>488</v>
      </c>
      <c r="B82" s="437">
        <v>0</v>
      </c>
      <c r="C82" s="437">
        <v>0</v>
      </c>
      <c r="D82" s="437"/>
      <c r="E82" s="437">
        <v>5174</v>
      </c>
      <c r="F82" s="437">
        <v>-110</v>
      </c>
      <c r="G82" s="437"/>
      <c r="H82" s="437">
        <v>0</v>
      </c>
      <c r="I82" s="437">
        <v>0</v>
      </c>
      <c r="J82" s="437"/>
      <c r="K82" s="437">
        <v>57198</v>
      </c>
      <c r="L82" s="437">
        <v>-60317</v>
      </c>
      <c r="M82" s="437"/>
      <c r="N82" s="437">
        <v>-4762</v>
      </c>
      <c r="O82" s="438">
        <v>-0.13</v>
      </c>
    </row>
    <row r="83" spans="1:15" s="164" customFormat="1" ht="13.95" customHeight="1" x14ac:dyDescent="0.25">
      <c r="A83" s="434" t="s">
        <v>489</v>
      </c>
      <c r="B83" s="437">
        <v>0</v>
      </c>
      <c r="C83" s="437">
        <v>0</v>
      </c>
      <c r="D83" s="437"/>
      <c r="E83" s="437">
        <v>2104</v>
      </c>
      <c r="F83" s="437">
        <v>-11</v>
      </c>
      <c r="G83" s="437"/>
      <c r="H83" s="437">
        <v>0</v>
      </c>
      <c r="I83" s="437">
        <v>0</v>
      </c>
      <c r="J83" s="437"/>
      <c r="K83" s="437">
        <v>11537</v>
      </c>
      <c r="L83" s="437">
        <v>-12483</v>
      </c>
      <c r="M83" s="437"/>
      <c r="N83" s="437">
        <v>-2016</v>
      </c>
      <c r="O83" s="438">
        <v>-0.36</v>
      </c>
    </row>
    <row r="84" spans="1:15" s="164" customFormat="1" ht="13.95" customHeight="1" x14ac:dyDescent="0.25">
      <c r="A84" s="434" t="s">
        <v>490</v>
      </c>
      <c r="B84" s="437">
        <v>0</v>
      </c>
      <c r="C84" s="437">
        <v>0</v>
      </c>
      <c r="D84" s="437"/>
      <c r="E84" s="437">
        <v>5858</v>
      </c>
      <c r="F84" s="437">
        <v>-1185</v>
      </c>
      <c r="G84" s="437"/>
      <c r="H84" s="437">
        <v>0</v>
      </c>
      <c r="I84" s="437">
        <v>0</v>
      </c>
      <c r="J84" s="437"/>
      <c r="K84" s="437">
        <v>56941</v>
      </c>
      <c r="L84" s="437">
        <v>-62960</v>
      </c>
      <c r="M84" s="437"/>
      <c r="N84" s="437">
        <v>-3806</v>
      </c>
      <c r="O84" s="438">
        <v>-0.11</v>
      </c>
    </row>
    <row r="85" spans="1:15" s="164" customFormat="1" ht="13.95" customHeight="1" x14ac:dyDescent="0.25">
      <c r="A85" s="434" t="s">
        <v>491</v>
      </c>
      <c r="B85" s="437">
        <v>0</v>
      </c>
      <c r="C85" s="437">
        <v>0</v>
      </c>
      <c r="D85" s="437"/>
      <c r="E85" s="437">
        <v>3734</v>
      </c>
      <c r="F85" s="437">
        <v>-539</v>
      </c>
      <c r="G85" s="437"/>
      <c r="H85" s="437">
        <v>0</v>
      </c>
      <c r="I85" s="437">
        <v>0</v>
      </c>
      <c r="J85" s="437"/>
      <c r="K85" s="437">
        <v>25088</v>
      </c>
      <c r="L85" s="437">
        <v>-27087</v>
      </c>
      <c r="M85" s="437"/>
      <c r="N85" s="437">
        <v>-2755</v>
      </c>
      <c r="O85" s="438">
        <v>-0.18</v>
      </c>
    </row>
    <row r="86" spans="1:15" s="164" customFormat="1" ht="13.95" customHeight="1" x14ac:dyDescent="0.25">
      <c r="A86" s="434" t="s">
        <v>492</v>
      </c>
      <c r="B86" s="437">
        <v>0</v>
      </c>
      <c r="C86" s="437">
        <v>0</v>
      </c>
      <c r="D86" s="437"/>
      <c r="E86" s="437">
        <v>6731</v>
      </c>
      <c r="F86" s="437">
        <v>0</v>
      </c>
      <c r="G86" s="437"/>
      <c r="H86" s="437">
        <v>0</v>
      </c>
      <c r="I86" s="437">
        <v>0</v>
      </c>
      <c r="J86" s="437"/>
      <c r="K86" s="437">
        <v>27792</v>
      </c>
      <c r="L86" s="437">
        <v>-23485</v>
      </c>
      <c r="M86" s="437"/>
      <c r="N86" s="437">
        <v>-6767</v>
      </c>
      <c r="O86" s="438">
        <v>-0.38</v>
      </c>
    </row>
    <row r="87" spans="1:15" s="164" customFormat="1" ht="13.95" customHeight="1" x14ac:dyDescent="0.25">
      <c r="A87" s="434" t="s">
        <v>860</v>
      </c>
      <c r="B87" s="437">
        <v>0</v>
      </c>
      <c r="C87" s="437">
        <v>0</v>
      </c>
      <c r="D87" s="437"/>
      <c r="E87" s="437">
        <v>4467</v>
      </c>
      <c r="F87" s="437">
        <v>-879</v>
      </c>
      <c r="G87" s="437"/>
      <c r="H87" s="437">
        <v>0</v>
      </c>
      <c r="I87" s="437">
        <v>0</v>
      </c>
      <c r="J87" s="437"/>
      <c r="K87" s="437">
        <v>25545</v>
      </c>
      <c r="L87" s="437">
        <v>-30590</v>
      </c>
      <c r="M87" s="437"/>
      <c r="N87" s="437">
        <v>-4298</v>
      </c>
      <c r="O87" s="438">
        <v>-0.23</v>
      </c>
    </row>
    <row r="88" spans="1:15" s="164" customFormat="1" ht="13.95" customHeight="1" x14ac:dyDescent="0.25">
      <c r="A88" s="434" t="s">
        <v>493</v>
      </c>
      <c r="B88" s="437">
        <v>0</v>
      </c>
      <c r="C88" s="437">
        <v>0</v>
      </c>
      <c r="D88" s="437"/>
      <c r="E88" s="437">
        <v>2949</v>
      </c>
      <c r="F88" s="437">
        <v>-53</v>
      </c>
      <c r="G88" s="437"/>
      <c r="H88" s="437">
        <v>3413</v>
      </c>
      <c r="I88" s="437">
        <v>-2941</v>
      </c>
      <c r="J88" s="437"/>
      <c r="K88" s="437">
        <v>51149</v>
      </c>
      <c r="L88" s="437">
        <v>-54858</v>
      </c>
      <c r="M88" s="437"/>
      <c r="N88" s="437">
        <v>-122</v>
      </c>
      <c r="O88" s="438">
        <v>-0.01</v>
      </c>
    </row>
    <row r="89" spans="1:15" s="164" customFormat="1" ht="13.95" customHeight="1" x14ac:dyDescent="0.25">
      <c r="A89" s="434" t="s">
        <v>494</v>
      </c>
      <c r="B89" s="437">
        <v>0</v>
      </c>
      <c r="C89" s="437">
        <v>0</v>
      </c>
      <c r="D89" s="437"/>
      <c r="E89" s="437">
        <v>2413</v>
      </c>
      <c r="F89" s="437">
        <v>0</v>
      </c>
      <c r="G89" s="437"/>
      <c r="H89" s="437">
        <v>2687</v>
      </c>
      <c r="I89" s="437">
        <v>-2474</v>
      </c>
      <c r="J89" s="437"/>
      <c r="K89" s="437">
        <v>26024</v>
      </c>
      <c r="L89" s="437">
        <v>-29476</v>
      </c>
      <c r="M89" s="437"/>
      <c r="N89" s="437">
        <v>-90</v>
      </c>
      <c r="O89" s="438">
        <v>-0.01</v>
      </c>
    </row>
    <row r="90" spans="1:15" s="164" customFormat="1" ht="13.95" customHeight="1" x14ac:dyDescent="0.25">
      <c r="A90" s="434" t="s">
        <v>495</v>
      </c>
      <c r="B90" s="437">
        <v>0</v>
      </c>
      <c r="C90" s="437">
        <v>0</v>
      </c>
      <c r="D90" s="437"/>
      <c r="E90" s="437">
        <v>3464</v>
      </c>
      <c r="F90" s="437">
        <v>-376</v>
      </c>
      <c r="G90" s="437"/>
      <c r="H90" s="437">
        <v>0</v>
      </c>
      <c r="I90" s="437">
        <v>0</v>
      </c>
      <c r="J90" s="437"/>
      <c r="K90" s="437">
        <v>44285</v>
      </c>
      <c r="L90" s="437">
        <v>-44439</v>
      </c>
      <c r="M90" s="437"/>
      <c r="N90" s="437">
        <v>-82</v>
      </c>
      <c r="O90" s="438">
        <v>0</v>
      </c>
    </row>
    <row r="91" spans="1:15" s="164" customFormat="1" ht="13.95" customHeight="1" x14ac:dyDescent="0.25">
      <c r="A91" s="434" t="s">
        <v>496</v>
      </c>
      <c r="B91" s="437">
        <v>0</v>
      </c>
      <c r="C91" s="437">
        <v>0</v>
      </c>
      <c r="D91" s="437"/>
      <c r="E91" s="437">
        <v>1322</v>
      </c>
      <c r="F91" s="437">
        <v>0</v>
      </c>
      <c r="G91" s="437"/>
      <c r="H91" s="437">
        <v>0</v>
      </c>
      <c r="I91" s="437">
        <v>0</v>
      </c>
      <c r="J91" s="437"/>
      <c r="K91" s="437">
        <v>12834</v>
      </c>
      <c r="L91" s="437">
        <v>-13708</v>
      </c>
      <c r="M91" s="437"/>
      <c r="N91" s="437">
        <v>-1148</v>
      </c>
      <c r="O91" s="438">
        <v>-0.12</v>
      </c>
    </row>
    <row r="92" spans="1:15" s="164" customFormat="1" ht="13.95" customHeight="1" x14ac:dyDescent="0.25">
      <c r="A92" s="434" t="s">
        <v>497</v>
      </c>
      <c r="B92" s="437">
        <v>0</v>
      </c>
      <c r="C92" s="437">
        <v>0</v>
      </c>
      <c r="D92" s="437"/>
      <c r="E92" s="437">
        <v>1565</v>
      </c>
      <c r="F92" s="437">
        <v>-82</v>
      </c>
      <c r="G92" s="437"/>
      <c r="H92" s="437">
        <v>0</v>
      </c>
      <c r="I92" s="437">
        <v>0</v>
      </c>
      <c r="J92" s="437"/>
      <c r="K92" s="437">
        <v>19274</v>
      </c>
      <c r="L92" s="437">
        <v>-24503</v>
      </c>
      <c r="M92" s="437"/>
      <c r="N92" s="437">
        <v>-1382</v>
      </c>
      <c r="O92" s="438">
        <v>-0.45</v>
      </c>
    </row>
    <row r="93" spans="1:15" s="164" customFormat="1" ht="13.95" customHeight="1" x14ac:dyDescent="0.25">
      <c r="A93" s="434" t="s">
        <v>498</v>
      </c>
      <c r="B93" s="437">
        <v>0</v>
      </c>
      <c r="C93" s="437">
        <v>0</v>
      </c>
      <c r="D93" s="437"/>
      <c r="E93" s="437">
        <v>50</v>
      </c>
      <c r="F93" s="437">
        <v>0</v>
      </c>
      <c r="G93" s="437"/>
      <c r="H93" s="437">
        <v>39</v>
      </c>
      <c r="I93" s="437">
        <v>-183</v>
      </c>
      <c r="J93" s="437"/>
      <c r="K93" s="437">
        <v>1957</v>
      </c>
      <c r="L93" s="437">
        <v>-1230</v>
      </c>
      <c r="M93" s="437"/>
      <c r="N93" s="437">
        <v>-28</v>
      </c>
      <c r="O93" s="438">
        <v>-0.09</v>
      </c>
    </row>
    <row r="94" spans="1:15" s="164" customFormat="1" ht="13.95" customHeight="1" x14ac:dyDescent="0.25">
      <c r="A94" s="434" t="s">
        <v>499</v>
      </c>
      <c r="B94" s="437">
        <v>0</v>
      </c>
      <c r="C94" s="437">
        <v>0</v>
      </c>
      <c r="D94" s="437"/>
      <c r="E94" s="437">
        <v>156</v>
      </c>
      <c r="F94" s="437">
        <v>0</v>
      </c>
      <c r="G94" s="437"/>
      <c r="H94" s="437">
        <v>45</v>
      </c>
      <c r="I94" s="437">
        <v>-156</v>
      </c>
      <c r="J94" s="437"/>
      <c r="K94" s="437">
        <v>2895</v>
      </c>
      <c r="L94" s="437">
        <v>-3894</v>
      </c>
      <c r="M94" s="437"/>
      <c r="N94" s="437">
        <v>-13</v>
      </c>
      <c r="O94" s="438">
        <v>-0.04</v>
      </c>
    </row>
    <row r="95" spans="1:15" s="164" customFormat="1" ht="13.95" customHeight="1" x14ac:dyDescent="0.25">
      <c r="A95" s="434" t="s">
        <v>636</v>
      </c>
      <c r="B95" s="437">
        <v>0</v>
      </c>
      <c r="C95" s="437">
        <v>0</v>
      </c>
      <c r="D95" s="437"/>
      <c r="E95" s="437">
        <v>1230</v>
      </c>
      <c r="F95" s="437">
        <v>-7</v>
      </c>
      <c r="G95" s="437"/>
      <c r="H95" s="437">
        <v>0</v>
      </c>
      <c r="I95" s="437">
        <v>-797</v>
      </c>
      <c r="J95" s="437"/>
      <c r="K95" s="437">
        <v>10498</v>
      </c>
      <c r="L95" s="437">
        <v>-12018</v>
      </c>
      <c r="M95" s="437"/>
      <c r="N95" s="437">
        <v>-926</v>
      </c>
      <c r="O95" s="438">
        <v>-0.33</v>
      </c>
    </row>
    <row r="96" spans="1:15" s="164" customFormat="1" ht="13.95" customHeight="1" x14ac:dyDescent="0.25">
      <c r="A96" s="434" t="s">
        <v>638</v>
      </c>
      <c r="B96" s="437">
        <v>0</v>
      </c>
      <c r="C96" s="437">
        <v>0</v>
      </c>
      <c r="D96" s="437"/>
      <c r="E96" s="437">
        <v>911</v>
      </c>
      <c r="F96" s="437">
        <v>-43</v>
      </c>
      <c r="G96" s="437"/>
      <c r="H96" s="437">
        <v>0</v>
      </c>
      <c r="I96" s="437">
        <v>-167</v>
      </c>
      <c r="J96" s="437"/>
      <c r="K96" s="437">
        <v>6599</v>
      </c>
      <c r="L96" s="437">
        <v>-7155</v>
      </c>
      <c r="M96" s="437"/>
      <c r="N96" s="437">
        <v>-948</v>
      </c>
      <c r="O96" s="438">
        <v>-0.42</v>
      </c>
    </row>
    <row r="97" spans="1:15" s="164" customFormat="1" ht="13.95" customHeight="1" x14ac:dyDescent="0.25">
      <c r="A97" s="434" t="s">
        <v>639</v>
      </c>
      <c r="B97" s="437">
        <v>0</v>
      </c>
      <c r="C97" s="437">
        <v>0</v>
      </c>
      <c r="D97" s="437"/>
      <c r="E97" s="437">
        <v>426</v>
      </c>
      <c r="F97" s="437">
        <v>-194</v>
      </c>
      <c r="G97" s="437"/>
      <c r="H97" s="437">
        <v>0</v>
      </c>
      <c r="I97" s="437">
        <v>-60</v>
      </c>
      <c r="J97" s="437"/>
      <c r="K97" s="437">
        <v>7103</v>
      </c>
      <c r="L97" s="437">
        <v>-5737</v>
      </c>
      <c r="M97" s="437"/>
      <c r="N97" s="437">
        <v>-12</v>
      </c>
      <c r="O97" s="438">
        <v>-0.01</v>
      </c>
    </row>
    <row r="98" spans="1:15" s="164" customFormat="1" ht="13.95" customHeight="1" x14ac:dyDescent="0.25">
      <c r="A98" s="434" t="s">
        <v>640</v>
      </c>
      <c r="B98" s="437">
        <v>0</v>
      </c>
      <c r="C98" s="437">
        <v>0</v>
      </c>
      <c r="D98" s="437"/>
      <c r="E98" s="437">
        <v>359</v>
      </c>
      <c r="F98" s="437">
        <v>-36</v>
      </c>
      <c r="G98" s="437"/>
      <c r="H98" s="437">
        <v>0</v>
      </c>
      <c r="I98" s="437">
        <v>-42</v>
      </c>
      <c r="J98" s="437"/>
      <c r="K98" s="437">
        <v>3822</v>
      </c>
      <c r="L98" s="437">
        <v>-3383</v>
      </c>
      <c r="M98" s="437"/>
      <c r="N98" s="437">
        <v>-14</v>
      </c>
      <c r="O98" s="438">
        <v>-0.02</v>
      </c>
    </row>
    <row r="99" spans="1:15" s="164" customFormat="1" ht="13.95" customHeight="1" x14ac:dyDescent="0.25">
      <c r="A99" s="434" t="s">
        <v>449</v>
      </c>
      <c r="B99" s="437">
        <v>0</v>
      </c>
      <c r="C99" s="437">
        <v>0</v>
      </c>
      <c r="D99" s="437"/>
      <c r="E99" s="437">
        <v>11366</v>
      </c>
      <c r="F99" s="437">
        <v>-1593</v>
      </c>
      <c r="G99" s="437"/>
      <c r="H99" s="437">
        <v>0</v>
      </c>
      <c r="I99" s="437">
        <v>0</v>
      </c>
      <c r="J99" s="437"/>
      <c r="K99" s="437">
        <v>72513</v>
      </c>
      <c r="L99" s="437">
        <v>-80172</v>
      </c>
      <c r="M99" s="437"/>
      <c r="N99" s="437">
        <v>-6965</v>
      </c>
      <c r="O99" s="438">
        <v>-0.88</v>
      </c>
    </row>
    <row r="100" spans="1:15" s="164" customFormat="1" ht="13.95" customHeight="1" x14ac:dyDescent="0.25">
      <c r="A100" s="434" t="s">
        <v>849</v>
      </c>
      <c r="B100" s="437">
        <v>0</v>
      </c>
      <c r="C100" s="437">
        <v>0</v>
      </c>
      <c r="D100" s="437"/>
      <c r="E100" s="437">
        <v>44441</v>
      </c>
      <c r="F100" s="437">
        <v>-2383</v>
      </c>
      <c r="G100" s="437"/>
      <c r="H100" s="437">
        <v>0</v>
      </c>
      <c r="I100" s="437">
        <v>0</v>
      </c>
      <c r="J100" s="437"/>
      <c r="K100" s="437">
        <v>193110</v>
      </c>
      <c r="L100" s="437">
        <v>-193227</v>
      </c>
      <c r="M100" s="437"/>
      <c r="N100" s="437">
        <v>-32426</v>
      </c>
      <c r="O100" s="438">
        <v>-1.56</v>
      </c>
    </row>
    <row r="101" spans="1:15" s="164" customFormat="1" ht="13.95" customHeight="1" x14ac:dyDescent="0.25">
      <c r="A101" s="434" t="s">
        <v>451</v>
      </c>
      <c r="B101" s="437">
        <v>0</v>
      </c>
      <c r="C101" s="437">
        <v>0</v>
      </c>
      <c r="D101" s="437"/>
      <c r="E101" s="437">
        <v>8785</v>
      </c>
      <c r="F101" s="437">
        <v>-4414</v>
      </c>
      <c r="G101" s="437"/>
      <c r="H101" s="437">
        <v>0</v>
      </c>
      <c r="I101" s="437">
        <v>0</v>
      </c>
      <c r="J101" s="437"/>
      <c r="K101" s="437">
        <v>121441</v>
      </c>
      <c r="L101" s="437">
        <v>-117636</v>
      </c>
      <c r="M101" s="437"/>
      <c r="N101" s="437">
        <v>-792</v>
      </c>
      <c r="O101" s="438">
        <v>-0.04</v>
      </c>
    </row>
    <row r="102" spans="1:15" s="164" customFormat="1" ht="13.95" customHeight="1" x14ac:dyDescent="0.25">
      <c r="A102" s="434" t="s">
        <v>858</v>
      </c>
      <c r="B102" s="437">
        <v>0</v>
      </c>
      <c r="C102" s="437">
        <v>0</v>
      </c>
      <c r="D102" s="437"/>
      <c r="E102" s="437">
        <v>11479</v>
      </c>
      <c r="F102" s="437">
        <v>-4067</v>
      </c>
      <c r="G102" s="437"/>
      <c r="H102" s="437">
        <v>0</v>
      </c>
      <c r="I102" s="437">
        <v>0</v>
      </c>
      <c r="J102" s="437"/>
      <c r="K102" s="437">
        <v>111164</v>
      </c>
      <c r="L102" s="437">
        <v>-118636</v>
      </c>
      <c r="M102" s="437"/>
      <c r="N102" s="437">
        <v>-1907</v>
      </c>
      <c r="O102" s="438">
        <v>-0.1</v>
      </c>
    </row>
    <row r="103" spans="1:15" s="164" customFormat="1" ht="13.95" customHeight="1" x14ac:dyDescent="0.25">
      <c r="A103" s="434" t="s">
        <v>452</v>
      </c>
      <c r="B103" s="437">
        <v>0</v>
      </c>
      <c r="C103" s="437">
        <v>0</v>
      </c>
      <c r="D103" s="437"/>
      <c r="E103" s="437">
        <v>34322</v>
      </c>
      <c r="F103" s="437">
        <v>-5955</v>
      </c>
      <c r="G103" s="437"/>
      <c r="H103" s="437">
        <v>0</v>
      </c>
      <c r="I103" s="437">
        <v>0</v>
      </c>
      <c r="J103" s="437"/>
      <c r="K103" s="437">
        <v>208974</v>
      </c>
      <c r="L103" s="437">
        <v>-228437</v>
      </c>
      <c r="M103" s="437"/>
      <c r="N103" s="437">
        <v>-806</v>
      </c>
      <c r="O103" s="438">
        <v>-0.01</v>
      </c>
    </row>
    <row r="104" spans="1:15" s="164" customFormat="1" ht="13.95" customHeight="1" x14ac:dyDescent="0.25">
      <c r="A104" s="434" t="s">
        <v>453</v>
      </c>
      <c r="B104" s="437">
        <v>0</v>
      </c>
      <c r="C104" s="437">
        <v>0</v>
      </c>
      <c r="D104" s="437"/>
      <c r="E104" s="437">
        <v>10565</v>
      </c>
      <c r="F104" s="437">
        <v>-1258</v>
      </c>
      <c r="G104" s="437"/>
      <c r="H104" s="437">
        <v>0</v>
      </c>
      <c r="I104" s="437">
        <v>0</v>
      </c>
      <c r="J104" s="437"/>
      <c r="K104" s="437">
        <v>62486</v>
      </c>
      <c r="L104" s="437">
        <v>-41344</v>
      </c>
      <c r="M104" s="437"/>
      <c r="N104" s="437">
        <v>-7174</v>
      </c>
      <c r="O104" s="438">
        <v>-0.26</v>
      </c>
    </row>
    <row r="105" spans="1:15" s="164" customFormat="1" ht="13.95" customHeight="1" x14ac:dyDescent="0.25">
      <c r="A105" s="434" t="s">
        <v>859</v>
      </c>
      <c r="B105" s="437">
        <v>0</v>
      </c>
      <c r="C105" s="437">
        <v>0</v>
      </c>
      <c r="D105" s="437"/>
      <c r="E105" s="437">
        <v>9333</v>
      </c>
      <c r="F105" s="437">
        <v>-1272</v>
      </c>
      <c r="G105" s="437"/>
      <c r="H105" s="437">
        <v>0</v>
      </c>
      <c r="I105" s="437">
        <v>0</v>
      </c>
      <c r="J105" s="437"/>
      <c r="K105" s="437">
        <v>53292</v>
      </c>
      <c r="L105" s="437">
        <v>-52726</v>
      </c>
      <c r="M105" s="437"/>
      <c r="N105" s="437">
        <v>-3377</v>
      </c>
      <c r="O105" s="438">
        <v>-0.13</v>
      </c>
    </row>
    <row r="106" spans="1:15" s="164" customFormat="1" ht="13.95" customHeight="1" x14ac:dyDescent="0.25">
      <c r="A106" s="434" t="s">
        <v>641</v>
      </c>
      <c r="B106" s="437">
        <v>0</v>
      </c>
      <c r="C106" s="437">
        <v>0</v>
      </c>
      <c r="D106" s="437"/>
      <c r="E106" s="437">
        <v>146</v>
      </c>
      <c r="F106" s="437">
        <v>-22</v>
      </c>
      <c r="G106" s="437"/>
      <c r="H106" s="437">
        <v>0</v>
      </c>
      <c r="I106" s="437">
        <v>0</v>
      </c>
      <c r="J106" s="437"/>
      <c r="K106" s="437">
        <v>3298</v>
      </c>
      <c r="L106" s="437">
        <v>-3925</v>
      </c>
      <c r="M106" s="437"/>
      <c r="N106" s="437">
        <v>-64</v>
      </c>
      <c r="O106" s="438">
        <v>-0.04</v>
      </c>
    </row>
    <row r="107" spans="1:15" s="164" customFormat="1" ht="13.95" customHeight="1" x14ac:dyDescent="0.25">
      <c r="A107" s="434" t="s">
        <v>643</v>
      </c>
      <c r="B107" s="437">
        <v>0</v>
      </c>
      <c r="C107" s="437">
        <v>0</v>
      </c>
      <c r="D107" s="437"/>
      <c r="E107" s="437">
        <v>0</v>
      </c>
      <c r="F107" s="437">
        <v>0</v>
      </c>
      <c r="G107" s="437"/>
      <c r="H107" s="437">
        <v>0</v>
      </c>
      <c r="I107" s="437">
        <v>0</v>
      </c>
      <c r="J107" s="437"/>
      <c r="K107" s="437">
        <v>0</v>
      </c>
      <c r="L107" s="437">
        <v>0</v>
      </c>
      <c r="M107" s="437"/>
      <c r="N107" s="437">
        <v>0</v>
      </c>
      <c r="O107" s="438">
        <v>0</v>
      </c>
    </row>
    <row r="108" spans="1:15" s="164" customFormat="1" ht="13.95" customHeight="1" x14ac:dyDescent="0.25">
      <c r="A108" s="434" t="s">
        <v>644</v>
      </c>
      <c r="B108" s="437">
        <v>0</v>
      </c>
      <c r="C108" s="437">
        <v>0</v>
      </c>
      <c r="D108" s="437"/>
      <c r="E108" s="437">
        <v>0</v>
      </c>
      <c r="F108" s="437">
        <v>0</v>
      </c>
      <c r="G108" s="437"/>
      <c r="H108" s="437">
        <v>0</v>
      </c>
      <c r="I108" s="437">
        <v>0</v>
      </c>
      <c r="J108" s="437"/>
      <c r="K108" s="437">
        <v>0</v>
      </c>
      <c r="L108" s="437">
        <v>0</v>
      </c>
      <c r="M108" s="437"/>
      <c r="N108" s="437">
        <v>0</v>
      </c>
      <c r="O108" s="438">
        <v>0</v>
      </c>
    </row>
    <row r="109" spans="1:15" s="164" customFormat="1" ht="13.95" customHeight="1" x14ac:dyDescent="0.25">
      <c r="A109" s="434" t="s">
        <v>702</v>
      </c>
      <c r="B109" s="437">
        <v>-90096</v>
      </c>
      <c r="C109" s="437">
        <v>0</v>
      </c>
      <c r="D109" s="437"/>
      <c r="E109" s="437">
        <v>31000</v>
      </c>
      <c r="F109" s="437">
        <v>-418</v>
      </c>
      <c r="G109" s="437"/>
      <c r="H109" s="437">
        <v>0</v>
      </c>
      <c r="I109" s="437">
        <v>0</v>
      </c>
      <c r="J109" s="437"/>
      <c r="K109" s="437">
        <v>103658</v>
      </c>
      <c r="L109" s="437">
        <v>0</v>
      </c>
      <c r="M109" s="437"/>
      <c r="N109" s="437">
        <v>-25191</v>
      </c>
      <c r="O109" s="438">
        <v>-3.66</v>
      </c>
    </row>
    <row r="110" spans="1:15" s="164" customFormat="1" ht="13.95" customHeight="1" x14ac:dyDescent="0.25">
      <c r="A110" s="434" t="s">
        <v>881</v>
      </c>
      <c r="B110" s="437">
        <v>-953322</v>
      </c>
      <c r="C110" s="437">
        <v>916000</v>
      </c>
      <c r="D110" s="437"/>
      <c r="E110" s="437">
        <v>2359</v>
      </c>
      <c r="F110" s="437">
        <v>-17</v>
      </c>
      <c r="G110" s="437"/>
      <c r="H110" s="437">
        <v>0</v>
      </c>
      <c r="I110" s="437">
        <v>-178</v>
      </c>
      <c r="J110" s="437"/>
      <c r="K110" s="437">
        <v>57071</v>
      </c>
      <c r="L110" s="437">
        <v>-26332</v>
      </c>
      <c r="M110" s="437"/>
      <c r="N110" s="437">
        <v>-724</v>
      </c>
      <c r="O110" s="438">
        <v>-7.0000000000000007E-2</v>
      </c>
    </row>
    <row r="111" spans="1:15" s="164" customFormat="1" ht="13.95" customHeight="1" x14ac:dyDescent="0.25">
      <c r="A111" s="434" t="s">
        <v>705</v>
      </c>
      <c r="B111" s="437">
        <v>0</v>
      </c>
      <c r="C111" s="437">
        <v>0</v>
      </c>
      <c r="D111" s="437"/>
      <c r="E111" s="437">
        <v>2641</v>
      </c>
      <c r="F111" s="437">
        <v>-44</v>
      </c>
      <c r="G111" s="437"/>
      <c r="H111" s="437">
        <v>0</v>
      </c>
      <c r="I111" s="437">
        <v>-347</v>
      </c>
      <c r="J111" s="437"/>
      <c r="K111" s="437">
        <v>76698</v>
      </c>
      <c r="L111" s="437">
        <v>-77131</v>
      </c>
      <c r="M111" s="437"/>
      <c r="N111" s="437">
        <v>-2072</v>
      </c>
      <c r="O111" s="438">
        <v>-0.26</v>
      </c>
    </row>
    <row r="112" spans="1:15" s="164" customFormat="1" ht="13.95" customHeight="1" x14ac:dyDescent="0.25">
      <c r="A112" s="434" t="s">
        <v>645</v>
      </c>
      <c r="B112" s="437">
        <v>0</v>
      </c>
      <c r="C112" s="437">
        <v>0</v>
      </c>
      <c r="D112" s="437"/>
      <c r="E112" s="437">
        <v>1768</v>
      </c>
      <c r="F112" s="437">
        <v>-583</v>
      </c>
      <c r="G112" s="437"/>
      <c r="H112" s="437">
        <v>0</v>
      </c>
      <c r="I112" s="437">
        <v>0</v>
      </c>
      <c r="J112" s="437"/>
      <c r="K112" s="437">
        <v>63223</v>
      </c>
      <c r="L112" s="437">
        <v>-56181</v>
      </c>
      <c r="M112" s="437"/>
      <c r="N112" s="437">
        <v>-953</v>
      </c>
      <c r="O112" s="438">
        <v>-0.28000000000000003</v>
      </c>
    </row>
    <row r="113" spans="1:15" s="164" customFormat="1" ht="13.95" customHeight="1" x14ac:dyDescent="0.25">
      <c r="A113" s="434" t="s">
        <v>647</v>
      </c>
      <c r="B113" s="437">
        <v>0</v>
      </c>
      <c r="C113" s="437">
        <v>0</v>
      </c>
      <c r="D113" s="437"/>
      <c r="E113" s="437">
        <v>889</v>
      </c>
      <c r="F113" s="437">
        <v>-101</v>
      </c>
      <c r="G113" s="437"/>
      <c r="H113" s="437">
        <v>0</v>
      </c>
      <c r="I113" s="437">
        <v>-133</v>
      </c>
      <c r="J113" s="437"/>
      <c r="K113" s="437">
        <v>43020</v>
      </c>
      <c r="L113" s="437">
        <v>-39301</v>
      </c>
      <c r="M113" s="437"/>
      <c r="N113" s="437">
        <v>-582</v>
      </c>
      <c r="O113" s="438">
        <v>-0.28000000000000003</v>
      </c>
    </row>
    <row r="114" spans="1:15" s="164" customFormat="1" ht="13.95" customHeight="1" x14ac:dyDescent="0.25">
      <c r="A114" s="434" t="s">
        <v>500</v>
      </c>
      <c r="B114" s="437">
        <v>0</v>
      </c>
      <c r="C114" s="437">
        <v>0</v>
      </c>
      <c r="D114" s="437"/>
      <c r="E114" s="437">
        <v>41</v>
      </c>
      <c r="F114" s="437">
        <v>-36</v>
      </c>
      <c r="G114" s="437"/>
      <c r="H114" s="437">
        <v>53</v>
      </c>
      <c r="I114" s="437">
        <v>-45</v>
      </c>
      <c r="J114" s="437"/>
      <c r="K114" s="437">
        <v>925</v>
      </c>
      <c r="L114" s="437">
        <v>-384</v>
      </c>
      <c r="M114" s="437"/>
      <c r="N114" s="437">
        <v>-8</v>
      </c>
      <c r="O114" s="438">
        <v>-0.05</v>
      </c>
    </row>
    <row r="115" spans="1:15" s="164" customFormat="1" ht="13.95" customHeight="1" x14ac:dyDescent="0.25">
      <c r="A115" s="434" t="s">
        <v>593</v>
      </c>
      <c r="B115" s="437">
        <v>0</v>
      </c>
      <c r="C115" s="437">
        <v>0</v>
      </c>
      <c r="D115" s="437"/>
      <c r="E115" s="437">
        <v>0</v>
      </c>
      <c r="F115" s="437">
        <v>0</v>
      </c>
      <c r="G115" s="437"/>
      <c r="H115" s="437">
        <v>0</v>
      </c>
      <c r="I115" s="437">
        <v>0</v>
      </c>
      <c r="J115" s="437"/>
      <c r="K115" s="437">
        <v>0</v>
      </c>
      <c r="L115" s="437">
        <v>0</v>
      </c>
      <c r="M115" s="437"/>
      <c r="N115" s="437">
        <v>0</v>
      </c>
      <c r="O115" s="438">
        <v>0</v>
      </c>
    </row>
    <row r="116" spans="1:15" s="164" customFormat="1" ht="13.95" customHeight="1" x14ac:dyDescent="0.25">
      <c r="A116" s="434" t="s">
        <v>454</v>
      </c>
      <c r="B116" s="437">
        <v>0</v>
      </c>
      <c r="C116" s="437">
        <v>0</v>
      </c>
      <c r="D116" s="437"/>
      <c r="E116" s="437">
        <v>268</v>
      </c>
      <c r="F116" s="437">
        <v>-103</v>
      </c>
      <c r="G116" s="437"/>
      <c r="H116" s="437">
        <v>0</v>
      </c>
      <c r="I116" s="437">
        <v>-131</v>
      </c>
      <c r="J116" s="437"/>
      <c r="K116" s="437">
        <v>3043</v>
      </c>
      <c r="L116" s="437">
        <v>-2924</v>
      </c>
      <c r="M116" s="437"/>
      <c r="N116" s="437">
        <v>-14</v>
      </c>
      <c r="O116" s="438">
        <v>-0.02</v>
      </c>
    </row>
    <row r="117" spans="1:15" s="164" customFormat="1" ht="13.95" customHeight="1" x14ac:dyDescent="0.25">
      <c r="A117" s="434" t="s">
        <v>455</v>
      </c>
      <c r="B117" s="437">
        <v>0</v>
      </c>
      <c r="C117" s="437">
        <v>0</v>
      </c>
      <c r="D117" s="437"/>
      <c r="E117" s="437">
        <v>344</v>
      </c>
      <c r="F117" s="437">
        <v>-83</v>
      </c>
      <c r="G117" s="437"/>
      <c r="H117" s="437">
        <v>0</v>
      </c>
      <c r="I117" s="437">
        <v>-216</v>
      </c>
      <c r="J117" s="437"/>
      <c r="K117" s="437">
        <v>4083</v>
      </c>
      <c r="L117" s="437">
        <v>-4461</v>
      </c>
      <c r="M117" s="437"/>
      <c r="N117" s="437">
        <v>-253</v>
      </c>
      <c r="O117" s="438">
        <v>-0.28000000000000003</v>
      </c>
    </row>
    <row r="118" spans="1:15" s="164" customFormat="1" ht="13.95" customHeight="1" x14ac:dyDescent="0.25">
      <c r="A118" s="434" t="s">
        <v>456</v>
      </c>
      <c r="B118" s="437">
        <v>0</v>
      </c>
      <c r="C118" s="437">
        <v>0</v>
      </c>
      <c r="D118" s="437"/>
      <c r="E118" s="437">
        <v>947</v>
      </c>
      <c r="F118" s="437">
        <v>-35</v>
      </c>
      <c r="G118" s="437"/>
      <c r="H118" s="437">
        <v>0</v>
      </c>
      <c r="I118" s="437">
        <v>-588</v>
      </c>
      <c r="J118" s="437"/>
      <c r="K118" s="437">
        <v>9061</v>
      </c>
      <c r="L118" s="437">
        <v>-9741</v>
      </c>
      <c r="M118" s="437"/>
      <c r="N118" s="437">
        <v>-18</v>
      </c>
      <c r="O118" s="438">
        <v>-0.01</v>
      </c>
    </row>
    <row r="119" spans="1:15" s="164" customFormat="1" ht="13.95" customHeight="1" x14ac:dyDescent="0.25">
      <c r="A119" s="434" t="s">
        <v>457</v>
      </c>
      <c r="B119" s="437">
        <v>0</v>
      </c>
      <c r="C119" s="437">
        <v>0</v>
      </c>
      <c r="D119" s="437"/>
      <c r="E119" s="437">
        <v>753</v>
      </c>
      <c r="F119" s="437">
        <v>-77</v>
      </c>
      <c r="G119" s="437"/>
      <c r="H119" s="437">
        <v>0</v>
      </c>
      <c r="I119" s="437">
        <v>-430</v>
      </c>
      <c r="J119" s="437"/>
      <c r="K119" s="437">
        <v>6776</v>
      </c>
      <c r="L119" s="437">
        <v>-6836</v>
      </c>
      <c r="M119" s="437"/>
      <c r="N119" s="437">
        <v>-14</v>
      </c>
      <c r="O119" s="438">
        <v>-0.01</v>
      </c>
    </row>
    <row r="120" spans="1:15" s="164" customFormat="1" ht="13.95" customHeight="1" x14ac:dyDescent="0.25">
      <c r="A120" s="434" t="s">
        <v>458</v>
      </c>
      <c r="B120" s="437">
        <v>0</v>
      </c>
      <c r="C120" s="437">
        <v>0</v>
      </c>
      <c r="D120" s="437"/>
      <c r="E120" s="437">
        <v>1595</v>
      </c>
      <c r="F120" s="437">
        <v>-74</v>
      </c>
      <c r="G120" s="437"/>
      <c r="H120" s="437">
        <v>0</v>
      </c>
      <c r="I120" s="437">
        <v>0</v>
      </c>
      <c r="J120" s="437"/>
      <c r="K120" s="437">
        <v>21742</v>
      </c>
      <c r="L120" s="437">
        <v>-23373</v>
      </c>
      <c r="M120" s="437"/>
      <c r="N120" s="437">
        <v>-1606</v>
      </c>
      <c r="O120" s="438">
        <v>-0.4</v>
      </c>
    </row>
    <row r="121" spans="1:15" s="164" customFormat="1" ht="13.95" customHeight="1" x14ac:dyDescent="0.25">
      <c r="A121" s="434" t="s">
        <v>459</v>
      </c>
      <c r="B121" s="437">
        <v>0</v>
      </c>
      <c r="C121" s="437">
        <v>0</v>
      </c>
      <c r="D121" s="437"/>
      <c r="E121" s="437">
        <v>3033</v>
      </c>
      <c r="F121" s="437">
        <v>-1594</v>
      </c>
      <c r="G121" s="437"/>
      <c r="H121" s="437">
        <v>0</v>
      </c>
      <c r="I121" s="437">
        <v>0</v>
      </c>
      <c r="J121" s="437"/>
      <c r="K121" s="437">
        <v>44208</v>
      </c>
      <c r="L121" s="437">
        <v>-43361</v>
      </c>
      <c r="M121" s="437"/>
      <c r="N121" s="437">
        <v>-133</v>
      </c>
      <c r="O121" s="438">
        <v>-0.02</v>
      </c>
    </row>
    <row r="122" spans="1:15" s="164" customFormat="1" ht="13.95" customHeight="1" x14ac:dyDescent="0.25">
      <c r="A122" s="434" t="s">
        <v>460</v>
      </c>
      <c r="B122" s="437">
        <v>0</v>
      </c>
      <c r="C122" s="437">
        <v>0</v>
      </c>
      <c r="D122" s="437"/>
      <c r="E122" s="437">
        <v>7439</v>
      </c>
      <c r="F122" s="437">
        <v>-2501</v>
      </c>
      <c r="G122" s="437"/>
      <c r="H122" s="437">
        <v>0</v>
      </c>
      <c r="I122" s="437">
        <v>0</v>
      </c>
      <c r="J122" s="437"/>
      <c r="K122" s="437">
        <v>106158</v>
      </c>
      <c r="L122" s="437">
        <v>-114554</v>
      </c>
      <c r="M122" s="437"/>
      <c r="N122" s="437">
        <v>-1776</v>
      </c>
      <c r="O122" s="438">
        <v>-0.19</v>
      </c>
    </row>
    <row r="123" spans="1:15" s="164" customFormat="1" ht="13.95" customHeight="1" x14ac:dyDescent="0.25">
      <c r="A123" s="434" t="s">
        <v>595</v>
      </c>
      <c r="B123" s="437">
        <v>0</v>
      </c>
      <c r="C123" s="437">
        <v>0</v>
      </c>
      <c r="D123" s="437"/>
      <c r="E123" s="437">
        <v>199</v>
      </c>
      <c r="F123" s="437">
        <v>-231</v>
      </c>
      <c r="G123" s="437"/>
      <c r="H123" s="437">
        <v>429</v>
      </c>
      <c r="I123" s="437">
        <v>-227</v>
      </c>
      <c r="J123" s="437"/>
      <c r="K123" s="437">
        <v>5567</v>
      </c>
      <c r="L123" s="437">
        <v>-6698</v>
      </c>
      <c r="M123" s="437"/>
      <c r="N123" s="437">
        <v>-227</v>
      </c>
      <c r="O123" s="438">
        <v>-0.14000000000000001</v>
      </c>
    </row>
    <row r="124" spans="1:15" s="164" customFormat="1" ht="13.95" customHeight="1" x14ac:dyDescent="0.25">
      <c r="A124" s="434" t="s">
        <v>596</v>
      </c>
      <c r="B124" s="437">
        <v>0</v>
      </c>
      <c r="C124" s="437">
        <v>0</v>
      </c>
      <c r="D124" s="437"/>
      <c r="E124" s="437">
        <v>784</v>
      </c>
      <c r="F124" s="437">
        <v>-246</v>
      </c>
      <c r="G124" s="437"/>
      <c r="H124" s="437">
        <v>0</v>
      </c>
      <c r="I124" s="437">
        <v>0</v>
      </c>
      <c r="J124" s="437"/>
      <c r="K124" s="437">
        <v>12739</v>
      </c>
      <c r="L124" s="437">
        <v>-12541</v>
      </c>
      <c r="M124" s="437"/>
      <c r="N124" s="437">
        <v>-18</v>
      </c>
      <c r="O124" s="438">
        <v>-0.01</v>
      </c>
    </row>
    <row r="125" spans="1:15" s="164" customFormat="1" ht="13.95" customHeight="1" x14ac:dyDescent="0.25">
      <c r="A125" s="434" t="s">
        <v>597</v>
      </c>
      <c r="B125" s="437">
        <v>0</v>
      </c>
      <c r="C125" s="437">
        <v>0</v>
      </c>
      <c r="D125" s="437"/>
      <c r="E125" s="437">
        <v>2029</v>
      </c>
      <c r="F125" s="437">
        <v>-330</v>
      </c>
      <c r="G125" s="437"/>
      <c r="H125" s="437">
        <v>330</v>
      </c>
      <c r="I125" s="437">
        <v>-573</v>
      </c>
      <c r="J125" s="437"/>
      <c r="K125" s="437">
        <v>6665</v>
      </c>
      <c r="L125" s="437">
        <v>-8270</v>
      </c>
      <c r="M125" s="437"/>
      <c r="N125" s="437">
        <v>-23</v>
      </c>
      <c r="O125" s="438">
        <v>-0.01</v>
      </c>
    </row>
    <row r="126" spans="1:15" s="164" customFormat="1" ht="13.95" customHeight="1" x14ac:dyDescent="0.25">
      <c r="A126" s="434" t="s">
        <v>598</v>
      </c>
      <c r="B126" s="437">
        <v>0</v>
      </c>
      <c r="C126" s="437">
        <v>0</v>
      </c>
      <c r="D126" s="437"/>
      <c r="E126" s="437">
        <v>2983</v>
      </c>
      <c r="F126" s="437">
        <v>-118</v>
      </c>
      <c r="G126" s="437"/>
      <c r="H126" s="437">
        <v>0</v>
      </c>
      <c r="I126" s="437">
        <v>0</v>
      </c>
      <c r="J126" s="437"/>
      <c r="K126" s="437">
        <v>49169</v>
      </c>
      <c r="L126" s="437">
        <v>-51819</v>
      </c>
      <c r="M126" s="437"/>
      <c r="N126" s="437">
        <v>-123</v>
      </c>
      <c r="O126" s="438">
        <v>-0.01</v>
      </c>
    </row>
    <row r="127" spans="1:15" s="164" customFormat="1" ht="13.95" customHeight="1" x14ac:dyDescent="0.25">
      <c r="A127" s="434" t="s">
        <v>599</v>
      </c>
      <c r="B127" s="437">
        <v>0</v>
      </c>
      <c r="C127" s="437">
        <v>0</v>
      </c>
      <c r="D127" s="437"/>
      <c r="E127" s="437">
        <v>10146</v>
      </c>
      <c r="F127" s="437">
        <v>-3438</v>
      </c>
      <c r="G127" s="437"/>
      <c r="H127" s="437">
        <v>0</v>
      </c>
      <c r="I127" s="437">
        <v>0</v>
      </c>
      <c r="J127" s="437"/>
      <c r="K127" s="437">
        <v>99949</v>
      </c>
      <c r="L127" s="437">
        <v>-110848</v>
      </c>
      <c r="M127" s="437"/>
      <c r="N127" s="437">
        <v>-270</v>
      </c>
      <c r="O127" s="438">
        <v>-0.01</v>
      </c>
    </row>
    <row r="128" spans="1:15" s="164" customFormat="1" ht="13.95" customHeight="1" x14ac:dyDescent="0.25">
      <c r="A128" s="434" t="s">
        <v>600</v>
      </c>
      <c r="B128" s="437">
        <v>0</v>
      </c>
      <c r="C128" s="437">
        <v>0</v>
      </c>
      <c r="D128" s="437"/>
      <c r="E128" s="437">
        <v>14968</v>
      </c>
      <c r="F128" s="437">
        <v>-5044</v>
      </c>
      <c r="G128" s="437"/>
      <c r="H128" s="437">
        <v>0</v>
      </c>
      <c r="I128" s="437">
        <v>0</v>
      </c>
      <c r="J128" s="437"/>
      <c r="K128" s="437">
        <v>-9919</v>
      </c>
      <c r="L128" s="437">
        <v>0</v>
      </c>
      <c r="M128" s="437"/>
      <c r="N128" s="437">
        <v>-11083</v>
      </c>
      <c r="O128" s="438">
        <v>-1.38</v>
      </c>
    </row>
    <row r="129" spans="1:15" s="164" customFormat="1" ht="13.95" customHeight="1" x14ac:dyDescent="0.25">
      <c r="A129" s="434" t="s">
        <v>601</v>
      </c>
      <c r="B129" s="437">
        <v>0</v>
      </c>
      <c r="C129" s="437">
        <v>0</v>
      </c>
      <c r="D129" s="437"/>
      <c r="E129" s="437">
        <v>120</v>
      </c>
      <c r="F129" s="437">
        <v>-154</v>
      </c>
      <c r="G129" s="437"/>
      <c r="H129" s="437">
        <v>231</v>
      </c>
      <c r="I129" s="437">
        <v>-126</v>
      </c>
      <c r="J129" s="437"/>
      <c r="K129" s="437">
        <v>5765</v>
      </c>
      <c r="L129" s="437">
        <v>-3626</v>
      </c>
      <c r="M129" s="437"/>
      <c r="N129" s="437">
        <v>-18</v>
      </c>
      <c r="O129" s="438">
        <v>-0.01</v>
      </c>
    </row>
    <row r="130" spans="1:15" s="164" customFormat="1" ht="13.95" customHeight="1" x14ac:dyDescent="0.25">
      <c r="A130" s="434" t="s">
        <v>602</v>
      </c>
      <c r="B130" s="437">
        <v>0</v>
      </c>
      <c r="C130" s="437">
        <v>0</v>
      </c>
      <c r="D130" s="437"/>
      <c r="E130" s="437">
        <v>19</v>
      </c>
      <c r="F130" s="437">
        <v>-10</v>
      </c>
      <c r="G130" s="437"/>
      <c r="H130" s="437">
        <v>293</v>
      </c>
      <c r="I130" s="437">
        <v>-19</v>
      </c>
      <c r="J130" s="437"/>
      <c r="K130" s="437">
        <v>2307</v>
      </c>
      <c r="L130" s="437">
        <v>-2865</v>
      </c>
      <c r="M130" s="437"/>
      <c r="N130" s="437">
        <v>-18</v>
      </c>
      <c r="O130" s="438">
        <v>-0.06</v>
      </c>
    </row>
    <row r="131" spans="1:15" s="164" customFormat="1" ht="13.95" customHeight="1" x14ac:dyDescent="0.25">
      <c r="A131" s="434" t="s">
        <v>603</v>
      </c>
      <c r="B131" s="437">
        <v>0</v>
      </c>
      <c r="C131" s="437">
        <v>0</v>
      </c>
      <c r="D131" s="437"/>
      <c r="E131" s="437">
        <v>894</v>
      </c>
      <c r="F131" s="437">
        <v>-117</v>
      </c>
      <c r="G131" s="437"/>
      <c r="H131" s="437">
        <v>869</v>
      </c>
      <c r="I131" s="437">
        <v>-974</v>
      </c>
      <c r="J131" s="437"/>
      <c r="K131" s="437">
        <v>16055</v>
      </c>
      <c r="L131" s="437">
        <v>-18402</v>
      </c>
      <c r="M131" s="437"/>
      <c r="N131" s="437">
        <v>-38</v>
      </c>
      <c r="O131" s="438">
        <v>-0.01</v>
      </c>
    </row>
    <row r="132" spans="1:15" s="164" customFormat="1" ht="13.95" customHeight="1" x14ac:dyDescent="0.25">
      <c r="A132" s="434" t="s">
        <v>604</v>
      </c>
      <c r="B132" s="437">
        <v>0</v>
      </c>
      <c r="C132" s="437">
        <v>0</v>
      </c>
      <c r="D132" s="437"/>
      <c r="E132" s="437">
        <v>1771</v>
      </c>
      <c r="F132" s="437">
        <v>0</v>
      </c>
      <c r="G132" s="437"/>
      <c r="H132" s="437">
        <v>1659</v>
      </c>
      <c r="I132" s="437">
        <v>-1927</v>
      </c>
      <c r="J132" s="437"/>
      <c r="K132" s="437">
        <v>22472</v>
      </c>
      <c r="L132" s="437">
        <v>-22549</v>
      </c>
      <c r="M132" s="437"/>
      <c r="N132" s="437">
        <v>-61</v>
      </c>
      <c r="O132" s="438">
        <v>-0.01</v>
      </c>
    </row>
    <row r="133" spans="1:15" s="164" customFormat="1" ht="13.95" customHeight="1" x14ac:dyDescent="0.25">
      <c r="A133" s="434" t="s">
        <v>605</v>
      </c>
      <c r="B133" s="437">
        <v>0</v>
      </c>
      <c r="C133" s="437">
        <v>0</v>
      </c>
      <c r="D133" s="437"/>
      <c r="E133" s="437">
        <v>1333</v>
      </c>
      <c r="F133" s="437">
        <v>-1418</v>
      </c>
      <c r="G133" s="437"/>
      <c r="H133" s="437">
        <v>3476</v>
      </c>
      <c r="I133" s="437">
        <v>-1366</v>
      </c>
      <c r="J133" s="437"/>
      <c r="K133" s="437">
        <v>19547</v>
      </c>
      <c r="L133" s="437">
        <v>-22685</v>
      </c>
      <c r="M133" s="437"/>
      <c r="N133" s="437">
        <v>-55</v>
      </c>
      <c r="O133" s="438">
        <v>0</v>
      </c>
    </row>
    <row r="134" spans="1:15" s="164" customFormat="1" ht="13.95" customHeight="1" x14ac:dyDescent="0.25">
      <c r="A134" s="434" t="s">
        <v>606</v>
      </c>
      <c r="B134" s="437">
        <v>0</v>
      </c>
      <c r="C134" s="437">
        <v>0</v>
      </c>
      <c r="D134" s="437"/>
      <c r="E134" s="437">
        <v>807</v>
      </c>
      <c r="F134" s="437">
        <v>-536</v>
      </c>
      <c r="G134" s="437"/>
      <c r="H134" s="437">
        <v>1304</v>
      </c>
      <c r="I134" s="437">
        <v>-843</v>
      </c>
      <c r="J134" s="437"/>
      <c r="K134" s="437">
        <v>8570</v>
      </c>
      <c r="L134" s="437">
        <v>-10048</v>
      </c>
      <c r="M134" s="437"/>
      <c r="N134" s="437">
        <v>-26</v>
      </c>
      <c r="O134" s="438">
        <v>-0.01</v>
      </c>
    </row>
    <row r="135" spans="1:15" s="164" customFormat="1" ht="13.95" customHeight="1" x14ac:dyDescent="0.25">
      <c r="A135" s="434" t="s">
        <v>607</v>
      </c>
      <c r="B135" s="437">
        <v>0</v>
      </c>
      <c r="C135" s="437">
        <v>0</v>
      </c>
      <c r="D135" s="437"/>
      <c r="E135" s="437">
        <v>864</v>
      </c>
      <c r="F135" s="437">
        <v>-32</v>
      </c>
      <c r="G135" s="437"/>
      <c r="H135" s="437">
        <v>0</v>
      </c>
      <c r="I135" s="437">
        <v>0</v>
      </c>
      <c r="J135" s="437"/>
      <c r="K135" s="437">
        <v>8197</v>
      </c>
      <c r="L135" s="437">
        <v>-8807</v>
      </c>
      <c r="M135" s="437"/>
      <c r="N135" s="437">
        <v>-26</v>
      </c>
      <c r="O135" s="438">
        <v>-0.01</v>
      </c>
    </row>
    <row r="136" spans="1:15" s="164" customFormat="1" ht="13.95" customHeight="1" x14ac:dyDescent="0.25">
      <c r="A136" s="434" t="s">
        <v>608</v>
      </c>
      <c r="B136" s="437">
        <v>0</v>
      </c>
      <c r="C136" s="437">
        <v>0</v>
      </c>
      <c r="D136" s="437"/>
      <c r="E136" s="437">
        <v>607</v>
      </c>
      <c r="F136" s="437">
        <v>-24</v>
      </c>
      <c r="G136" s="437"/>
      <c r="H136" s="437">
        <v>0</v>
      </c>
      <c r="I136" s="437">
        <v>0</v>
      </c>
      <c r="J136" s="437"/>
      <c r="K136" s="437">
        <v>3267</v>
      </c>
      <c r="L136" s="437">
        <v>-3627</v>
      </c>
      <c r="M136" s="437"/>
      <c r="N136" s="437">
        <v>-376</v>
      </c>
      <c r="O136" s="438">
        <v>-0.2</v>
      </c>
    </row>
    <row r="137" spans="1:15" s="164" customFormat="1" ht="13.95" customHeight="1" x14ac:dyDescent="0.25">
      <c r="A137" s="434" t="s">
        <v>609</v>
      </c>
      <c r="B137" s="437">
        <v>0</v>
      </c>
      <c r="C137" s="437">
        <v>0</v>
      </c>
      <c r="D137" s="437"/>
      <c r="E137" s="437">
        <v>1912</v>
      </c>
      <c r="F137" s="437">
        <v>-28</v>
      </c>
      <c r="G137" s="437"/>
      <c r="H137" s="437">
        <v>0</v>
      </c>
      <c r="I137" s="437">
        <v>0</v>
      </c>
      <c r="J137" s="437"/>
      <c r="K137" s="437">
        <v>8129</v>
      </c>
      <c r="L137" s="437">
        <v>-7429</v>
      </c>
      <c r="M137" s="437"/>
      <c r="N137" s="437">
        <v>-2665</v>
      </c>
      <c r="O137" s="438">
        <v>-0.54</v>
      </c>
    </row>
    <row r="138" spans="1:15" s="164" customFormat="1" ht="13.95" customHeight="1" x14ac:dyDescent="0.25">
      <c r="A138" s="434" t="s">
        <v>610</v>
      </c>
      <c r="B138" s="437">
        <v>0</v>
      </c>
      <c r="C138" s="437">
        <v>0</v>
      </c>
      <c r="D138" s="437"/>
      <c r="E138" s="437">
        <v>2697</v>
      </c>
      <c r="F138" s="437">
        <v>-64</v>
      </c>
      <c r="G138" s="437"/>
      <c r="H138" s="437">
        <v>0</v>
      </c>
      <c r="I138" s="437">
        <v>0</v>
      </c>
      <c r="J138" s="437"/>
      <c r="K138" s="437">
        <v>12853</v>
      </c>
      <c r="L138" s="437">
        <v>-15640</v>
      </c>
      <c r="M138" s="437"/>
      <c r="N138" s="437">
        <v>-35</v>
      </c>
      <c r="O138" s="438">
        <v>0</v>
      </c>
    </row>
    <row r="139" spans="1:15" s="164" customFormat="1" ht="13.95" customHeight="1" x14ac:dyDescent="0.25">
      <c r="A139" s="434" t="s">
        <v>611</v>
      </c>
      <c r="B139" s="437">
        <v>0</v>
      </c>
      <c r="C139" s="437">
        <v>0</v>
      </c>
      <c r="D139" s="437"/>
      <c r="E139" s="437">
        <v>2353</v>
      </c>
      <c r="F139" s="437">
        <v>-154</v>
      </c>
      <c r="G139" s="437"/>
      <c r="H139" s="437">
        <v>282</v>
      </c>
      <c r="I139" s="437">
        <v>0</v>
      </c>
      <c r="J139" s="437"/>
      <c r="K139" s="437">
        <v>60889</v>
      </c>
      <c r="L139" s="437">
        <v>-43579</v>
      </c>
      <c r="M139" s="437"/>
      <c r="N139" s="437">
        <v>-861</v>
      </c>
      <c r="O139" s="438">
        <v>-0.12</v>
      </c>
    </row>
    <row r="140" spans="1:15" s="164" customFormat="1" ht="13.95" customHeight="1" x14ac:dyDescent="0.25">
      <c r="A140" s="434" t="s">
        <v>612</v>
      </c>
      <c r="B140" s="437">
        <v>0</v>
      </c>
      <c r="C140" s="437">
        <v>0</v>
      </c>
      <c r="D140" s="437"/>
      <c r="E140" s="437">
        <v>413</v>
      </c>
      <c r="F140" s="437">
        <v>-13</v>
      </c>
      <c r="G140" s="437"/>
      <c r="H140" s="437">
        <v>0</v>
      </c>
      <c r="I140" s="437">
        <v>0</v>
      </c>
      <c r="J140" s="437"/>
      <c r="K140" s="437">
        <v>3812</v>
      </c>
      <c r="L140" s="437">
        <v>-4086</v>
      </c>
      <c r="M140" s="437"/>
      <c r="N140" s="437">
        <v>-187</v>
      </c>
      <c r="O140" s="438">
        <v>-0.12</v>
      </c>
    </row>
    <row r="141" spans="1:15" s="164" customFormat="1" ht="13.95" customHeight="1" x14ac:dyDescent="0.25">
      <c r="A141" s="434" t="s">
        <v>613</v>
      </c>
      <c r="B141" s="437">
        <v>0</v>
      </c>
      <c r="C141" s="437">
        <v>0</v>
      </c>
      <c r="D141" s="437"/>
      <c r="E141" s="437">
        <v>204</v>
      </c>
      <c r="F141" s="437">
        <v>-2</v>
      </c>
      <c r="G141" s="437"/>
      <c r="H141" s="437">
        <v>2</v>
      </c>
      <c r="I141" s="437">
        <v>-49</v>
      </c>
      <c r="J141" s="437"/>
      <c r="K141" s="437">
        <v>4075</v>
      </c>
      <c r="L141" s="437">
        <v>-4149</v>
      </c>
      <c r="M141" s="437"/>
      <c r="N141" s="437">
        <v>-186</v>
      </c>
      <c r="O141" s="438">
        <v>-0.15</v>
      </c>
    </row>
    <row r="142" spans="1:15" s="164" customFormat="1" ht="13.95" customHeight="1" x14ac:dyDescent="0.25">
      <c r="A142" s="434" t="s">
        <v>614</v>
      </c>
      <c r="B142" s="437">
        <v>0</v>
      </c>
      <c r="C142" s="437">
        <v>0</v>
      </c>
      <c r="D142" s="437"/>
      <c r="E142" s="437">
        <v>2936</v>
      </c>
      <c r="F142" s="437">
        <v>-1727</v>
      </c>
      <c r="G142" s="437"/>
      <c r="H142" s="437">
        <v>0</v>
      </c>
      <c r="I142" s="437">
        <v>0</v>
      </c>
      <c r="J142" s="437"/>
      <c r="K142" s="437">
        <v>21518</v>
      </c>
      <c r="L142" s="437">
        <v>-20936</v>
      </c>
      <c r="M142" s="437"/>
      <c r="N142" s="437">
        <v>-50</v>
      </c>
      <c r="O142" s="438">
        <v>-0.01</v>
      </c>
    </row>
    <row r="143" spans="1:15" s="164" customFormat="1" ht="13.95" customHeight="1" x14ac:dyDescent="0.25">
      <c r="A143" s="434" t="s">
        <v>615</v>
      </c>
      <c r="B143" s="437">
        <v>0</v>
      </c>
      <c r="C143" s="437">
        <v>0</v>
      </c>
      <c r="D143" s="437"/>
      <c r="E143" s="437">
        <v>1502</v>
      </c>
      <c r="F143" s="437">
        <v>-107</v>
      </c>
      <c r="G143" s="437"/>
      <c r="H143" s="437">
        <v>0</v>
      </c>
      <c r="I143" s="437">
        <v>0</v>
      </c>
      <c r="J143" s="437"/>
      <c r="K143" s="437">
        <v>12217</v>
      </c>
      <c r="L143" s="437">
        <v>-13627</v>
      </c>
      <c r="M143" s="437"/>
      <c r="N143" s="437">
        <v>-834</v>
      </c>
      <c r="O143" s="438">
        <v>-0.89</v>
      </c>
    </row>
    <row r="144" spans="1:15" s="164" customFormat="1" ht="13.95" customHeight="1" x14ac:dyDescent="0.25">
      <c r="A144" s="434" t="s">
        <v>616</v>
      </c>
      <c r="B144" s="437">
        <v>0</v>
      </c>
      <c r="C144" s="437">
        <v>0</v>
      </c>
      <c r="D144" s="437"/>
      <c r="E144" s="437">
        <v>201</v>
      </c>
      <c r="F144" s="437">
        <v>-71</v>
      </c>
      <c r="G144" s="437"/>
      <c r="H144" s="437">
        <v>249</v>
      </c>
      <c r="I144" s="437">
        <v>-550</v>
      </c>
      <c r="J144" s="437"/>
      <c r="K144" s="437">
        <v>4455</v>
      </c>
      <c r="L144" s="437">
        <v>-4302</v>
      </c>
      <c r="M144" s="437"/>
      <c r="N144" s="437">
        <v>-18</v>
      </c>
      <c r="O144" s="438">
        <v>-0.01</v>
      </c>
    </row>
    <row r="145" spans="1:15" s="164" customFormat="1" ht="13.95" customHeight="1" x14ac:dyDescent="0.25">
      <c r="A145" s="434" t="s">
        <v>617</v>
      </c>
      <c r="B145" s="437">
        <v>0</v>
      </c>
      <c r="C145" s="437">
        <v>0</v>
      </c>
      <c r="D145" s="437"/>
      <c r="E145" s="437">
        <v>393</v>
      </c>
      <c r="F145" s="437">
        <v>-286</v>
      </c>
      <c r="G145" s="437"/>
      <c r="H145" s="437">
        <v>640</v>
      </c>
      <c r="I145" s="437">
        <v>-432</v>
      </c>
      <c r="J145" s="437"/>
      <c r="K145" s="437">
        <v>8562</v>
      </c>
      <c r="L145" s="437">
        <v>-9138</v>
      </c>
      <c r="M145" s="437"/>
      <c r="N145" s="437">
        <v>-18</v>
      </c>
      <c r="O145" s="438">
        <v>-0.01</v>
      </c>
    </row>
    <row r="146" spans="1:15" s="164" customFormat="1" ht="13.95" customHeight="1" x14ac:dyDescent="0.25">
      <c r="A146" s="434" t="s">
        <v>618</v>
      </c>
      <c r="B146" s="437">
        <v>0</v>
      </c>
      <c r="C146" s="437">
        <v>0</v>
      </c>
      <c r="D146" s="437"/>
      <c r="E146" s="437">
        <v>2357</v>
      </c>
      <c r="F146" s="437">
        <v>-42</v>
      </c>
      <c r="G146" s="437"/>
      <c r="H146" s="437">
        <v>0</v>
      </c>
      <c r="I146" s="437">
        <v>0</v>
      </c>
      <c r="J146" s="437"/>
      <c r="K146" s="437">
        <v>8117</v>
      </c>
      <c r="L146" s="437">
        <v>-8465</v>
      </c>
      <c r="M146" s="437"/>
      <c r="N146" s="437">
        <v>-1325</v>
      </c>
      <c r="O146" s="438">
        <v>-0.22</v>
      </c>
    </row>
    <row r="147" spans="1:15" s="164" customFormat="1" ht="13.95" customHeight="1" x14ac:dyDescent="0.25">
      <c r="A147" s="434" t="s">
        <v>619</v>
      </c>
      <c r="B147" s="437">
        <v>0</v>
      </c>
      <c r="C147" s="437">
        <v>0</v>
      </c>
      <c r="D147" s="437"/>
      <c r="E147" s="437">
        <v>2525</v>
      </c>
      <c r="F147" s="437">
        <v>-3</v>
      </c>
      <c r="G147" s="437"/>
      <c r="H147" s="437">
        <v>-505</v>
      </c>
      <c r="I147" s="437">
        <v>0</v>
      </c>
      <c r="J147" s="437"/>
      <c r="K147" s="437">
        <v>9191</v>
      </c>
      <c r="L147" s="437">
        <v>-13337</v>
      </c>
      <c r="M147" s="437"/>
      <c r="N147" s="437">
        <v>-32</v>
      </c>
      <c r="O147" s="438">
        <v>0</v>
      </c>
    </row>
    <row r="148" spans="1:15" s="164" customFormat="1" ht="13.95" customHeight="1" x14ac:dyDescent="0.25">
      <c r="A148" s="434" t="s">
        <v>648</v>
      </c>
      <c r="B148" s="437">
        <v>0</v>
      </c>
      <c r="C148" s="437">
        <v>1679927</v>
      </c>
      <c r="D148" s="437"/>
      <c r="E148" s="437">
        <v>224217</v>
      </c>
      <c r="F148" s="437">
        <v>-395800</v>
      </c>
      <c r="G148" s="437"/>
      <c r="H148" s="437">
        <v>0</v>
      </c>
      <c r="I148" s="437">
        <v>0</v>
      </c>
      <c r="J148" s="437"/>
      <c r="K148" s="437">
        <v>315628</v>
      </c>
      <c r="L148" s="437">
        <v>-1825000</v>
      </c>
      <c r="M148" s="437"/>
      <c r="N148" s="437">
        <v>-965</v>
      </c>
      <c r="O148" s="438">
        <v>-0.01</v>
      </c>
    </row>
    <row r="149" spans="1:15" s="164" customFormat="1" ht="13.95" customHeight="1" x14ac:dyDescent="0.25">
      <c r="A149" s="434" t="s">
        <v>728</v>
      </c>
      <c r="B149" s="437">
        <v>0</v>
      </c>
      <c r="C149" s="437">
        <v>0</v>
      </c>
      <c r="D149" s="437"/>
      <c r="E149" s="437">
        <v>281</v>
      </c>
      <c r="F149" s="437">
        <v>-3</v>
      </c>
      <c r="G149" s="437"/>
      <c r="H149" s="437">
        <v>0</v>
      </c>
      <c r="I149" s="437">
        <v>0</v>
      </c>
      <c r="J149" s="437"/>
      <c r="K149" s="437">
        <v>3592</v>
      </c>
      <c r="L149" s="437">
        <v>-3732</v>
      </c>
      <c r="M149" s="437"/>
      <c r="N149" s="437">
        <v>-213</v>
      </c>
      <c r="O149" s="438">
        <v>-0.19</v>
      </c>
    </row>
    <row r="150" spans="1:15" s="164" customFormat="1" ht="13.95" customHeight="1" x14ac:dyDescent="0.25">
      <c r="A150" s="434" t="s">
        <v>729</v>
      </c>
      <c r="B150" s="437">
        <v>0</v>
      </c>
      <c r="C150" s="437">
        <v>0</v>
      </c>
      <c r="D150" s="437"/>
      <c r="E150" s="437">
        <v>1035</v>
      </c>
      <c r="F150" s="437">
        <v>-16</v>
      </c>
      <c r="G150" s="437"/>
      <c r="H150" s="437">
        <v>0</v>
      </c>
      <c r="I150" s="437">
        <v>0</v>
      </c>
      <c r="J150" s="437"/>
      <c r="K150" s="437">
        <v>4947</v>
      </c>
      <c r="L150" s="437">
        <v>-5128</v>
      </c>
      <c r="M150" s="437"/>
      <c r="N150" s="437">
        <v>-990</v>
      </c>
      <c r="O150" s="438">
        <v>-0.37</v>
      </c>
    </row>
    <row r="151" spans="1:15" s="164" customFormat="1" ht="13.95" customHeight="1" x14ac:dyDescent="0.25">
      <c r="A151" s="434" t="s">
        <v>620</v>
      </c>
      <c r="B151" s="437">
        <v>0</v>
      </c>
      <c r="C151" s="437">
        <v>0</v>
      </c>
      <c r="D151" s="437"/>
      <c r="E151" s="437">
        <v>4501</v>
      </c>
      <c r="F151" s="437">
        <v>-373</v>
      </c>
      <c r="G151" s="437"/>
      <c r="H151" s="437">
        <v>0</v>
      </c>
      <c r="I151" s="437">
        <v>0</v>
      </c>
      <c r="J151" s="437"/>
      <c r="K151" s="437">
        <v>87488</v>
      </c>
      <c r="L151" s="437">
        <v>-103447</v>
      </c>
      <c r="M151" s="437"/>
      <c r="N151" s="437">
        <v>-50</v>
      </c>
      <c r="O151" s="438">
        <v>-0.01</v>
      </c>
    </row>
    <row r="152" spans="1:15" s="164" customFormat="1" ht="13.95" customHeight="1" x14ac:dyDescent="0.25">
      <c r="A152" s="434" t="s">
        <v>880</v>
      </c>
      <c r="B152" s="437">
        <v>-2700000</v>
      </c>
      <c r="C152" s="437">
        <v>2835000</v>
      </c>
      <c r="D152" s="437"/>
      <c r="E152" s="437">
        <v>7968</v>
      </c>
      <c r="F152" s="437">
        <v>0</v>
      </c>
      <c r="G152" s="437"/>
      <c r="H152" s="437">
        <v>0</v>
      </c>
      <c r="I152" s="437">
        <v>0</v>
      </c>
      <c r="J152" s="437"/>
      <c r="K152" s="437">
        <v>232772</v>
      </c>
      <c r="L152" s="437">
        <v>0</v>
      </c>
      <c r="M152" s="437"/>
      <c r="N152" s="437">
        <v>0</v>
      </c>
      <c r="O152" s="438">
        <v>0</v>
      </c>
    </row>
    <row r="153" spans="1:15" s="164" customFormat="1" ht="13.95" customHeight="1" x14ac:dyDescent="0.25">
      <c r="A153" s="434" t="s">
        <v>704</v>
      </c>
      <c r="B153" s="437">
        <v>0</v>
      </c>
      <c r="C153" s="437">
        <v>0</v>
      </c>
      <c r="D153" s="437"/>
      <c r="E153" s="437">
        <v>2175</v>
      </c>
      <c r="F153" s="437">
        <v>-185</v>
      </c>
      <c r="G153" s="437"/>
      <c r="H153" s="437">
        <v>-142</v>
      </c>
      <c r="I153" s="437">
        <v>-532</v>
      </c>
      <c r="J153" s="437"/>
      <c r="K153" s="437">
        <v>4677</v>
      </c>
      <c r="L153" s="437">
        <v>-4213</v>
      </c>
      <c r="M153" s="437"/>
      <c r="N153" s="437">
        <v>-1402</v>
      </c>
      <c r="O153" s="438">
        <v>-0.37</v>
      </c>
    </row>
    <row r="154" spans="1:15" s="164" customFormat="1" ht="13.95" customHeight="1" x14ac:dyDescent="0.25">
      <c r="A154" s="434" t="s">
        <v>621</v>
      </c>
      <c r="B154" s="437">
        <v>0</v>
      </c>
      <c r="C154" s="437">
        <v>0</v>
      </c>
      <c r="D154" s="437"/>
      <c r="E154" s="437">
        <v>15361</v>
      </c>
      <c r="F154" s="437">
        <v>-3690</v>
      </c>
      <c r="G154" s="437"/>
      <c r="H154" s="437">
        <v>0</v>
      </c>
      <c r="I154" s="437">
        <v>0</v>
      </c>
      <c r="J154" s="437"/>
      <c r="K154" s="437">
        <v>-9529</v>
      </c>
      <c r="L154" s="437">
        <v>0</v>
      </c>
      <c r="M154" s="437"/>
      <c r="N154" s="437">
        <v>-12602</v>
      </c>
      <c r="O154" s="438">
        <v>-1.59</v>
      </c>
    </row>
    <row r="155" spans="1:15" s="164" customFormat="1" ht="13.95" customHeight="1" x14ac:dyDescent="0.25">
      <c r="A155" s="434" t="s">
        <v>622</v>
      </c>
      <c r="B155" s="437">
        <v>0</v>
      </c>
      <c r="C155" s="437">
        <v>0</v>
      </c>
      <c r="D155" s="437"/>
      <c r="E155" s="437">
        <v>13103</v>
      </c>
      <c r="F155" s="437">
        <v>-2576</v>
      </c>
      <c r="G155" s="437"/>
      <c r="H155" s="437">
        <v>0</v>
      </c>
      <c r="I155" s="437">
        <v>0</v>
      </c>
      <c r="J155" s="437"/>
      <c r="K155" s="437">
        <v>-7122</v>
      </c>
      <c r="L155" s="437">
        <v>0</v>
      </c>
      <c r="M155" s="437"/>
      <c r="N155" s="437">
        <v>-10012</v>
      </c>
      <c r="O155" s="438">
        <v>-1.49</v>
      </c>
    </row>
    <row r="156" spans="1:15" s="164" customFormat="1" ht="13.95" customHeight="1" x14ac:dyDescent="0.25">
      <c r="A156" s="434" t="s">
        <v>623</v>
      </c>
      <c r="B156" s="437">
        <v>0</v>
      </c>
      <c r="C156" s="437">
        <v>0</v>
      </c>
      <c r="D156" s="437"/>
      <c r="E156" s="437">
        <v>19198</v>
      </c>
      <c r="F156" s="437">
        <v>-2748</v>
      </c>
      <c r="G156" s="437"/>
      <c r="H156" s="437">
        <v>0</v>
      </c>
      <c r="I156" s="437">
        <v>0</v>
      </c>
      <c r="J156" s="437"/>
      <c r="K156" s="437">
        <v>596</v>
      </c>
      <c r="L156" s="437">
        <v>-1875</v>
      </c>
      <c r="M156" s="437"/>
      <c r="N156" s="437">
        <v>-11698</v>
      </c>
      <c r="O156" s="438">
        <v>-1.1399999999999999</v>
      </c>
    </row>
    <row r="157" spans="1:15" s="164" customFormat="1" ht="13.95" customHeight="1" x14ac:dyDescent="0.25">
      <c r="A157" s="434" t="s">
        <v>864</v>
      </c>
      <c r="B157" s="437">
        <v>0</v>
      </c>
      <c r="C157" s="437">
        <v>0</v>
      </c>
      <c r="D157" s="437"/>
      <c r="E157" s="437">
        <v>1629</v>
      </c>
      <c r="F157" s="437">
        <v>-147</v>
      </c>
      <c r="G157" s="437"/>
      <c r="H157" s="437">
        <v>0</v>
      </c>
      <c r="I157" s="437">
        <v>0</v>
      </c>
      <c r="J157" s="437"/>
      <c r="K157" s="437">
        <v>5813</v>
      </c>
      <c r="L157" s="437">
        <v>-7979</v>
      </c>
      <c r="M157" s="437"/>
      <c r="N157" s="437">
        <v>-1898</v>
      </c>
      <c r="O157" s="438">
        <v>-0.45</v>
      </c>
    </row>
    <row r="158" spans="1:15" s="164" customFormat="1" ht="13.95" customHeight="1" x14ac:dyDescent="0.25">
      <c r="A158" s="434" t="s">
        <v>624</v>
      </c>
      <c r="B158" s="437">
        <v>0</v>
      </c>
      <c r="C158" s="437">
        <v>0</v>
      </c>
      <c r="D158" s="437"/>
      <c r="E158" s="437">
        <v>5017</v>
      </c>
      <c r="F158" s="437">
        <v>-1664</v>
      </c>
      <c r="G158" s="437"/>
      <c r="H158" s="437">
        <v>0</v>
      </c>
      <c r="I158" s="437">
        <v>0</v>
      </c>
      <c r="J158" s="437"/>
      <c r="K158" s="437">
        <v>44489</v>
      </c>
      <c r="L158" s="437">
        <v>-49120</v>
      </c>
      <c r="M158" s="437"/>
      <c r="N158" s="437">
        <v>-125</v>
      </c>
      <c r="O158" s="438">
        <v>-0.01</v>
      </c>
    </row>
    <row r="159" spans="1:15" s="164" customFormat="1" ht="13.95" customHeight="1" x14ac:dyDescent="0.25">
      <c r="A159" s="434" t="s">
        <v>625</v>
      </c>
      <c r="B159" s="437">
        <v>0</v>
      </c>
      <c r="C159" s="437">
        <v>0</v>
      </c>
      <c r="D159" s="437"/>
      <c r="E159" s="437">
        <v>2532</v>
      </c>
      <c r="F159" s="437">
        <v>-789</v>
      </c>
      <c r="G159" s="437"/>
      <c r="H159" s="437">
        <v>0</v>
      </c>
      <c r="I159" s="437">
        <v>0</v>
      </c>
      <c r="J159" s="437"/>
      <c r="K159" s="437">
        <v>21352</v>
      </c>
      <c r="L159" s="437">
        <v>-29329</v>
      </c>
      <c r="M159" s="437"/>
      <c r="N159" s="437">
        <v>-59</v>
      </c>
      <c r="O159" s="438">
        <v>-0.01</v>
      </c>
    </row>
    <row r="160" spans="1:15" s="164" customFormat="1" ht="13.95" customHeight="1" x14ac:dyDescent="0.25">
      <c r="A160" s="434" t="s">
        <v>626</v>
      </c>
      <c r="B160" s="437">
        <v>0</v>
      </c>
      <c r="C160" s="437">
        <v>0</v>
      </c>
      <c r="D160" s="437"/>
      <c r="E160" s="437">
        <v>2107</v>
      </c>
      <c r="F160" s="437">
        <v>-491</v>
      </c>
      <c r="G160" s="437"/>
      <c r="H160" s="437">
        <v>0</v>
      </c>
      <c r="I160" s="437">
        <v>0</v>
      </c>
      <c r="J160" s="437"/>
      <c r="K160" s="437">
        <v>9149</v>
      </c>
      <c r="L160" s="437">
        <v>-10807</v>
      </c>
      <c r="M160" s="437"/>
      <c r="N160" s="437">
        <v>-26</v>
      </c>
      <c r="O160" s="438">
        <v>-0.01</v>
      </c>
    </row>
    <row r="161" spans="1:15" s="164" customFormat="1" ht="13.95" customHeight="1" x14ac:dyDescent="0.25">
      <c r="A161" s="434" t="s">
        <v>649</v>
      </c>
      <c r="B161" s="437">
        <v>0</v>
      </c>
      <c r="C161" s="437">
        <v>0</v>
      </c>
      <c r="D161" s="437"/>
      <c r="E161" s="437">
        <v>297</v>
      </c>
      <c r="F161" s="437">
        <v>-27</v>
      </c>
      <c r="G161" s="437"/>
      <c r="H161" s="437">
        <v>0</v>
      </c>
      <c r="I161" s="437">
        <v>-132</v>
      </c>
      <c r="J161" s="437"/>
      <c r="K161" s="437">
        <v>6537</v>
      </c>
      <c r="L161" s="437">
        <v>-5726</v>
      </c>
      <c r="M161" s="437"/>
      <c r="N161" s="437">
        <v>-9</v>
      </c>
      <c r="O161" s="438">
        <v>-0.01</v>
      </c>
    </row>
    <row r="162" spans="1:15" s="164" customFormat="1" ht="13.95" customHeight="1" x14ac:dyDescent="0.25">
      <c r="A162" s="434" t="s">
        <v>711</v>
      </c>
      <c r="B162" s="437">
        <v>0</v>
      </c>
      <c r="C162" s="437">
        <v>0</v>
      </c>
      <c r="D162" s="437"/>
      <c r="E162" s="437">
        <v>507</v>
      </c>
      <c r="F162" s="437">
        <v>-272</v>
      </c>
      <c r="G162" s="437"/>
      <c r="H162" s="437">
        <v>189</v>
      </c>
      <c r="I162" s="437">
        <v>-516</v>
      </c>
      <c r="J162" s="437"/>
      <c r="K162" s="437">
        <v>6120</v>
      </c>
      <c r="L162" s="437">
        <v>-6272</v>
      </c>
      <c r="M162" s="437"/>
      <c r="N162" s="437">
        <v>-12</v>
      </c>
      <c r="O162" s="438">
        <v>-0.01</v>
      </c>
    </row>
    <row r="163" spans="1:15" s="164" customFormat="1" ht="13.95" customHeight="1" x14ac:dyDescent="0.25">
      <c r="A163" s="434" t="s">
        <v>558</v>
      </c>
      <c r="B163" s="437">
        <v>0</v>
      </c>
      <c r="C163" s="437">
        <v>0</v>
      </c>
      <c r="D163" s="437"/>
      <c r="E163" s="437">
        <v>170</v>
      </c>
      <c r="F163" s="437">
        <v>-109</v>
      </c>
      <c r="G163" s="437"/>
      <c r="H163" s="437">
        <v>0</v>
      </c>
      <c r="I163" s="437">
        <v>-447</v>
      </c>
      <c r="J163" s="437"/>
      <c r="K163" s="437">
        <v>2540</v>
      </c>
      <c r="L163" s="437">
        <v>-1948</v>
      </c>
      <c r="M163" s="437"/>
      <c r="N163" s="437">
        <v>-5984</v>
      </c>
      <c r="O163" s="438">
        <v>-14.04</v>
      </c>
    </row>
    <row r="164" spans="1:15" s="164" customFormat="1" ht="13.95" customHeight="1" x14ac:dyDescent="0.25">
      <c r="A164" s="434" t="s">
        <v>559</v>
      </c>
      <c r="B164" s="437">
        <v>0</v>
      </c>
      <c r="C164" s="437">
        <v>0</v>
      </c>
      <c r="D164" s="437"/>
      <c r="E164" s="437">
        <v>114</v>
      </c>
      <c r="F164" s="437">
        <v>-10</v>
      </c>
      <c r="G164" s="437"/>
      <c r="H164" s="437">
        <v>73</v>
      </c>
      <c r="I164" s="437">
        <v>-151</v>
      </c>
      <c r="J164" s="437"/>
      <c r="K164" s="437">
        <v>963</v>
      </c>
      <c r="L164" s="437">
        <v>-1432</v>
      </c>
      <c r="M164" s="437"/>
      <c r="N164" s="437">
        <v>-8</v>
      </c>
      <c r="O164" s="438">
        <v>-0.03</v>
      </c>
    </row>
    <row r="165" spans="1:15" s="164" customFormat="1" ht="13.95" customHeight="1" x14ac:dyDescent="0.25">
      <c r="A165" s="434" t="s">
        <v>560</v>
      </c>
      <c r="B165" s="437">
        <v>0</v>
      </c>
      <c r="C165" s="437">
        <v>0</v>
      </c>
      <c r="D165" s="437"/>
      <c r="E165" s="437">
        <v>786</v>
      </c>
      <c r="F165" s="437">
        <v>-2</v>
      </c>
      <c r="G165" s="437"/>
      <c r="H165" s="437">
        <v>250</v>
      </c>
      <c r="I165" s="437">
        <v>-840</v>
      </c>
      <c r="J165" s="437"/>
      <c r="K165" s="437">
        <v>6162</v>
      </c>
      <c r="L165" s="437">
        <v>-7023</v>
      </c>
      <c r="M165" s="437"/>
      <c r="N165" s="437">
        <v>-12</v>
      </c>
      <c r="O165" s="438">
        <v>-0.01</v>
      </c>
    </row>
    <row r="166" spans="1:15" s="164" customFormat="1" ht="13.95" customHeight="1" x14ac:dyDescent="0.25">
      <c r="A166" s="434" t="s">
        <v>725</v>
      </c>
      <c r="B166" s="437">
        <v>0</v>
      </c>
      <c r="C166" s="437">
        <v>0</v>
      </c>
      <c r="D166" s="437"/>
      <c r="E166" s="437">
        <v>496</v>
      </c>
      <c r="F166" s="437">
        <v>-4</v>
      </c>
      <c r="G166" s="437"/>
      <c r="H166" s="437">
        <v>-305</v>
      </c>
      <c r="I166" s="437">
        <v>0</v>
      </c>
      <c r="J166" s="437"/>
      <c r="K166" s="437">
        <v>9404</v>
      </c>
      <c r="L166" s="437">
        <v>-10587</v>
      </c>
      <c r="M166" s="437"/>
      <c r="N166" s="437">
        <v>-9</v>
      </c>
      <c r="O166" s="438">
        <v>-0.01</v>
      </c>
    </row>
    <row r="167" spans="1:15" s="164" customFormat="1" ht="13.95" customHeight="1" x14ac:dyDescent="0.25">
      <c r="A167" s="434" t="s">
        <v>501</v>
      </c>
      <c r="B167" s="437">
        <v>0</v>
      </c>
      <c r="C167" s="437">
        <v>0</v>
      </c>
      <c r="D167" s="437"/>
      <c r="E167" s="437">
        <v>1899</v>
      </c>
      <c r="F167" s="437">
        <v>0</v>
      </c>
      <c r="G167" s="437"/>
      <c r="H167" s="437">
        <v>560</v>
      </c>
      <c r="I167" s="437">
        <v>-1565</v>
      </c>
      <c r="J167" s="437"/>
      <c r="K167" s="437">
        <v>15355</v>
      </c>
      <c r="L167" s="437">
        <v>-23651</v>
      </c>
      <c r="M167" s="437"/>
      <c r="N167" s="437">
        <v>-35</v>
      </c>
      <c r="O167" s="438">
        <v>-0.01</v>
      </c>
    </row>
    <row r="168" spans="1:15" s="164" customFormat="1" ht="13.95" customHeight="1" x14ac:dyDescent="0.25">
      <c r="A168" s="434" t="s">
        <v>502</v>
      </c>
      <c r="B168" s="437">
        <v>0</v>
      </c>
      <c r="C168" s="437">
        <v>0</v>
      </c>
      <c r="D168" s="437"/>
      <c r="E168" s="437">
        <v>1897</v>
      </c>
      <c r="F168" s="437">
        <v>0</v>
      </c>
      <c r="G168" s="437"/>
      <c r="H168" s="437">
        <v>571</v>
      </c>
      <c r="I168" s="437">
        <v>-1777</v>
      </c>
      <c r="J168" s="437"/>
      <c r="K168" s="437">
        <v>12796</v>
      </c>
      <c r="L168" s="437">
        <v>-24495</v>
      </c>
      <c r="M168" s="437"/>
      <c r="N168" s="437">
        <v>-40</v>
      </c>
      <c r="O168" s="438">
        <v>-0.01</v>
      </c>
    </row>
    <row r="169" spans="1:15" s="164" customFormat="1" ht="13.95" customHeight="1" x14ac:dyDescent="0.25">
      <c r="A169" s="434" t="s">
        <v>503</v>
      </c>
      <c r="B169" s="437">
        <v>0</v>
      </c>
      <c r="C169" s="437">
        <v>0</v>
      </c>
      <c r="D169" s="437"/>
      <c r="E169" s="437">
        <v>672</v>
      </c>
      <c r="F169" s="437">
        <v>-23</v>
      </c>
      <c r="G169" s="437"/>
      <c r="H169" s="437">
        <v>199</v>
      </c>
      <c r="I169" s="437">
        <v>-647</v>
      </c>
      <c r="J169" s="437"/>
      <c r="K169" s="437">
        <v>4316</v>
      </c>
      <c r="L169" s="437">
        <v>-4501</v>
      </c>
      <c r="M169" s="437"/>
      <c r="N169" s="437">
        <v>-20</v>
      </c>
      <c r="O169" s="438">
        <v>-0.01</v>
      </c>
    </row>
    <row r="170" spans="1:15" s="164" customFormat="1" ht="13.95" customHeight="1" x14ac:dyDescent="0.25">
      <c r="A170" s="434" t="s">
        <v>504</v>
      </c>
      <c r="B170" s="437">
        <v>0</v>
      </c>
      <c r="C170" s="437">
        <v>0</v>
      </c>
      <c r="D170" s="437"/>
      <c r="E170" s="437">
        <v>1143</v>
      </c>
      <c r="F170" s="437">
        <v>-30</v>
      </c>
      <c r="G170" s="437"/>
      <c r="H170" s="437">
        <v>456</v>
      </c>
      <c r="I170" s="437">
        <v>-1149</v>
      </c>
      <c r="J170" s="437"/>
      <c r="K170" s="437">
        <v>8455</v>
      </c>
      <c r="L170" s="437">
        <v>-8058</v>
      </c>
      <c r="M170" s="437"/>
      <c r="N170" s="437">
        <v>-45</v>
      </c>
      <c r="O170" s="438">
        <v>-0.02</v>
      </c>
    </row>
    <row r="171" spans="1:15" s="164" customFormat="1" ht="13.95" customHeight="1" x14ac:dyDescent="0.25">
      <c r="A171" s="434" t="s">
        <v>505</v>
      </c>
      <c r="B171" s="437">
        <v>0</v>
      </c>
      <c r="C171" s="437">
        <v>0</v>
      </c>
      <c r="D171" s="437"/>
      <c r="E171" s="437">
        <v>1337</v>
      </c>
      <c r="F171" s="437">
        <v>-10</v>
      </c>
      <c r="G171" s="437"/>
      <c r="H171" s="437">
        <v>485</v>
      </c>
      <c r="I171" s="437">
        <v>-1210</v>
      </c>
      <c r="J171" s="437"/>
      <c r="K171" s="437">
        <v>11344</v>
      </c>
      <c r="L171" s="437">
        <v>-11623</v>
      </c>
      <c r="M171" s="437"/>
      <c r="N171" s="437">
        <v>-32</v>
      </c>
      <c r="O171" s="438">
        <v>-0.01</v>
      </c>
    </row>
    <row r="172" spans="1:15" s="164" customFormat="1" ht="13.95" customHeight="1" x14ac:dyDescent="0.25">
      <c r="A172" s="434" t="s">
        <v>506</v>
      </c>
      <c r="B172" s="437">
        <v>0</v>
      </c>
      <c r="C172" s="437">
        <v>0</v>
      </c>
      <c r="D172" s="437"/>
      <c r="E172" s="437">
        <v>871</v>
      </c>
      <c r="F172" s="437">
        <v>0</v>
      </c>
      <c r="G172" s="437"/>
      <c r="H172" s="437">
        <v>391</v>
      </c>
      <c r="I172" s="437">
        <v>-805</v>
      </c>
      <c r="J172" s="437"/>
      <c r="K172" s="437">
        <v>8316</v>
      </c>
      <c r="L172" s="437">
        <v>-15056</v>
      </c>
      <c r="M172" s="437"/>
      <c r="N172" s="437">
        <v>-29</v>
      </c>
      <c r="O172" s="438">
        <v>-0.01</v>
      </c>
    </row>
    <row r="173" spans="1:15" s="164" customFormat="1" ht="13.95" customHeight="1" x14ac:dyDescent="0.25">
      <c r="A173" s="434" t="s">
        <v>561</v>
      </c>
      <c r="B173" s="437">
        <v>0</v>
      </c>
      <c r="C173" s="437">
        <v>0</v>
      </c>
      <c r="D173" s="437"/>
      <c r="E173" s="437">
        <v>1169</v>
      </c>
      <c r="F173" s="437">
        <v>0</v>
      </c>
      <c r="G173" s="437"/>
      <c r="H173" s="437">
        <v>0</v>
      </c>
      <c r="I173" s="437">
        <v>0</v>
      </c>
      <c r="J173" s="437"/>
      <c r="K173" s="437">
        <v>10222</v>
      </c>
      <c r="L173" s="437">
        <v>-14134</v>
      </c>
      <c r="M173" s="437"/>
      <c r="N173" s="437">
        <v>-1004</v>
      </c>
      <c r="O173" s="438">
        <v>-0.12</v>
      </c>
    </row>
    <row r="174" spans="1:15" s="164" customFormat="1" ht="13.95" customHeight="1" x14ac:dyDescent="0.25">
      <c r="A174" s="434" t="s">
        <v>861</v>
      </c>
      <c r="B174" s="437">
        <v>0</v>
      </c>
      <c r="C174" s="437">
        <v>0</v>
      </c>
      <c r="D174" s="437"/>
      <c r="E174" s="437">
        <v>1211</v>
      </c>
      <c r="F174" s="437">
        <v>0</v>
      </c>
      <c r="G174" s="437"/>
      <c r="H174" s="437">
        <v>0</v>
      </c>
      <c r="I174" s="437">
        <v>0</v>
      </c>
      <c r="J174" s="437"/>
      <c r="K174" s="437">
        <v>14054</v>
      </c>
      <c r="L174" s="437">
        <v>0</v>
      </c>
      <c r="M174" s="437"/>
      <c r="N174" s="437">
        <v>-47</v>
      </c>
      <c r="O174" s="438">
        <v>0</v>
      </c>
    </row>
    <row r="175" spans="1:15" s="164" customFormat="1" ht="13.95" customHeight="1" x14ac:dyDescent="0.25">
      <c r="A175" s="434" t="s">
        <v>563</v>
      </c>
      <c r="B175" s="437">
        <v>0</v>
      </c>
      <c r="C175" s="437">
        <v>0</v>
      </c>
      <c r="D175" s="437"/>
      <c r="E175" s="437">
        <v>963</v>
      </c>
      <c r="F175" s="437">
        <v>-261</v>
      </c>
      <c r="G175" s="437"/>
      <c r="H175" s="437">
        <v>0</v>
      </c>
      <c r="I175" s="437">
        <v>-34</v>
      </c>
      <c r="J175" s="437"/>
      <c r="K175" s="437">
        <v>7398</v>
      </c>
      <c r="L175" s="437">
        <v>-7909</v>
      </c>
      <c r="M175" s="437"/>
      <c r="N175" s="437">
        <v>-75</v>
      </c>
      <c r="O175" s="438">
        <v>-0.02</v>
      </c>
    </row>
    <row r="176" spans="1:15" s="164" customFormat="1" ht="13.95" customHeight="1" x14ac:dyDescent="0.25">
      <c r="A176" s="434" t="s">
        <v>565</v>
      </c>
      <c r="B176" s="437">
        <v>0</v>
      </c>
      <c r="C176" s="437">
        <v>0</v>
      </c>
      <c r="D176" s="437"/>
      <c r="E176" s="437">
        <v>2457</v>
      </c>
      <c r="F176" s="437">
        <v>0</v>
      </c>
      <c r="G176" s="437"/>
      <c r="H176" s="437">
        <v>0</v>
      </c>
      <c r="I176" s="437">
        <v>0</v>
      </c>
      <c r="J176" s="437"/>
      <c r="K176" s="437">
        <v>12110</v>
      </c>
      <c r="L176" s="437">
        <v>-13366</v>
      </c>
      <c r="M176" s="437"/>
      <c r="N176" s="437">
        <v>-1406</v>
      </c>
      <c r="O176" s="438">
        <v>-0.22</v>
      </c>
    </row>
    <row r="177" spans="1:15" s="164" customFormat="1" ht="13.95" customHeight="1" x14ac:dyDescent="0.25">
      <c r="A177" s="434" t="s">
        <v>568</v>
      </c>
      <c r="B177" s="437">
        <v>0</v>
      </c>
      <c r="C177" s="437">
        <v>0</v>
      </c>
      <c r="D177" s="437"/>
      <c r="E177" s="437">
        <v>1148</v>
      </c>
      <c r="F177" s="437">
        <v>0</v>
      </c>
      <c r="G177" s="437"/>
      <c r="H177" s="437">
        <v>0</v>
      </c>
      <c r="I177" s="437">
        <v>0</v>
      </c>
      <c r="J177" s="437"/>
      <c r="K177" s="437">
        <v>18140</v>
      </c>
      <c r="L177" s="437">
        <v>-19580</v>
      </c>
      <c r="M177" s="437"/>
      <c r="N177" s="437">
        <v>-87</v>
      </c>
      <c r="O177" s="438">
        <v>-0.01</v>
      </c>
    </row>
    <row r="178" spans="1:15" s="164" customFormat="1" ht="13.95" customHeight="1" x14ac:dyDescent="0.25">
      <c r="A178" s="434" t="s">
        <v>569</v>
      </c>
      <c r="B178" s="437">
        <v>0</v>
      </c>
      <c r="C178" s="437">
        <v>0</v>
      </c>
      <c r="D178" s="437"/>
      <c r="E178" s="437">
        <v>358</v>
      </c>
      <c r="F178" s="437">
        <v>-56</v>
      </c>
      <c r="G178" s="437"/>
      <c r="H178" s="437">
        <v>0</v>
      </c>
      <c r="I178" s="437">
        <v>-128</v>
      </c>
      <c r="J178" s="437"/>
      <c r="K178" s="437">
        <v>8368</v>
      </c>
      <c r="L178" s="437">
        <v>-9522</v>
      </c>
      <c r="M178" s="437"/>
      <c r="N178" s="437">
        <v>-583</v>
      </c>
      <c r="O178" s="438">
        <v>-0.23</v>
      </c>
    </row>
    <row r="179" spans="1:15" s="164" customFormat="1" ht="13.95" customHeight="1" x14ac:dyDescent="0.25">
      <c r="A179" s="434" t="s">
        <v>571</v>
      </c>
      <c r="B179" s="437">
        <v>0</v>
      </c>
      <c r="C179" s="437">
        <v>0</v>
      </c>
      <c r="D179" s="437"/>
      <c r="E179" s="437">
        <v>463</v>
      </c>
      <c r="F179" s="437">
        <v>-87</v>
      </c>
      <c r="G179" s="437"/>
      <c r="H179" s="437">
        <v>0</v>
      </c>
      <c r="I179" s="437">
        <v>-180</v>
      </c>
      <c r="J179" s="437"/>
      <c r="K179" s="437">
        <v>6026</v>
      </c>
      <c r="L179" s="437">
        <v>-6940</v>
      </c>
      <c r="M179" s="437"/>
      <c r="N179" s="437">
        <v>-20</v>
      </c>
      <c r="O179" s="438">
        <v>-0.01</v>
      </c>
    </row>
    <row r="180" spans="1:15" s="164" customFormat="1" ht="13.95" customHeight="1" x14ac:dyDescent="0.25">
      <c r="A180" s="434" t="s">
        <v>572</v>
      </c>
      <c r="B180" s="437">
        <v>0</v>
      </c>
      <c r="C180" s="437">
        <v>0</v>
      </c>
      <c r="D180" s="437"/>
      <c r="E180" s="437">
        <v>116</v>
      </c>
      <c r="F180" s="437">
        <v>-31</v>
      </c>
      <c r="G180" s="437"/>
      <c r="H180" s="437">
        <v>0</v>
      </c>
      <c r="I180" s="437">
        <v>-14</v>
      </c>
      <c r="J180" s="437"/>
      <c r="K180" s="437">
        <v>2636</v>
      </c>
      <c r="L180" s="437">
        <v>-2590</v>
      </c>
      <c r="M180" s="437"/>
      <c r="N180" s="437">
        <v>-85</v>
      </c>
      <c r="O180" s="438">
        <v>-0.13</v>
      </c>
    </row>
    <row r="181" spans="1:15" s="164" customFormat="1" ht="13.95" customHeight="1" x14ac:dyDescent="0.25">
      <c r="A181" s="434" t="s">
        <v>573</v>
      </c>
      <c r="B181" s="437">
        <v>0</v>
      </c>
      <c r="C181" s="437">
        <v>0</v>
      </c>
      <c r="D181" s="437"/>
      <c r="E181" s="437">
        <v>588</v>
      </c>
      <c r="F181" s="437">
        <v>-29</v>
      </c>
      <c r="G181" s="437"/>
      <c r="H181" s="437">
        <v>0</v>
      </c>
      <c r="I181" s="437">
        <v>-204</v>
      </c>
      <c r="J181" s="437"/>
      <c r="K181" s="437">
        <v>10075</v>
      </c>
      <c r="L181" s="437">
        <v>-10206</v>
      </c>
      <c r="M181" s="437"/>
      <c r="N181" s="437">
        <v>-1763</v>
      </c>
      <c r="O181" s="438">
        <v>-0.53</v>
      </c>
    </row>
    <row r="182" spans="1:15" s="164" customFormat="1" ht="13.95" customHeight="1" x14ac:dyDescent="0.25">
      <c r="A182" s="434" t="s">
        <v>574</v>
      </c>
      <c r="B182" s="437">
        <v>0</v>
      </c>
      <c r="C182" s="437">
        <v>0</v>
      </c>
      <c r="D182" s="437"/>
      <c r="E182" s="437">
        <v>533</v>
      </c>
      <c r="F182" s="437">
        <v>-108</v>
      </c>
      <c r="G182" s="437"/>
      <c r="H182" s="437">
        <v>0</v>
      </c>
      <c r="I182" s="437">
        <v>-153</v>
      </c>
      <c r="J182" s="437"/>
      <c r="K182" s="437">
        <v>9433</v>
      </c>
      <c r="L182" s="437">
        <v>-8685</v>
      </c>
      <c r="M182" s="437"/>
      <c r="N182" s="437">
        <v>-1768</v>
      </c>
      <c r="O182" s="438">
        <v>-0.53</v>
      </c>
    </row>
    <row r="183" spans="1:15" s="164" customFormat="1" ht="13.95" customHeight="1" x14ac:dyDescent="0.25">
      <c r="A183" s="434" t="s">
        <v>575</v>
      </c>
      <c r="B183" s="437">
        <v>0</v>
      </c>
      <c r="C183" s="437">
        <v>0</v>
      </c>
      <c r="D183" s="437"/>
      <c r="E183" s="437">
        <v>650</v>
      </c>
      <c r="F183" s="437">
        <v>-135</v>
      </c>
      <c r="G183" s="437"/>
      <c r="H183" s="437">
        <v>0</v>
      </c>
      <c r="I183" s="437">
        <v>0</v>
      </c>
      <c r="J183" s="437"/>
      <c r="K183" s="437">
        <v>11969</v>
      </c>
      <c r="L183" s="437">
        <v>-10638</v>
      </c>
      <c r="M183" s="437"/>
      <c r="N183" s="437">
        <v>-2994</v>
      </c>
      <c r="O183" s="438">
        <v>-0.84</v>
      </c>
    </row>
    <row r="184" spans="1:15" s="164" customFormat="1" ht="13.95" customHeight="1" x14ac:dyDescent="0.25">
      <c r="A184" s="434" t="s">
        <v>576</v>
      </c>
      <c r="B184" s="437">
        <v>0</v>
      </c>
      <c r="C184" s="437">
        <v>0</v>
      </c>
      <c r="D184" s="437"/>
      <c r="E184" s="437">
        <v>1288</v>
      </c>
      <c r="F184" s="437">
        <v>-410</v>
      </c>
      <c r="G184" s="437"/>
      <c r="H184" s="437">
        <v>0</v>
      </c>
      <c r="I184" s="437">
        <v>0</v>
      </c>
      <c r="J184" s="437"/>
      <c r="K184" s="437">
        <v>23891</v>
      </c>
      <c r="L184" s="437">
        <v>-22098</v>
      </c>
      <c r="M184" s="437"/>
      <c r="N184" s="437">
        <v>-51</v>
      </c>
      <c r="O184" s="438">
        <v>-0.01</v>
      </c>
    </row>
    <row r="185" spans="1:15" s="164" customFormat="1" ht="13.95" customHeight="1" x14ac:dyDescent="0.25">
      <c r="A185" s="434" t="s">
        <v>577</v>
      </c>
      <c r="B185" s="437">
        <v>0</v>
      </c>
      <c r="C185" s="437">
        <v>0</v>
      </c>
      <c r="D185" s="437"/>
      <c r="E185" s="437">
        <v>1348</v>
      </c>
      <c r="F185" s="437">
        <v>-1364</v>
      </c>
      <c r="G185" s="437"/>
      <c r="H185" s="437">
        <v>0</v>
      </c>
      <c r="I185" s="437">
        <v>0</v>
      </c>
      <c r="J185" s="437"/>
      <c r="K185" s="437">
        <v>10627</v>
      </c>
      <c r="L185" s="437">
        <v>-11473</v>
      </c>
      <c r="M185" s="437"/>
      <c r="N185" s="437">
        <v>-86</v>
      </c>
      <c r="O185" s="438">
        <v>-0.03</v>
      </c>
    </row>
    <row r="186" spans="1:15" s="164" customFormat="1" ht="13.95" customHeight="1" x14ac:dyDescent="0.25">
      <c r="A186" s="434" t="s">
        <v>578</v>
      </c>
      <c r="B186" s="437">
        <v>0</v>
      </c>
      <c r="C186" s="437">
        <v>0</v>
      </c>
      <c r="D186" s="437"/>
      <c r="E186" s="437">
        <v>1385</v>
      </c>
      <c r="F186" s="437">
        <v>-71</v>
      </c>
      <c r="G186" s="437"/>
      <c r="H186" s="437">
        <v>0</v>
      </c>
      <c r="I186" s="437">
        <v>-166</v>
      </c>
      <c r="J186" s="437"/>
      <c r="K186" s="437">
        <v>8110</v>
      </c>
      <c r="L186" s="437">
        <v>-8135</v>
      </c>
      <c r="M186" s="437"/>
      <c r="N186" s="437">
        <v>-58</v>
      </c>
      <c r="O186" s="438">
        <v>-0.01</v>
      </c>
    </row>
    <row r="187" spans="1:15" s="164" customFormat="1" ht="13.95" customHeight="1" x14ac:dyDescent="0.25">
      <c r="A187" s="434" t="s">
        <v>580</v>
      </c>
      <c r="B187" s="437">
        <v>0</v>
      </c>
      <c r="C187" s="437">
        <v>0</v>
      </c>
      <c r="D187" s="437"/>
      <c r="E187" s="437">
        <v>58630</v>
      </c>
      <c r="F187" s="437">
        <v>-58473</v>
      </c>
      <c r="G187" s="437"/>
      <c r="H187" s="437">
        <v>0</v>
      </c>
      <c r="I187" s="437">
        <v>0</v>
      </c>
      <c r="J187" s="437"/>
      <c r="K187" s="437">
        <v>0</v>
      </c>
      <c r="L187" s="437">
        <v>0</v>
      </c>
      <c r="M187" s="437"/>
      <c r="N187" s="437">
        <v>-130</v>
      </c>
      <c r="O187" s="438">
        <v>-0.01</v>
      </c>
    </row>
    <row r="188" spans="1:15" s="164" customFormat="1" ht="13.95" customHeight="1" x14ac:dyDescent="0.25">
      <c r="A188" s="434" t="s">
        <v>581</v>
      </c>
      <c r="B188" s="437">
        <v>0</v>
      </c>
      <c r="C188" s="437">
        <v>0</v>
      </c>
      <c r="D188" s="437"/>
      <c r="E188" s="437">
        <v>0</v>
      </c>
      <c r="F188" s="437">
        <v>0</v>
      </c>
      <c r="G188" s="437"/>
      <c r="H188" s="437">
        <v>0</v>
      </c>
      <c r="I188" s="437">
        <v>0</v>
      </c>
      <c r="J188" s="437"/>
      <c r="K188" s="437">
        <v>0</v>
      </c>
      <c r="L188" s="437">
        <v>0</v>
      </c>
      <c r="M188" s="437"/>
      <c r="N188" s="437">
        <v>0</v>
      </c>
      <c r="O188" s="438">
        <v>0</v>
      </c>
    </row>
    <row r="189" spans="1:15" s="164" customFormat="1" ht="13.95" customHeight="1" x14ac:dyDescent="0.25">
      <c r="A189" s="434" t="s">
        <v>582</v>
      </c>
      <c r="B189" s="437">
        <v>0</v>
      </c>
      <c r="C189" s="437">
        <v>0</v>
      </c>
      <c r="D189" s="437"/>
      <c r="E189" s="437">
        <v>50125</v>
      </c>
      <c r="F189" s="437">
        <v>0</v>
      </c>
      <c r="G189" s="437"/>
      <c r="H189" s="437">
        <v>0</v>
      </c>
      <c r="I189" s="437">
        <v>0</v>
      </c>
      <c r="J189" s="437"/>
      <c r="K189" s="437">
        <v>0</v>
      </c>
      <c r="L189" s="437">
        <v>0</v>
      </c>
      <c r="M189" s="437"/>
      <c r="N189" s="437">
        <v>0</v>
      </c>
      <c r="O189" s="438">
        <v>0</v>
      </c>
    </row>
    <row r="190" spans="1:15" s="164" customFormat="1" ht="13.95" customHeight="1" x14ac:dyDescent="0.25">
      <c r="A190" s="434" t="s">
        <v>862</v>
      </c>
      <c r="B190" s="437">
        <v>-72392</v>
      </c>
      <c r="C190" s="437">
        <v>0</v>
      </c>
      <c r="D190" s="437"/>
      <c r="E190" s="437">
        <v>7603</v>
      </c>
      <c r="F190" s="437">
        <v>-1027</v>
      </c>
      <c r="G190" s="437"/>
      <c r="H190" s="437">
        <v>0</v>
      </c>
      <c r="I190" s="437">
        <v>0</v>
      </c>
      <c r="J190" s="437"/>
      <c r="K190" s="437">
        <v>75733</v>
      </c>
      <c r="L190" s="437">
        <v>0</v>
      </c>
      <c r="M190" s="437"/>
      <c r="N190" s="437">
        <v>-5725</v>
      </c>
      <c r="O190" s="438">
        <v>-1.41</v>
      </c>
    </row>
    <row r="191" spans="1:15" s="164" customFormat="1" ht="13.95" customHeight="1" x14ac:dyDescent="0.25">
      <c r="A191" s="434" t="s">
        <v>583</v>
      </c>
      <c r="B191" s="437">
        <v>0</v>
      </c>
      <c r="C191" s="437">
        <v>0</v>
      </c>
      <c r="D191" s="437"/>
      <c r="E191" s="437">
        <v>893</v>
      </c>
      <c r="F191" s="437">
        <v>-271</v>
      </c>
      <c r="G191" s="437"/>
      <c r="H191" s="437">
        <v>0</v>
      </c>
      <c r="I191" s="437">
        <v>0</v>
      </c>
      <c r="J191" s="437"/>
      <c r="K191" s="437">
        <v>8813</v>
      </c>
      <c r="L191" s="437">
        <v>-10723</v>
      </c>
      <c r="M191" s="437"/>
      <c r="N191" s="437">
        <v>-37</v>
      </c>
      <c r="O191" s="438">
        <v>-0.01</v>
      </c>
    </row>
    <row r="192" spans="1:15" s="164" customFormat="1" ht="13.95" customHeight="1" x14ac:dyDescent="0.25">
      <c r="A192" s="434" t="s">
        <v>585</v>
      </c>
      <c r="B192" s="437">
        <v>-60463</v>
      </c>
      <c r="C192" s="437">
        <v>0</v>
      </c>
      <c r="D192" s="437"/>
      <c r="E192" s="437">
        <v>7112</v>
      </c>
      <c r="F192" s="437">
        <v>-112</v>
      </c>
      <c r="G192" s="437"/>
      <c r="H192" s="437">
        <v>0</v>
      </c>
      <c r="I192" s="437">
        <v>0</v>
      </c>
      <c r="J192" s="437"/>
      <c r="K192" s="437">
        <v>59144</v>
      </c>
      <c r="L192" s="437">
        <v>0</v>
      </c>
      <c r="M192" s="437"/>
      <c r="N192" s="437">
        <v>-6490</v>
      </c>
      <c r="O192" s="438">
        <v>-1.25</v>
      </c>
    </row>
    <row r="193" spans="1:15" s="164" customFormat="1" ht="13.95" customHeight="1" x14ac:dyDescent="0.25">
      <c r="A193" s="434" t="s">
        <v>586</v>
      </c>
      <c r="B193" s="437">
        <v>-294454</v>
      </c>
      <c r="C193" s="437">
        <v>0</v>
      </c>
      <c r="D193" s="437"/>
      <c r="E193" s="437">
        <v>14564</v>
      </c>
      <c r="F193" s="437">
        <v>-608</v>
      </c>
      <c r="G193" s="437"/>
      <c r="H193" s="437">
        <v>0</v>
      </c>
      <c r="I193" s="437">
        <v>0</v>
      </c>
      <c r="J193" s="437"/>
      <c r="K193" s="437">
        <v>276244</v>
      </c>
      <c r="L193" s="437">
        <v>0</v>
      </c>
      <c r="M193" s="437"/>
      <c r="N193" s="437">
        <v>-1004</v>
      </c>
      <c r="O193" s="438">
        <v>-0.04</v>
      </c>
    </row>
    <row r="194" spans="1:15" s="164" customFormat="1" ht="13.95" customHeight="1" x14ac:dyDescent="0.25">
      <c r="A194" s="434" t="s">
        <v>703</v>
      </c>
      <c r="B194" s="437">
        <v>0</v>
      </c>
      <c r="C194" s="437">
        <v>0</v>
      </c>
      <c r="D194" s="437"/>
      <c r="E194" s="437">
        <v>6026</v>
      </c>
      <c r="F194" s="437">
        <v>-119</v>
      </c>
      <c r="G194" s="437"/>
      <c r="H194" s="437">
        <v>0</v>
      </c>
      <c r="I194" s="437">
        <v>0</v>
      </c>
      <c r="J194" s="437"/>
      <c r="K194" s="437">
        <v>85690</v>
      </c>
      <c r="L194" s="437">
        <v>-92387</v>
      </c>
      <c r="M194" s="437"/>
      <c r="N194" s="437">
        <v>-353</v>
      </c>
      <c r="O194" s="438">
        <v>-0.04</v>
      </c>
    </row>
    <row r="195" spans="1:15" s="164" customFormat="1" ht="13.95" customHeight="1" x14ac:dyDescent="0.25">
      <c r="A195" s="434" t="s">
        <v>587</v>
      </c>
      <c r="B195" s="437">
        <v>0</v>
      </c>
      <c r="C195" s="437">
        <v>0</v>
      </c>
      <c r="D195" s="437"/>
      <c r="E195" s="437">
        <v>2278</v>
      </c>
      <c r="F195" s="437">
        <v>0</v>
      </c>
      <c r="G195" s="437"/>
      <c r="H195" s="437">
        <v>0</v>
      </c>
      <c r="I195" s="437">
        <v>0</v>
      </c>
      <c r="J195" s="437"/>
      <c r="K195" s="437">
        <v>11703</v>
      </c>
      <c r="L195" s="437">
        <v>-14888</v>
      </c>
      <c r="M195" s="437"/>
      <c r="N195" s="437">
        <v>-359</v>
      </c>
      <c r="O195" s="438">
        <v>-0.04</v>
      </c>
    </row>
    <row r="196" spans="1:15" s="164" customFormat="1" ht="13.95" customHeight="1" x14ac:dyDescent="0.25">
      <c r="A196" s="434" t="s">
        <v>726</v>
      </c>
      <c r="B196" s="437">
        <v>0</v>
      </c>
      <c r="C196" s="437">
        <v>0</v>
      </c>
      <c r="D196" s="437"/>
      <c r="E196" s="437">
        <v>313</v>
      </c>
      <c r="F196" s="437">
        <v>-74</v>
      </c>
      <c r="G196" s="437"/>
      <c r="H196" s="437">
        <v>0</v>
      </c>
      <c r="I196" s="437">
        <v>-166</v>
      </c>
      <c r="J196" s="437"/>
      <c r="K196" s="437">
        <v>5476</v>
      </c>
      <c r="L196" s="437">
        <v>-5984</v>
      </c>
      <c r="M196" s="437"/>
      <c r="N196" s="437">
        <v>-216</v>
      </c>
      <c r="O196" s="438">
        <v>-0.17</v>
      </c>
    </row>
    <row r="197" spans="1:15" s="164" customFormat="1" ht="13.95" customHeight="1" x14ac:dyDescent="0.25">
      <c r="A197" s="434" t="s">
        <v>727</v>
      </c>
      <c r="B197" s="437">
        <v>0</v>
      </c>
      <c r="C197" s="437">
        <v>0</v>
      </c>
      <c r="D197" s="437"/>
      <c r="E197" s="437">
        <v>634</v>
      </c>
      <c r="F197" s="437">
        <v>-1</v>
      </c>
      <c r="G197" s="437"/>
      <c r="H197" s="437">
        <v>0</v>
      </c>
      <c r="I197" s="437">
        <v>-559</v>
      </c>
      <c r="J197" s="437"/>
      <c r="K197" s="437">
        <v>5227</v>
      </c>
      <c r="L197" s="437">
        <v>-5651</v>
      </c>
      <c r="M197" s="437"/>
      <c r="N197" s="437">
        <v>-375</v>
      </c>
      <c r="O197" s="438">
        <v>-0.17</v>
      </c>
    </row>
    <row r="198" spans="1:15" s="164" customFormat="1" ht="13.95" customHeight="1" x14ac:dyDescent="0.25">
      <c r="A198" s="434" t="s">
        <v>588</v>
      </c>
      <c r="B198" s="437">
        <v>0</v>
      </c>
      <c r="C198" s="437">
        <v>0</v>
      </c>
      <c r="D198" s="437"/>
      <c r="E198" s="437">
        <v>805</v>
      </c>
      <c r="F198" s="437">
        <v>-3</v>
      </c>
      <c r="G198" s="437"/>
      <c r="H198" s="437">
        <v>0</v>
      </c>
      <c r="I198" s="437">
        <v>-602</v>
      </c>
      <c r="J198" s="437"/>
      <c r="K198" s="437">
        <v>6019</v>
      </c>
      <c r="L198" s="437">
        <v>-6988</v>
      </c>
      <c r="M198" s="437"/>
      <c r="N198" s="437">
        <v>-345</v>
      </c>
      <c r="O198" s="438">
        <v>-0.13</v>
      </c>
    </row>
    <row r="199" spans="1:15" s="164" customFormat="1" ht="13.95" customHeight="1" x14ac:dyDescent="0.25">
      <c r="A199" s="434" t="s">
        <v>590</v>
      </c>
      <c r="B199" s="437">
        <v>0</v>
      </c>
      <c r="C199" s="437">
        <v>0</v>
      </c>
      <c r="D199" s="437"/>
      <c r="E199" s="437">
        <v>0</v>
      </c>
      <c r="F199" s="437">
        <v>-4</v>
      </c>
      <c r="G199" s="437"/>
      <c r="H199" s="437">
        <v>0</v>
      </c>
      <c r="I199" s="437">
        <v>-20</v>
      </c>
      <c r="J199" s="437"/>
      <c r="K199" s="437">
        <v>0</v>
      </c>
      <c r="L199" s="437">
        <v>0</v>
      </c>
      <c r="M199" s="437"/>
      <c r="N199" s="437">
        <v>0</v>
      </c>
      <c r="O199" s="438">
        <v>0</v>
      </c>
    </row>
    <row r="200" spans="1:15" s="164" customFormat="1" ht="13.95" customHeight="1" x14ac:dyDescent="0.25">
      <c r="A200" s="434" t="s">
        <v>591</v>
      </c>
      <c r="B200" s="437">
        <v>0</v>
      </c>
      <c r="C200" s="437">
        <v>0</v>
      </c>
      <c r="D200" s="437"/>
      <c r="E200" s="437">
        <v>7779</v>
      </c>
      <c r="F200" s="437">
        <v>-1215</v>
      </c>
      <c r="G200" s="437"/>
      <c r="H200" s="437">
        <v>0</v>
      </c>
      <c r="I200" s="437">
        <v>0</v>
      </c>
      <c r="J200" s="437"/>
      <c r="K200" s="437">
        <v>97397</v>
      </c>
      <c r="L200" s="437">
        <v>-107094</v>
      </c>
      <c r="M200" s="437"/>
      <c r="N200" s="437">
        <v>-62</v>
      </c>
      <c r="O200" s="438">
        <v>-0.01</v>
      </c>
    </row>
    <row r="201" spans="1:15" s="164" customFormat="1" ht="13.95" customHeight="1" x14ac:dyDescent="0.25">
      <c r="A201" s="434" t="s">
        <v>863</v>
      </c>
      <c r="B201" s="437">
        <v>0</v>
      </c>
      <c r="C201" s="437">
        <v>0</v>
      </c>
      <c r="D201" s="437"/>
      <c r="E201" s="437">
        <v>13288</v>
      </c>
      <c r="F201" s="437">
        <v>-2124</v>
      </c>
      <c r="G201" s="437"/>
      <c r="H201" s="437">
        <v>0</v>
      </c>
      <c r="I201" s="437">
        <v>0</v>
      </c>
      <c r="J201" s="437"/>
      <c r="K201" s="437">
        <v>157415</v>
      </c>
      <c r="L201" s="437">
        <v>-140028</v>
      </c>
      <c r="M201" s="437"/>
      <c r="N201" s="437">
        <v>-93</v>
      </c>
      <c r="O201" s="438">
        <v>-0.01</v>
      </c>
    </row>
    <row r="202" spans="1:15" s="164" customFormat="1" ht="13.95" customHeight="1" x14ac:dyDescent="0.25">
      <c r="A202" s="434" t="s">
        <v>651</v>
      </c>
      <c r="B202" s="437">
        <v>0</v>
      </c>
      <c r="C202" s="437">
        <v>0</v>
      </c>
      <c r="D202" s="437"/>
      <c r="E202" s="437">
        <v>583</v>
      </c>
      <c r="F202" s="437">
        <v>-42</v>
      </c>
      <c r="G202" s="437"/>
      <c r="H202" s="437">
        <v>0</v>
      </c>
      <c r="I202" s="437">
        <v>-12</v>
      </c>
      <c r="J202" s="437"/>
      <c r="K202" s="437">
        <v>5950</v>
      </c>
      <c r="L202" s="437">
        <v>-6977</v>
      </c>
      <c r="M202" s="437"/>
      <c r="N202" s="437">
        <v>-40</v>
      </c>
      <c r="O202" s="438">
        <v>-0.01</v>
      </c>
    </row>
    <row r="203" spans="1:15" s="164" customFormat="1" ht="13.95" customHeight="1" x14ac:dyDescent="0.25">
      <c r="A203" s="434" t="s">
        <v>652</v>
      </c>
      <c r="B203" s="437">
        <v>0</v>
      </c>
      <c r="C203" s="437">
        <v>0</v>
      </c>
      <c r="D203" s="437"/>
      <c r="E203" s="437">
        <v>501</v>
      </c>
      <c r="F203" s="437">
        <v>-45</v>
      </c>
      <c r="G203" s="437"/>
      <c r="H203" s="437">
        <v>73</v>
      </c>
      <c r="I203" s="437">
        <v>0</v>
      </c>
      <c r="J203" s="437"/>
      <c r="K203" s="437">
        <v>4929</v>
      </c>
      <c r="L203" s="437">
        <v>-5451</v>
      </c>
      <c r="M203" s="437"/>
      <c r="N203" s="437">
        <v>-32</v>
      </c>
      <c r="O203" s="438">
        <v>-0.01</v>
      </c>
    </row>
    <row r="204" spans="1:15" s="164" customFormat="1" ht="13.95" customHeight="1" x14ac:dyDescent="0.25">
      <c r="A204" s="434" t="s">
        <v>653</v>
      </c>
      <c r="B204" s="437">
        <v>0</v>
      </c>
      <c r="C204" s="437">
        <v>0</v>
      </c>
      <c r="D204" s="437"/>
      <c r="E204" s="437">
        <v>1338</v>
      </c>
      <c r="F204" s="437">
        <v>-94</v>
      </c>
      <c r="G204" s="437"/>
      <c r="H204" s="437">
        <v>0</v>
      </c>
      <c r="I204" s="437">
        <v>-453</v>
      </c>
      <c r="J204" s="437"/>
      <c r="K204" s="437">
        <v>11026</v>
      </c>
      <c r="L204" s="437">
        <v>-12898</v>
      </c>
      <c r="M204" s="437"/>
      <c r="N204" s="437">
        <v>-48</v>
      </c>
      <c r="O204" s="438">
        <v>-0.01</v>
      </c>
    </row>
    <row r="205" spans="1:15" s="164" customFormat="1" ht="13.95" customHeight="1" x14ac:dyDescent="0.25">
      <c r="A205" s="434" t="s">
        <v>654</v>
      </c>
      <c r="B205" s="437">
        <v>0</v>
      </c>
      <c r="C205" s="437">
        <v>0</v>
      </c>
      <c r="D205" s="437"/>
      <c r="E205" s="437">
        <v>1165</v>
      </c>
      <c r="F205" s="437">
        <v>-13</v>
      </c>
      <c r="G205" s="437"/>
      <c r="H205" s="437">
        <v>0</v>
      </c>
      <c r="I205" s="437">
        <v>-358</v>
      </c>
      <c r="J205" s="437"/>
      <c r="K205" s="437">
        <v>11187</v>
      </c>
      <c r="L205" s="437">
        <v>-13020</v>
      </c>
      <c r="M205" s="437"/>
      <c r="N205" s="437">
        <v>-44</v>
      </c>
      <c r="O205" s="438">
        <v>-0.01</v>
      </c>
    </row>
    <row r="206" spans="1:15" s="164" customFormat="1" ht="13.95" customHeight="1" x14ac:dyDescent="0.25">
      <c r="A206" s="434" t="s">
        <v>655</v>
      </c>
      <c r="B206" s="437">
        <v>0</v>
      </c>
      <c r="C206" s="437">
        <v>0</v>
      </c>
      <c r="D206" s="437"/>
      <c r="E206" s="437">
        <v>2107</v>
      </c>
      <c r="F206" s="437">
        <v>0</v>
      </c>
      <c r="G206" s="437"/>
      <c r="H206" s="437">
        <v>0</v>
      </c>
      <c r="I206" s="437">
        <v>-331</v>
      </c>
      <c r="J206" s="437"/>
      <c r="K206" s="437">
        <v>16826</v>
      </c>
      <c r="L206" s="437">
        <v>-18216</v>
      </c>
      <c r="M206" s="437"/>
      <c r="N206" s="437">
        <v>-56</v>
      </c>
      <c r="O206" s="438">
        <v>0</v>
      </c>
    </row>
    <row r="207" spans="1:15" s="164" customFormat="1" ht="13.95" customHeight="1" x14ac:dyDescent="0.25">
      <c r="A207" s="434" t="s">
        <v>656</v>
      </c>
      <c r="B207" s="437">
        <v>0</v>
      </c>
      <c r="C207" s="437">
        <v>0</v>
      </c>
      <c r="D207" s="437"/>
      <c r="E207" s="437">
        <v>1274</v>
      </c>
      <c r="F207" s="437">
        <v>-321</v>
      </c>
      <c r="G207" s="437"/>
      <c r="H207" s="437">
        <v>0</v>
      </c>
      <c r="I207" s="437">
        <v>-249</v>
      </c>
      <c r="J207" s="437"/>
      <c r="K207" s="437">
        <v>16787</v>
      </c>
      <c r="L207" s="437">
        <v>-16665</v>
      </c>
      <c r="M207" s="437"/>
      <c r="N207" s="437">
        <v>-70</v>
      </c>
      <c r="O207" s="438">
        <v>-0.01</v>
      </c>
    </row>
    <row r="208" spans="1:15" s="164" customFormat="1" ht="13.95" customHeight="1" x14ac:dyDescent="0.25">
      <c r="A208" s="434" t="s">
        <v>507</v>
      </c>
      <c r="B208" s="437">
        <v>0</v>
      </c>
      <c r="C208" s="437">
        <v>0</v>
      </c>
      <c r="D208" s="437"/>
      <c r="E208" s="437">
        <v>236</v>
      </c>
      <c r="F208" s="437">
        <v>-104</v>
      </c>
      <c r="G208" s="437"/>
      <c r="H208" s="437">
        <v>41</v>
      </c>
      <c r="I208" s="437">
        <v>-95</v>
      </c>
      <c r="J208" s="437"/>
      <c r="K208" s="437">
        <v>4588</v>
      </c>
      <c r="L208" s="437">
        <v>-4795</v>
      </c>
      <c r="M208" s="437"/>
      <c r="N208" s="437">
        <v>-8</v>
      </c>
      <c r="O208" s="438">
        <v>-0.01</v>
      </c>
    </row>
    <row r="209" spans="1:15" s="164" customFormat="1" ht="13.95" customHeight="1" x14ac:dyDescent="0.25">
      <c r="A209" s="434" t="s">
        <v>508</v>
      </c>
      <c r="B209" s="437">
        <v>0</v>
      </c>
      <c r="C209" s="437">
        <v>0</v>
      </c>
      <c r="D209" s="437"/>
      <c r="E209" s="437">
        <v>347</v>
      </c>
      <c r="F209" s="437">
        <v>-3</v>
      </c>
      <c r="G209" s="437"/>
      <c r="H209" s="437">
        <v>64</v>
      </c>
      <c r="I209" s="437">
        <v>-178</v>
      </c>
      <c r="J209" s="437"/>
      <c r="K209" s="437">
        <v>5629</v>
      </c>
      <c r="L209" s="437">
        <v>-5908</v>
      </c>
      <c r="M209" s="437"/>
      <c r="N209" s="437">
        <v>-10</v>
      </c>
      <c r="O209" s="438">
        <v>-0.01</v>
      </c>
    </row>
    <row r="210" spans="1:15" s="164" customFormat="1" ht="13.95" customHeight="1" x14ac:dyDescent="0.25">
      <c r="A210" s="434" t="s">
        <v>509</v>
      </c>
      <c r="B210" s="437">
        <v>0</v>
      </c>
      <c r="C210" s="437">
        <v>0</v>
      </c>
      <c r="D210" s="437"/>
      <c r="E210" s="437">
        <v>909</v>
      </c>
      <c r="F210" s="437">
        <v>-12</v>
      </c>
      <c r="G210" s="437"/>
      <c r="H210" s="437">
        <v>160</v>
      </c>
      <c r="I210" s="437">
        <v>-422</v>
      </c>
      <c r="J210" s="437"/>
      <c r="K210" s="437">
        <v>15477</v>
      </c>
      <c r="L210" s="437">
        <v>-16683</v>
      </c>
      <c r="M210" s="437"/>
      <c r="N210" s="437">
        <v>-21</v>
      </c>
      <c r="O210" s="438">
        <v>0</v>
      </c>
    </row>
    <row r="211" spans="1:15" s="164" customFormat="1" ht="13.95" customHeight="1" x14ac:dyDescent="0.25">
      <c r="A211" s="434" t="s">
        <v>510</v>
      </c>
      <c r="B211" s="437">
        <v>0</v>
      </c>
      <c r="C211" s="437">
        <v>0</v>
      </c>
      <c r="D211" s="437"/>
      <c r="E211" s="437">
        <v>723</v>
      </c>
      <c r="F211" s="437">
        <v>-222</v>
      </c>
      <c r="G211" s="437"/>
      <c r="H211" s="437">
        <v>0</v>
      </c>
      <c r="I211" s="437">
        <v>0</v>
      </c>
      <c r="J211" s="437"/>
      <c r="K211" s="437">
        <v>9119</v>
      </c>
      <c r="L211" s="437">
        <v>-10507</v>
      </c>
      <c r="M211" s="437"/>
      <c r="N211" s="437">
        <v>-19</v>
      </c>
      <c r="O211" s="438">
        <v>0</v>
      </c>
    </row>
    <row r="212" spans="1:15" s="164" customFormat="1" ht="13.95" customHeight="1" x14ac:dyDescent="0.25">
      <c r="A212" s="434" t="s">
        <v>511</v>
      </c>
      <c r="B212" s="437">
        <v>0</v>
      </c>
      <c r="C212" s="437">
        <v>0</v>
      </c>
      <c r="D212" s="437"/>
      <c r="E212" s="437">
        <v>568</v>
      </c>
      <c r="F212" s="437">
        <v>0</v>
      </c>
      <c r="G212" s="437"/>
      <c r="H212" s="437">
        <v>0</v>
      </c>
      <c r="I212" s="437">
        <v>0</v>
      </c>
      <c r="J212" s="437"/>
      <c r="K212" s="437">
        <v>3067</v>
      </c>
      <c r="L212" s="437">
        <v>-3679</v>
      </c>
      <c r="M212" s="437"/>
      <c r="N212" s="437">
        <v>-12</v>
      </c>
      <c r="O212" s="438">
        <v>0</v>
      </c>
    </row>
    <row r="213" spans="1:15" s="164" customFormat="1" ht="13.95" customHeight="1" x14ac:dyDescent="0.25">
      <c r="A213" s="434" t="s">
        <v>657</v>
      </c>
      <c r="B213" s="437">
        <v>0</v>
      </c>
      <c r="C213" s="437">
        <v>0</v>
      </c>
      <c r="D213" s="437"/>
      <c r="E213" s="437">
        <v>55675</v>
      </c>
      <c r="F213" s="437">
        <v>-55675</v>
      </c>
      <c r="G213" s="437"/>
      <c r="H213" s="437">
        <v>0</v>
      </c>
      <c r="I213" s="437">
        <v>0</v>
      </c>
      <c r="J213" s="437"/>
      <c r="K213" s="437">
        <v>0</v>
      </c>
      <c r="L213" s="437">
        <v>0</v>
      </c>
      <c r="M213" s="437"/>
      <c r="N213" s="437">
        <v>0</v>
      </c>
      <c r="O213" s="438">
        <v>0</v>
      </c>
    </row>
    <row r="214" spans="1:15" s="164" customFormat="1" ht="13.95" customHeight="1" x14ac:dyDescent="0.25">
      <c r="A214" s="434" t="s">
        <v>627</v>
      </c>
      <c r="B214" s="437">
        <v>0</v>
      </c>
      <c r="C214" s="437">
        <v>0</v>
      </c>
      <c r="D214" s="437"/>
      <c r="E214" s="437">
        <v>103</v>
      </c>
      <c r="F214" s="437">
        <v>0</v>
      </c>
      <c r="G214" s="437"/>
      <c r="H214" s="437">
        <v>24</v>
      </c>
      <c r="I214" s="437">
        <v>-22</v>
      </c>
      <c r="J214" s="437"/>
      <c r="K214" s="437">
        <v>5327</v>
      </c>
      <c r="L214" s="437">
        <v>-5659</v>
      </c>
      <c r="M214" s="437"/>
      <c r="N214" s="437">
        <v>-3</v>
      </c>
      <c r="O214" s="438">
        <v>-0.01</v>
      </c>
    </row>
    <row r="215" spans="1:15" s="164" customFormat="1" ht="13.95" customHeight="1" x14ac:dyDescent="0.25">
      <c r="A215" s="434" t="s">
        <v>628</v>
      </c>
      <c r="B215" s="437">
        <v>0</v>
      </c>
      <c r="C215" s="437">
        <v>0</v>
      </c>
      <c r="D215" s="437"/>
      <c r="E215" s="437">
        <v>1856</v>
      </c>
      <c r="F215" s="437">
        <v>-225</v>
      </c>
      <c r="G215" s="437"/>
      <c r="H215" s="437">
        <v>0</v>
      </c>
      <c r="I215" s="437">
        <v>0</v>
      </c>
      <c r="J215" s="437"/>
      <c r="K215" s="437">
        <v>5650</v>
      </c>
      <c r="L215" s="437">
        <v>-7790</v>
      </c>
      <c r="M215" s="437"/>
      <c r="N215" s="437">
        <v>-19</v>
      </c>
      <c r="O215" s="438">
        <v>0</v>
      </c>
    </row>
    <row r="216" spans="1:15" s="164" customFormat="1" ht="13.95" customHeight="1" x14ac:dyDescent="0.25">
      <c r="A216" s="434" t="s">
        <v>512</v>
      </c>
      <c r="B216" s="437">
        <v>0</v>
      </c>
      <c r="C216" s="437">
        <v>0</v>
      </c>
      <c r="D216" s="437"/>
      <c r="E216" s="437">
        <v>627</v>
      </c>
      <c r="F216" s="437">
        <v>-86</v>
      </c>
      <c r="G216" s="437"/>
      <c r="H216" s="437">
        <v>0</v>
      </c>
      <c r="I216" s="437">
        <v>-290</v>
      </c>
      <c r="J216" s="437"/>
      <c r="K216" s="437">
        <v>9204</v>
      </c>
      <c r="L216" s="437">
        <v>-8339</v>
      </c>
      <c r="M216" s="437"/>
      <c r="N216" s="437">
        <v>-1036</v>
      </c>
      <c r="O216" s="438">
        <v>-0.45</v>
      </c>
    </row>
    <row r="217" spans="1:15" s="164" customFormat="1" ht="13.95" customHeight="1" x14ac:dyDescent="0.25">
      <c r="A217" s="434" t="s">
        <v>513</v>
      </c>
      <c r="B217" s="437">
        <v>0</v>
      </c>
      <c r="C217" s="437">
        <v>0</v>
      </c>
      <c r="D217" s="437"/>
      <c r="E217" s="437">
        <v>1224</v>
      </c>
      <c r="F217" s="437">
        <v>-204</v>
      </c>
      <c r="G217" s="437"/>
      <c r="H217" s="437">
        <v>0</v>
      </c>
      <c r="I217" s="437">
        <v>-541</v>
      </c>
      <c r="J217" s="437"/>
      <c r="K217" s="437">
        <v>13709</v>
      </c>
      <c r="L217" s="437">
        <v>-13428</v>
      </c>
      <c r="M217" s="437"/>
      <c r="N217" s="437">
        <v>-2065</v>
      </c>
      <c r="O217" s="438">
        <v>-0.41</v>
      </c>
    </row>
    <row r="218" spans="1:15" s="164" customFormat="1" ht="13.95" customHeight="1" x14ac:dyDescent="0.25">
      <c r="A218" s="434" t="s">
        <v>514</v>
      </c>
      <c r="B218" s="437">
        <v>0</v>
      </c>
      <c r="C218" s="437">
        <v>0</v>
      </c>
      <c r="D218" s="437"/>
      <c r="E218" s="437">
        <v>191</v>
      </c>
      <c r="F218" s="437">
        <v>-10</v>
      </c>
      <c r="G218" s="437"/>
      <c r="H218" s="437">
        <v>0</v>
      </c>
      <c r="I218" s="437">
        <v>0</v>
      </c>
      <c r="J218" s="437"/>
      <c r="K218" s="437">
        <v>3617</v>
      </c>
      <c r="L218" s="437">
        <v>-3710</v>
      </c>
      <c r="M218" s="437"/>
      <c r="N218" s="437">
        <v>-527</v>
      </c>
      <c r="O218" s="438">
        <v>-0.57999999999999996</v>
      </c>
    </row>
    <row r="219" spans="1:15" s="164" customFormat="1" ht="13.95" customHeight="1" x14ac:dyDescent="0.25">
      <c r="A219" s="434" t="s">
        <v>515</v>
      </c>
      <c r="B219" s="437">
        <v>0</v>
      </c>
      <c r="C219" s="437">
        <v>0</v>
      </c>
      <c r="D219" s="437"/>
      <c r="E219" s="437">
        <v>371</v>
      </c>
      <c r="F219" s="437">
        <v>-7</v>
      </c>
      <c r="G219" s="437"/>
      <c r="H219" s="437">
        <v>0</v>
      </c>
      <c r="I219" s="437">
        <v>-203</v>
      </c>
      <c r="J219" s="437"/>
      <c r="K219" s="437">
        <v>5457</v>
      </c>
      <c r="L219" s="437">
        <v>-6203</v>
      </c>
      <c r="M219" s="437"/>
      <c r="N219" s="437">
        <v>-326</v>
      </c>
      <c r="O219" s="438">
        <v>-0.24</v>
      </c>
    </row>
    <row r="220" spans="1:15" s="164" customFormat="1" ht="13.95" customHeight="1" x14ac:dyDescent="0.25">
      <c r="A220" s="434" t="s">
        <v>516</v>
      </c>
      <c r="B220" s="437">
        <v>0</v>
      </c>
      <c r="C220" s="437">
        <v>0</v>
      </c>
      <c r="D220" s="437"/>
      <c r="E220" s="437">
        <v>576</v>
      </c>
      <c r="F220" s="437">
        <v>-7</v>
      </c>
      <c r="G220" s="437"/>
      <c r="H220" s="437">
        <v>0</v>
      </c>
      <c r="I220" s="437">
        <v>-320</v>
      </c>
      <c r="J220" s="437"/>
      <c r="K220" s="437">
        <v>7771</v>
      </c>
      <c r="L220" s="437">
        <v>-7922</v>
      </c>
      <c r="M220" s="437"/>
      <c r="N220" s="437">
        <v>-676</v>
      </c>
      <c r="O220" s="438">
        <v>-0.35</v>
      </c>
    </row>
    <row r="221" spans="1:15" s="164" customFormat="1" ht="13.95" customHeight="1" x14ac:dyDescent="0.25">
      <c r="A221" s="434" t="s">
        <v>517</v>
      </c>
      <c r="B221" s="437">
        <v>0</v>
      </c>
      <c r="C221" s="437">
        <v>0</v>
      </c>
      <c r="D221" s="437"/>
      <c r="E221" s="437">
        <v>882</v>
      </c>
      <c r="F221" s="437">
        <v>-149</v>
      </c>
      <c r="G221" s="437"/>
      <c r="H221" s="437">
        <v>0</v>
      </c>
      <c r="I221" s="437">
        <v>-513</v>
      </c>
      <c r="J221" s="437"/>
      <c r="K221" s="437">
        <v>11197</v>
      </c>
      <c r="L221" s="437">
        <v>-11834</v>
      </c>
      <c r="M221" s="437"/>
      <c r="N221" s="437">
        <v>-94</v>
      </c>
      <c r="O221" s="438">
        <v>-0.03</v>
      </c>
    </row>
    <row r="222" spans="1:15" s="164" customFormat="1" ht="13.95" customHeight="1" x14ac:dyDescent="0.25">
      <c r="A222" s="434" t="s">
        <v>518</v>
      </c>
      <c r="B222" s="437">
        <v>0</v>
      </c>
      <c r="C222" s="437">
        <v>0</v>
      </c>
      <c r="D222" s="437"/>
      <c r="E222" s="437">
        <v>1804</v>
      </c>
      <c r="F222" s="437">
        <v>-67</v>
      </c>
      <c r="G222" s="437"/>
      <c r="H222" s="437">
        <v>0</v>
      </c>
      <c r="I222" s="437">
        <v>-946</v>
      </c>
      <c r="J222" s="437"/>
      <c r="K222" s="437">
        <v>16044</v>
      </c>
      <c r="L222" s="437">
        <v>-18448</v>
      </c>
      <c r="M222" s="437"/>
      <c r="N222" s="437">
        <v>-1124</v>
      </c>
      <c r="O222" s="438">
        <v>-0.16</v>
      </c>
    </row>
    <row r="223" spans="1:15" s="164" customFormat="1" ht="13.95" customHeight="1" x14ac:dyDescent="0.25">
      <c r="A223" s="434" t="s">
        <v>519</v>
      </c>
      <c r="B223" s="437">
        <v>0</v>
      </c>
      <c r="C223" s="437">
        <v>0</v>
      </c>
      <c r="D223" s="437"/>
      <c r="E223" s="437">
        <v>2165</v>
      </c>
      <c r="F223" s="437">
        <v>-65</v>
      </c>
      <c r="G223" s="437"/>
      <c r="H223" s="437">
        <v>0</v>
      </c>
      <c r="I223" s="437">
        <v>-1157</v>
      </c>
      <c r="J223" s="437"/>
      <c r="K223" s="437">
        <v>21897</v>
      </c>
      <c r="L223" s="437">
        <v>-23285</v>
      </c>
      <c r="M223" s="437"/>
      <c r="N223" s="437">
        <v>-1108</v>
      </c>
      <c r="O223" s="438">
        <v>-0.12</v>
      </c>
    </row>
    <row r="224" spans="1:15" s="164" customFormat="1" ht="13.95" customHeight="1" x14ac:dyDescent="0.25">
      <c r="A224" s="434" t="s">
        <v>520</v>
      </c>
      <c r="B224" s="437">
        <v>0</v>
      </c>
      <c r="C224" s="437">
        <v>0</v>
      </c>
      <c r="D224" s="437"/>
      <c r="E224" s="437">
        <v>978</v>
      </c>
      <c r="F224" s="437">
        <v>-34</v>
      </c>
      <c r="G224" s="437"/>
      <c r="H224" s="437">
        <v>0</v>
      </c>
      <c r="I224" s="437">
        <v>-430</v>
      </c>
      <c r="J224" s="437"/>
      <c r="K224" s="437">
        <v>10679</v>
      </c>
      <c r="L224" s="437">
        <v>-11292</v>
      </c>
      <c r="M224" s="437"/>
      <c r="N224" s="437">
        <v>-420</v>
      </c>
      <c r="O224" s="438">
        <v>-0.09</v>
      </c>
    </row>
    <row r="225" spans="1:15" s="164" customFormat="1" ht="13.95" customHeight="1" x14ac:dyDescent="0.25">
      <c r="A225" s="434" t="s">
        <v>521</v>
      </c>
      <c r="B225" s="437">
        <v>0</v>
      </c>
      <c r="C225" s="437">
        <v>0</v>
      </c>
      <c r="D225" s="437"/>
      <c r="E225" s="437">
        <v>247</v>
      </c>
      <c r="F225" s="437">
        <v>-10</v>
      </c>
      <c r="G225" s="437"/>
      <c r="H225" s="437">
        <v>0</v>
      </c>
      <c r="I225" s="437">
        <v>0</v>
      </c>
      <c r="J225" s="437"/>
      <c r="K225" s="437">
        <v>2740</v>
      </c>
      <c r="L225" s="437">
        <v>-22976</v>
      </c>
      <c r="M225" s="437"/>
      <c r="N225" s="437">
        <v>-79</v>
      </c>
      <c r="O225" s="438">
        <v>-0.06</v>
      </c>
    </row>
    <row r="226" spans="1:15" s="164" customFormat="1" ht="13.95" customHeight="1" x14ac:dyDescent="0.25">
      <c r="A226" s="434" t="s">
        <v>522</v>
      </c>
      <c r="B226" s="437">
        <v>0</v>
      </c>
      <c r="C226" s="437">
        <v>0</v>
      </c>
      <c r="D226" s="437"/>
      <c r="E226" s="437">
        <v>748</v>
      </c>
      <c r="F226" s="437">
        <v>-23</v>
      </c>
      <c r="G226" s="437"/>
      <c r="H226" s="437">
        <v>0</v>
      </c>
      <c r="I226" s="437">
        <v>0</v>
      </c>
      <c r="J226" s="437"/>
      <c r="K226" s="437">
        <v>9161</v>
      </c>
      <c r="L226" s="437">
        <v>-10233</v>
      </c>
      <c r="M226" s="437"/>
      <c r="N226" s="437">
        <v>-898</v>
      </c>
      <c r="O226" s="438">
        <v>-0.23</v>
      </c>
    </row>
    <row r="227" spans="1:15" s="164" customFormat="1" ht="13.95" customHeight="1" x14ac:dyDescent="0.25">
      <c r="A227" s="434" t="s">
        <v>523</v>
      </c>
      <c r="B227" s="437">
        <v>0</v>
      </c>
      <c r="C227" s="437">
        <v>0</v>
      </c>
      <c r="D227" s="437"/>
      <c r="E227" s="437">
        <v>200</v>
      </c>
      <c r="F227" s="437">
        <v>-7</v>
      </c>
      <c r="G227" s="437"/>
      <c r="H227" s="437">
        <v>0</v>
      </c>
      <c r="I227" s="437">
        <v>0</v>
      </c>
      <c r="J227" s="437"/>
      <c r="K227" s="437">
        <v>2341</v>
      </c>
      <c r="L227" s="437">
        <v>-2668</v>
      </c>
      <c r="M227" s="437"/>
      <c r="N227" s="437">
        <v>-508</v>
      </c>
      <c r="O227" s="438">
        <v>-0.49</v>
      </c>
    </row>
    <row r="228" spans="1:15" s="164" customFormat="1" ht="13.95" customHeight="1" x14ac:dyDescent="0.25">
      <c r="A228" s="434" t="s">
        <v>524</v>
      </c>
      <c r="B228" s="437">
        <v>0</v>
      </c>
      <c r="C228" s="437">
        <v>0</v>
      </c>
      <c r="D228" s="437"/>
      <c r="E228" s="437">
        <v>150</v>
      </c>
      <c r="F228" s="437">
        <v>-144</v>
      </c>
      <c r="G228" s="437"/>
      <c r="H228" s="437">
        <v>0</v>
      </c>
      <c r="I228" s="437">
        <v>0</v>
      </c>
      <c r="J228" s="437"/>
      <c r="K228" s="437">
        <v>864</v>
      </c>
      <c r="L228" s="437">
        <v>-3626</v>
      </c>
      <c r="M228" s="437"/>
      <c r="N228" s="437">
        <v>-3</v>
      </c>
      <c r="O228" s="438">
        <v>0</v>
      </c>
    </row>
    <row r="229" spans="1:15" s="164" customFormat="1" ht="13.95" customHeight="1" x14ac:dyDescent="0.25">
      <c r="A229" s="434" t="s">
        <v>629</v>
      </c>
      <c r="B229" s="437">
        <v>0</v>
      </c>
      <c r="C229" s="437">
        <v>0</v>
      </c>
      <c r="D229" s="437"/>
      <c r="E229" s="437">
        <v>546</v>
      </c>
      <c r="F229" s="437">
        <v>-109</v>
      </c>
      <c r="G229" s="437"/>
      <c r="H229" s="437">
        <v>603</v>
      </c>
      <c r="I229" s="437">
        <v>-603</v>
      </c>
      <c r="J229" s="437"/>
      <c r="K229" s="437">
        <v>11913</v>
      </c>
      <c r="L229" s="437">
        <v>-12661</v>
      </c>
      <c r="M229" s="437"/>
      <c r="N229" s="437">
        <v>-977</v>
      </c>
      <c r="O229" s="438">
        <v>-0.25</v>
      </c>
    </row>
    <row r="230" spans="1:15" s="164" customFormat="1" ht="13.95" customHeight="1" x14ac:dyDescent="0.25">
      <c r="A230" s="434" t="s">
        <v>658</v>
      </c>
      <c r="B230" s="437">
        <v>0</v>
      </c>
      <c r="C230" s="437">
        <v>0</v>
      </c>
      <c r="D230" s="437"/>
      <c r="E230" s="437">
        <v>1126</v>
      </c>
      <c r="F230" s="437">
        <v>-382</v>
      </c>
      <c r="G230" s="437"/>
      <c r="H230" s="437">
        <v>1648</v>
      </c>
      <c r="I230" s="437">
        <v>0</v>
      </c>
      <c r="J230" s="437"/>
      <c r="K230" s="437">
        <v>68880</v>
      </c>
      <c r="L230" s="437">
        <v>-69205</v>
      </c>
      <c r="M230" s="437"/>
      <c r="N230" s="437">
        <v>-2884</v>
      </c>
      <c r="O230" s="438">
        <v>-0.14000000000000001</v>
      </c>
    </row>
    <row r="231" spans="1:15" s="164" customFormat="1" ht="13.95" customHeight="1" x14ac:dyDescent="0.25">
      <c r="A231" s="434" t="s">
        <v>660</v>
      </c>
      <c r="B231" s="437">
        <v>0</v>
      </c>
      <c r="C231" s="437">
        <v>0</v>
      </c>
      <c r="D231" s="437"/>
      <c r="E231" s="437">
        <v>751</v>
      </c>
      <c r="F231" s="437">
        <v>-421</v>
      </c>
      <c r="G231" s="437"/>
      <c r="H231" s="437">
        <v>0</v>
      </c>
      <c r="I231" s="437">
        <v>0</v>
      </c>
      <c r="J231" s="437"/>
      <c r="K231" s="437">
        <v>5171</v>
      </c>
      <c r="L231" s="437">
        <v>-5742</v>
      </c>
      <c r="M231" s="437"/>
      <c r="N231" s="437">
        <v>-160</v>
      </c>
      <c r="O231" s="438">
        <v>-7.0000000000000007E-2</v>
      </c>
    </row>
    <row r="232" spans="1:15" s="164" customFormat="1" ht="13.95" customHeight="1" x14ac:dyDescent="0.25">
      <c r="A232" s="434" t="s">
        <v>661</v>
      </c>
      <c r="B232" s="437">
        <v>0</v>
      </c>
      <c r="C232" s="437">
        <v>0</v>
      </c>
      <c r="D232" s="437"/>
      <c r="E232" s="437">
        <v>1281</v>
      </c>
      <c r="F232" s="437">
        <v>-660</v>
      </c>
      <c r="G232" s="437"/>
      <c r="H232" s="437">
        <v>0</v>
      </c>
      <c r="I232" s="437">
        <v>0</v>
      </c>
      <c r="J232" s="437"/>
      <c r="K232" s="437">
        <v>5972</v>
      </c>
      <c r="L232" s="437">
        <v>-7160</v>
      </c>
      <c r="M232" s="437"/>
      <c r="N232" s="437">
        <v>-242</v>
      </c>
      <c r="O232" s="438">
        <v>-7.0000000000000007E-2</v>
      </c>
    </row>
    <row r="233" spans="1:15" s="164" customFormat="1" ht="13.95" customHeight="1" x14ac:dyDescent="0.25">
      <c r="A233" s="434" t="s">
        <v>865</v>
      </c>
      <c r="B233" s="437">
        <v>0</v>
      </c>
      <c r="C233" s="437">
        <v>0</v>
      </c>
      <c r="D233" s="437"/>
      <c r="E233" s="437">
        <v>655</v>
      </c>
      <c r="F233" s="437">
        <v>0</v>
      </c>
      <c r="G233" s="437"/>
      <c r="H233" s="437">
        <v>0</v>
      </c>
      <c r="I233" s="437">
        <v>0</v>
      </c>
      <c r="J233" s="437"/>
      <c r="K233" s="437">
        <v>3485</v>
      </c>
      <c r="L233" s="437">
        <v>0</v>
      </c>
      <c r="M233" s="437"/>
      <c r="N233" s="437">
        <v>0</v>
      </c>
      <c r="O233" s="438">
        <v>0</v>
      </c>
    </row>
    <row r="234" spans="1:15" s="164" customFormat="1" ht="13.95" customHeight="1" x14ac:dyDescent="0.25">
      <c r="A234" s="434" t="s">
        <v>662</v>
      </c>
      <c r="B234" s="437">
        <v>0</v>
      </c>
      <c r="C234" s="437">
        <v>0</v>
      </c>
      <c r="D234" s="437"/>
      <c r="E234" s="437">
        <v>211</v>
      </c>
      <c r="F234" s="437">
        <v>-22</v>
      </c>
      <c r="G234" s="437"/>
      <c r="H234" s="437">
        <v>0</v>
      </c>
      <c r="I234" s="437">
        <v>0</v>
      </c>
      <c r="J234" s="437"/>
      <c r="K234" s="437">
        <v>2540</v>
      </c>
      <c r="L234" s="437">
        <v>-2030</v>
      </c>
      <c r="M234" s="437"/>
      <c r="N234" s="437">
        <v>-256</v>
      </c>
      <c r="O234" s="438">
        <v>-0.55000000000000004</v>
      </c>
    </row>
    <row r="235" spans="1:15" s="164" customFormat="1" ht="13.95" customHeight="1" x14ac:dyDescent="0.25">
      <c r="A235" s="434" t="s">
        <v>663</v>
      </c>
      <c r="B235" s="437">
        <v>0</v>
      </c>
      <c r="C235" s="437">
        <v>0</v>
      </c>
      <c r="D235" s="437"/>
      <c r="E235" s="437">
        <v>197</v>
      </c>
      <c r="F235" s="437">
        <v>-17</v>
      </c>
      <c r="G235" s="437"/>
      <c r="H235" s="437">
        <v>0</v>
      </c>
      <c r="I235" s="437">
        <v>0</v>
      </c>
      <c r="J235" s="437"/>
      <c r="K235" s="437">
        <v>2154</v>
      </c>
      <c r="L235" s="437">
        <v>-2241</v>
      </c>
      <c r="M235" s="437"/>
      <c r="N235" s="437">
        <v>-144</v>
      </c>
      <c r="O235" s="438">
        <v>-0.27</v>
      </c>
    </row>
    <row r="236" spans="1:15" s="164" customFormat="1" ht="13.95" customHeight="1" x14ac:dyDescent="0.25">
      <c r="A236" s="434" t="s">
        <v>664</v>
      </c>
      <c r="B236" s="437">
        <v>0</v>
      </c>
      <c r="C236" s="437">
        <v>0</v>
      </c>
      <c r="D236" s="437"/>
      <c r="E236" s="437">
        <v>177</v>
      </c>
      <c r="F236" s="437">
        <v>-19</v>
      </c>
      <c r="G236" s="437"/>
      <c r="H236" s="437">
        <v>0</v>
      </c>
      <c r="I236" s="437">
        <v>0</v>
      </c>
      <c r="J236" s="437"/>
      <c r="K236" s="437">
        <v>2184</v>
      </c>
      <c r="L236" s="437">
        <v>-2020</v>
      </c>
      <c r="M236" s="437"/>
      <c r="N236" s="437">
        <v>-320</v>
      </c>
      <c r="O236" s="438">
        <v>-0.51</v>
      </c>
    </row>
    <row r="237" spans="1:15" s="164" customFormat="1" ht="13.95" customHeight="1" x14ac:dyDescent="0.25">
      <c r="A237" s="434" t="s">
        <v>665</v>
      </c>
      <c r="B237" s="437">
        <v>0</v>
      </c>
      <c r="C237" s="437">
        <v>0</v>
      </c>
      <c r="D237" s="437"/>
      <c r="E237" s="437">
        <v>141</v>
      </c>
      <c r="F237" s="437">
        <v>-13</v>
      </c>
      <c r="G237" s="437"/>
      <c r="H237" s="437">
        <v>0</v>
      </c>
      <c r="I237" s="437">
        <v>0</v>
      </c>
      <c r="J237" s="437"/>
      <c r="K237" s="437">
        <v>1688</v>
      </c>
      <c r="L237" s="437">
        <v>-1629</v>
      </c>
      <c r="M237" s="437"/>
      <c r="N237" s="437">
        <v>-106</v>
      </c>
      <c r="O237" s="438">
        <v>-0.24</v>
      </c>
    </row>
    <row r="238" spans="1:15" s="164" customFormat="1" ht="13.95" customHeight="1" x14ac:dyDescent="0.25">
      <c r="A238" s="434" t="s">
        <v>666</v>
      </c>
      <c r="B238" s="437">
        <v>0</v>
      </c>
      <c r="C238" s="437">
        <v>0</v>
      </c>
      <c r="D238" s="437"/>
      <c r="E238" s="437">
        <v>235</v>
      </c>
      <c r="F238" s="437">
        <v>-23</v>
      </c>
      <c r="G238" s="437"/>
      <c r="H238" s="437">
        <v>0</v>
      </c>
      <c r="I238" s="437">
        <v>0</v>
      </c>
      <c r="J238" s="437"/>
      <c r="K238" s="437">
        <v>2030</v>
      </c>
      <c r="L238" s="437">
        <v>-2211</v>
      </c>
      <c r="M238" s="437"/>
      <c r="N238" s="437">
        <v>-297</v>
      </c>
      <c r="O238" s="438">
        <v>-0.44</v>
      </c>
    </row>
    <row r="239" spans="1:15" s="164" customFormat="1" ht="13.95" customHeight="1" x14ac:dyDescent="0.25">
      <c r="A239" s="434" t="s">
        <v>668</v>
      </c>
      <c r="B239" s="437">
        <v>0</v>
      </c>
      <c r="C239" s="437">
        <v>0</v>
      </c>
      <c r="D239" s="437"/>
      <c r="E239" s="437">
        <v>457</v>
      </c>
      <c r="F239" s="437">
        <v>-61</v>
      </c>
      <c r="G239" s="437"/>
      <c r="H239" s="437">
        <v>0</v>
      </c>
      <c r="I239" s="437">
        <v>-280</v>
      </c>
      <c r="J239" s="437"/>
      <c r="K239" s="437">
        <v>3492</v>
      </c>
      <c r="L239" s="437">
        <v>-3598</v>
      </c>
      <c r="M239" s="437"/>
      <c r="N239" s="437">
        <v>-130</v>
      </c>
      <c r="O239" s="438">
        <v>-0.13</v>
      </c>
    </row>
    <row r="240" spans="1:15" s="164" customFormat="1" ht="13.95" customHeight="1" x14ac:dyDescent="0.25">
      <c r="A240" s="434" t="s">
        <v>669</v>
      </c>
      <c r="B240" s="437">
        <v>0</v>
      </c>
      <c r="C240" s="437">
        <v>0</v>
      </c>
      <c r="D240" s="437"/>
      <c r="E240" s="437">
        <v>210</v>
      </c>
      <c r="F240" s="437">
        <v>-8</v>
      </c>
      <c r="G240" s="437"/>
      <c r="H240" s="437">
        <v>0</v>
      </c>
      <c r="I240" s="437">
        <v>-86</v>
      </c>
      <c r="J240" s="437"/>
      <c r="K240" s="437">
        <v>2360</v>
      </c>
      <c r="L240" s="437">
        <v>-2378</v>
      </c>
      <c r="M240" s="437"/>
      <c r="N240" s="437">
        <v>-134</v>
      </c>
      <c r="O240" s="438">
        <v>-0.18</v>
      </c>
    </row>
    <row r="241" spans="1:15" s="164" customFormat="1" ht="13.95" customHeight="1" x14ac:dyDescent="0.25">
      <c r="A241" s="434" t="s">
        <v>670</v>
      </c>
      <c r="B241" s="437">
        <v>0</v>
      </c>
      <c r="C241" s="437">
        <v>0</v>
      </c>
      <c r="D241" s="437"/>
      <c r="E241" s="437">
        <v>309</v>
      </c>
      <c r="F241" s="437">
        <v>-90</v>
      </c>
      <c r="G241" s="437"/>
      <c r="H241" s="437">
        <v>0</v>
      </c>
      <c r="I241" s="437">
        <v>-280</v>
      </c>
      <c r="J241" s="437"/>
      <c r="K241" s="437">
        <v>2681</v>
      </c>
      <c r="L241" s="437">
        <v>-2515</v>
      </c>
      <c r="M241" s="437"/>
      <c r="N241" s="437">
        <v>-31</v>
      </c>
      <c r="O241" s="438">
        <v>-0.03</v>
      </c>
    </row>
    <row r="242" spans="1:15" s="164" customFormat="1" ht="13.95" customHeight="1" x14ac:dyDescent="0.25">
      <c r="A242" s="434" t="s">
        <v>671</v>
      </c>
      <c r="B242" s="437">
        <v>0</v>
      </c>
      <c r="C242" s="437">
        <v>0</v>
      </c>
      <c r="D242" s="437"/>
      <c r="E242" s="437">
        <v>565</v>
      </c>
      <c r="F242" s="437">
        <v>-7</v>
      </c>
      <c r="G242" s="437"/>
      <c r="H242" s="437">
        <v>0</v>
      </c>
      <c r="I242" s="437">
        <v>-427</v>
      </c>
      <c r="J242" s="437"/>
      <c r="K242" s="437">
        <v>5235</v>
      </c>
      <c r="L242" s="437">
        <v>-4921</v>
      </c>
      <c r="M242" s="437"/>
      <c r="N242" s="437">
        <v>-23</v>
      </c>
      <c r="O242" s="438">
        <v>-0.01</v>
      </c>
    </row>
    <row r="243" spans="1:15" s="164" customFormat="1" ht="13.95" customHeight="1" x14ac:dyDescent="0.25">
      <c r="A243" s="434" t="s">
        <v>672</v>
      </c>
      <c r="B243" s="437">
        <v>0</v>
      </c>
      <c r="C243" s="437">
        <v>0</v>
      </c>
      <c r="D243" s="437"/>
      <c r="E243" s="437">
        <v>244</v>
      </c>
      <c r="F243" s="437">
        <v>0</v>
      </c>
      <c r="G243" s="437"/>
      <c r="H243" s="437">
        <v>0</v>
      </c>
      <c r="I243" s="437">
        <v>-526</v>
      </c>
      <c r="J243" s="437"/>
      <c r="K243" s="437">
        <v>3411</v>
      </c>
      <c r="L243" s="437">
        <v>-2846</v>
      </c>
      <c r="M243" s="437"/>
      <c r="N243" s="437">
        <v>-34</v>
      </c>
      <c r="O243" s="438">
        <v>-0.03</v>
      </c>
    </row>
    <row r="244" spans="1:15" s="164" customFormat="1" ht="13.95" customHeight="1" x14ac:dyDescent="0.25">
      <c r="A244" s="434" t="s">
        <v>673</v>
      </c>
      <c r="B244" s="437">
        <v>0</v>
      </c>
      <c r="C244" s="437">
        <v>0</v>
      </c>
      <c r="D244" s="437"/>
      <c r="E244" s="437">
        <v>197</v>
      </c>
      <c r="F244" s="437">
        <v>0</v>
      </c>
      <c r="G244" s="437"/>
      <c r="H244" s="437">
        <v>0</v>
      </c>
      <c r="I244" s="437">
        <v>-391</v>
      </c>
      <c r="J244" s="437"/>
      <c r="K244" s="437">
        <v>1421</v>
      </c>
      <c r="L244" s="437">
        <v>-1123</v>
      </c>
      <c r="M244" s="437"/>
      <c r="N244" s="437">
        <v>-16</v>
      </c>
      <c r="O244" s="438">
        <v>-0.02</v>
      </c>
    </row>
    <row r="245" spans="1:15" s="164" customFormat="1" ht="13.95" customHeight="1" x14ac:dyDescent="0.25">
      <c r="A245" s="434" t="s">
        <v>674</v>
      </c>
      <c r="B245" s="437">
        <v>0</v>
      </c>
      <c r="C245" s="437">
        <v>0</v>
      </c>
      <c r="D245" s="437"/>
      <c r="E245" s="437">
        <v>498</v>
      </c>
      <c r="F245" s="437">
        <v>-59</v>
      </c>
      <c r="G245" s="437"/>
      <c r="H245" s="437">
        <v>0</v>
      </c>
      <c r="I245" s="437">
        <v>-372</v>
      </c>
      <c r="J245" s="437"/>
      <c r="K245" s="437">
        <v>6625</v>
      </c>
      <c r="L245" s="437">
        <v>-6528</v>
      </c>
      <c r="M245" s="437"/>
      <c r="N245" s="437">
        <v>-325</v>
      </c>
      <c r="O245" s="438">
        <v>-0.16</v>
      </c>
    </row>
    <row r="246" spans="1:15" s="164" customFormat="1" ht="13.95" customHeight="1" x14ac:dyDescent="0.25">
      <c r="A246" s="434" t="s">
        <v>675</v>
      </c>
      <c r="B246" s="437">
        <v>0</v>
      </c>
      <c r="C246" s="437">
        <v>0</v>
      </c>
      <c r="D246" s="437"/>
      <c r="E246" s="437">
        <v>725</v>
      </c>
      <c r="F246" s="437">
        <v>0</v>
      </c>
      <c r="G246" s="437"/>
      <c r="H246" s="437">
        <v>0</v>
      </c>
      <c r="I246" s="437">
        <v>-787</v>
      </c>
      <c r="J246" s="437"/>
      <c r="K246" s="437">
        <v>6915</v>
      </c>
      <c r="L246" s="437">
        <v>-7199</v>
      </c>
      <c r="M246" s="437"/>
      <c r="N246" s="437">
        <v>-23</v>
      </c>
      <c r="O246" s="438">
        <v>-0.01</v>
      </c>
    </row>
    <row r="247" spans="1:15" s="164" customFormat="1" ht="13.95" customHeight="1" x14ac:dyDescent="0.25">
      <c r="A247" s="434" t="s">
        <v>676</v>
      </c>
      <c r="B247" s="437">
        <v>0</v>
      </c>
      <c r="C247" s="437">
        <v>0</v>
      </c>
      <c r="D247" s="437"/>
      <c r="E247" s="437">
        <v>512</v>
      </c>
      <c r="F247" s="437">
        <v>0</v>
      </c>
      <c r="G247" s="437"/>
      <c r="H247" s="437">
        <v>0</v>
      </c>
      <c r="I247" s="437">
        <v>-914</v>
      </c>
      <c r="J247" s="437"/>
      <c r="K247" s="437">
        <v>2983</v>
      </c>
      <c r="L247" s="437">
        <v>-3196</v>
      </c>
      <c r="M247" s="437"/>
      <c r="N247" s="437">
        <v>-34</v>
      </c>
      <c r="O247" s="438">
        <v>-0.02</v>
      </c>
    </row>
    <row r="248" spans="1:15" s="164" customFormat="1" ht="13.95" customHeight="1" x14ac:dyDescent="0.25">
      <c r="A248" s="434" t="s">
        <v>677</v>
      </c>
      <c r="B248" s="437">
        <v>0</v>
      </c>
      <c r="C248" s="437">
        <v>0</v>
      </c>
      <c r="D248" s="437"/>
      <c r="E248" s="437">
        <v>605</v>
      </c>
      <c r="F248" s="437">
        <v>-56</v>
      </c>
      <c r="G248" s="437"/>
      <c r="H248" s="437">
        <v>0</v>
      </c>
      <c r="I248" s="437">
        <v>-355</v>
      </c>
      <c r="J248" s="437"/>
      <c r="K248" s="437">
        <v>7062</v>
      </c>
      <c r="L248" s="437">
        <v>-6654</v>
      </c>
      <c r="M248" s="437"/>
      <c r="N248" s="437">
        <v>-826</v>
      </c>
      <c r="O248" s="438">
        <v>-0.3</v>
      </c>
    </row>
    <row r="249" spans="1:15" s="164" customFormat="1" ht="13.95" customHeight="1" x14ac:dyDescent="0.25">
      <c r="A249" s="434" t="s">
        <v>678</v>
      </c>
      <c r="B249" s="437">
        <v>0</v>
      </c>
      <c r="C249" s="437">
        <v>0</v>
      </c>
      <c r="D249" s="437"/>
      <c r="E249" s="437">
        <v>320</v>
      </c>
      <c r="F249" s="437">
        <v>-84</v>
      </c>
      <c r="G249" s="437"/>
      <c r="H249" s="437">
        <v>0</v>
      </c>
      <c r="I249" s="437">
        <v>-92</v>
      </c>
      <c r="J249" s="437"/>
      <c r="K249" s="437">
        <v>3999</v>
      </c>
      <c r="L249" s="437">
        <v>-4253</v>
      </c>
      <c r="M249" s="437"/>
      <c r="N249" s="437">
        <v>-124</v>
      </c>
      <c r="O249" s="438">
        <v>-7.0000000000000007E-2</v>
      </c>
    </row>
    <row r="250" spans="1:15" s="164" customFormat="1" ht="13.95" customHeight="1" x14ac:dyDescent="0.25">
      <c r="A250" s="434" t="s">
        <v>680</v>
      </c>
      <c r="B250" s="437">
        <v>0</v>
      </c>
      <c r="C250" s="437">
        <v>0</v>
      </c>
      <c r="D250" s="437"/>
      <c r="E250" s="437">
        <v>1360</v>
      </c>
      <c r="F250" s="437">
        <v>-25</v>
      </c>
      <c r="G250" s="437"/>
      <c r="H250" s="437">
        <v>0</v>
      </c>
      <c r="I250" s="437">
        <v>-1133</v>
      </c>
      <c r="J250" s="437"/>
      <c r="K250" s="437">
        <v>7087</v>
      </c>
      <c r="L250" s="437">
        <v>-7153</v>
      </c>
      <c r="M250" s="437"/>
      <c r="N250" s="437">
        <v>-722</v>
      </c>
      <c r="O250" s="438">
        <v>-0.33</v>
      </c>
    </row>
    <row r="251" spans="1:15" s="164" customFormat="1" ht="13.95" customHeight="1" x14ac:dyDescent="0.25">
      <c r="A251" s="434" t="s">
        <v>681</v>
      </c>
      <c r="B251" s="437">
        <v>0</v>
      </c>
      <c r="C251" s="437">
        <v>0</v>
      </c>
      <c r="D251" s="437"/>
      <c r="E251" s="437">
        <v>299</v>
      </c>
      <c r="F251" s="437">
        <v>-26</v>
      </c>
      <c r="G251" s="437"/>
      <c r="H251" s="437">
        <v>0</v>
      </c>
      <c r="I251" s="437">
        <v>-159</v>
      </c>
      <c r="J251" s="437"/>
      <c r="K251" s="437">
        <v>5409</v>
      </c>
      <c r="L251" s="437">
        <v>-5576</v>
      </c>
      <c r="M251" s="437"/>
      <c r="N251" s="437">
        <v>-253</v>
      </c>
      <c r="O251" s="438">
        <v>-0.22</v>
      </c>
    </row>
    <row r="252" spans="1:15" s="164" customFormat="1" ht="13.95" customHeight="1" x14ac:dyDescent="0.25">
      <c r="A252" s="434" t="s">
        <v>682</v>
      </c>
      <c r="B252" s="437">
        <v>0</v>
      </c>
      <c r="C252" s="437">
        <v>0</v>
      </c>
      <c r="D252" s="437"/>
      <c r="E252" s="437">
        <v>337</v>
      </c>
      <c r="F252" s="437">
        <v>-27</v>
      </c>
      <c r="G252" s="437"/>
      <c r="H252" s="437">
        <v>0</v>
      </c>
      <c r="I252" s="437">
        <v>-154</v>
      </c>
      <c r="J252" s="437"/>
      <c r="K252" s="437">
        <v>6156</v>
      </c>
      <c r="L252" s="437">
        <v>-5966</v>
      </c>
      <c r="M252" s="437"/>
      <c r="N252" s="437">
        <v>-278</v>
      </c>
      <c r="O252" s="438">
        <v>-0.23</v>
      </c>
    </row>
    <row r="253" spans="1:15" s="164" customFormat="1" ht="13.95" customHeight="1" x14ac:dyDescent="0.25">
      <c r="A253" s="434" t="s">
        <v>683</v>
      </c>
      <c r="B253" s="437">
        <v>0</v>
      </c>
      <c r="C253" s="437">
        <v>0</v>
      </c>
      <c r="D253" s="437"/>
      <c r="E253" s="437">
        <v>857</v>
      </c>
      <c r="F253" s="437">
        <v>0</v>
      </c>
      <c r="G253" s="437"/>
      <c r="H253" s="437">
        <v>0</v>
      </c>
      <c r="I253" s="437">
        <v>-535</v>
      </c>
      <c r="J253" s="437"/>
      <c r="K253" s="437">
        <v>14165</v>
      </c>
      <c r="L253" s="437">
        <v>-14148</v>
      </c>
      <c r="M253" s="437"/>
      <c r="N253" s="437">
        <v>-712</v>
      </c>
      <c r="O253" s="438">
        <v>-0.21</v>
      </c>
    </row>
    <row r="254" spans="1:15" s="164" customFormat="1" ht="13.95" customHeight="1" x14ac:dyDescent="0.25">
      <c r="A254" s="434" t="s">
        <v>684</v>
      </c>
      <c r="B254" s="437">
        <v>0</v>
      </c>
      <c r="C254" s="437">
        <v>0</v>
      </c>
      <c r="D254" s="437"/>
      <c r="E254" s="437">
        <v>1201</v>
      </c>
      <c r="F254" s="437">
        <v>-3</v>
      </c>
      <c r="G254" s="437"/>
      <c r="H254" s="437">
        <v>0</v>
      </c>
      <c r="I254" s="437">
        <v>-634</v>
      </c>
      <c r="J254" s="437"/>
      <c r="K254" s="437">
        <v>16263</v>
      </c>
      <c r="L254" s="437">
        <v>-15351</v>
      </c>
      <c r="M254" s="437"/>
      <c r="N254" s="437">
        <v>-23</v>
      </c>
      <c r="O254" s="438">
        <v>0</v>
      </c>
    </row>
    <row r="255" spans="1:15" s="164" customFormat="1" ht="13.95" customHeight="1" x14ac:dyDescent="0.25">
      <c r="A255" s="434" t="s">
        <v>685</v>
      </c>
      <c r="B255" s="437">
        <v>0</v>
      </c>
      <c r="C255" s="437">
        <v>0</v>
      </c>
      <c r="D255" s="437"/>
      <c r="E255" s="437">
        <v>864</v>
      </c>
      <c r="F255" s="437">
        <v>0</v>
      </c>
      <c r="G255" s="437"/>
      <c r="H255" s="437">
        <v>0</v>
      </c>
      <c r="I255" s="437">
        <v>-474</v>
      </c>
      <c r="J255" s="437"/>
      <c r="K255" s="437">
        <v>9563</v>
      </c>
      <c r="L255" s="437">
        <v>-9922</v>
      </c>
      <c r="M255" s="437"/>
      <c r="N255" s="437">
        <v>-20</v>
      </c>
      <c r="O255" s="438">
        <v>-0.01</v>
      </c>
    </row>
    <row r="256" spans="1:15" s="164" customFormat="1" ht="13.95" customHeight="1" x14ac:dyDescent="0.25">
      <c r="A256" s="434" t="s">
        <v>686</v>
      </c>
      <c r="B256" s="437">
        <v>0</v>
      </c>
      <c r="C256" s="437">
        <v>0</v>
      </c>
      <c r="D256" s="437"/>
      <c r="E256" s="437">
        <v>1249</v>
      </c>
      <c r="F256" s="437">
        <v>0</v>
      </c>
      <c r="G256" s="437"/>
      <c r="H256" s="437">
        <v>0</v>
      </c>
      <c r="I256" s="437">
        <v>-595</v>
      </c>
      <c r="J256" s="437"/>
      <c r="K256" s="437">
        <v>14628</v>
      </c>
      <c r="L256" s="437">
        <v>-12442</v>
      </c>
      <c r="M256" s="437"/>
      <c r="N256" s="437">
        <v>-26</v>
      </c>
      <c r="O256" s="438">
        <v>0</v>
      </c>
    </row>
    <row r="257" spans="1:15" s="164" customFormat="1" ht="13.95" customHeight="1" x14ac:dyDescent="0.25">
      <c r="A257" s="434" t="s">
        <v>687</v>
      </c>
      <c r="B257" s="437">
        <v>0</v>
      </c>
      <c r="C257" s="437">
        <v>0</v>
      </c>
      <c r="D257" s="437"/>
      <c r="E257" s="437">
        <v>1176</v>
      </c>
      <c r="F257" s="437">
        <v>-7</v>
      </c>
      <c r="G257" s="437"/>
      <c r="H257" s="437">
        <v>0</v>
      </c>
      <c r="I257" s="437">
        <v>-630</v>
      </c>
      <c r="J257" s="437"/>
      <c r="K257" s="437">
        <v>13897</v>
      </c>
      <c r="L257" s="437">
        <v>-14157</v>
      </c>
      <c r="M257" s="437"/>
      <c r="N257" s="437">
        <v>-23</v>
      </c>
      <c r="O257" s="438">
        <v>0</v>
      </c>
    </row>
    <row r="258" spans="1:15" s="164" customFormat="1" ht="13.95" customHeight="1" x14ac:dyDescent="0.25">
      <c r="A258" s="434" t="s">
        <v>688</v>
      </c>
      <c r="B258" s="437">
        <v>0</v>
      </c>
      <c r="C258" s="437">
        <v>0</v>
      </c>
      <c r="D258" s="437"/>
      <c r="E258" s="437">
        <v>1081</v>
      </c>
      <c r="F258" s="437">
        <v>0</v>
      </c>
      <c r="G258" s="437"/>
      <c r="H258" s="437">
        <v>0</v>
      </c>
      <c r="I258" s="437">
        <v>-466</v>
      </c>
      <c r="J258" s="437"/>
      <c r="K258" s="437">
        <v>12246</v>
      </c>
      <c r="L258" s="437">
        <v>-14043</v>
      </c>
      <c r="M258" s="437"/>
      <c r="N258" s="437">
        <v>-23</v>
      </c>
      <c r="O258" s="438">
        <v>0</v>
      </c>
    </row>
    <row r="259" spans="1:15" s="164" customFormat="1" ht="13.95" customHeight="1" x14ac:dyDescent="0.25">
      <c r="A259" s="434" t="s">
        <v>689</v>
      </c>
      <c r="B259" s="437">
        <v>0</v>
      </c>
      <c r="C259" s="437">
        <v>0</v>
      </c>
      <c r="D259" s="437"/>
      <c r="E259" s="437">
        <v>171</v>
      </c>
      <c r="F259" s="437">
        <v>-14</v>
      </c>
      <c r="G259" s="437"/>
      <c r="H259" s="437">
        <v>0</v>
      </c>
      <c r="I259" s="437">
        <v>-75</v>
      </c>
      <c r="J259" s="437"/>
      <c r="K259" s="437">
        <v>3252</v>
      </c>
      <c r="L259" s="437">
        <v>-3893</v>
      </c>
      <c r="M259" s="437"/>
      <c r="N259" s="437">
        <v>-42</v>
      </c>
      <c r="O259" s="438">
        <v>-0.05</v>
      </c>
    </row>
    <row r="260" spans="1:15" s="164" customFormat="1" ht="13.95" customHeight="1" x14ac:dyDescent="0.25">
      <c r="A260" s="434" t="s">
        <v>691</v>
      </c>
      <c r="B260" s="437">
        <v>0</v>
      </c>
      <c r="C260" s="437">
        <v>0</v>
      </c>
      <c r="D260" s="437"/>
      <c r="E260" s="437">
        <v>368</v>
      </c>
      <c r="F260" s="437">
        <v>-41</v>
      </c>
      <c r="G260" s="437"/>
      <c r="H260" s="437">
        <v>0</v>
      </c>
      <c r="I260" s="437">
        <v>-160</v>
      </c>
      <c r="J260" s="437"/>
      <c r="K260" s="437">
        <v>7324</v>
      </c>
      <c r="L260" s="437">
        <v>-8085</v>
      </c>
      <c r="M260" s="437"/>
      <c r="N260" s="437">
        <v>-19</v>
      </c>
      <c r="O260" s="438">
        <v>-0.01</v>
      </c>
    </row>
    <row r="261" spans="1:15" s="164" customFormat="1" ht="13.95" customHeight="1" x14ac:dyDescent="0.25">
      <c r="A261" s="434" t="s">
        <v>692</v>
      </c>
      <c r="B261" s="437">
        <v>0</v>
      </c>
      <c r="C261" s="437">
        <v>0</v>
      </c>
      <c r="D261" s="437"/>
      <c r="E261" s="437">
        <v>412</v>
      </c>
      <c r="F261" s="437">
        <v>-41</v>
      </c>
      <c r="G261" s="437"/>
      <c r="H261" s="437">
        <v>0</v>
      </c>
      <c r="I261" s="437">
        <v>-186</v>
      </c>
      <c r="J261" s="437"/>
      <c r="K261" s="437">
        <v>8915</v>
      </c>
      <c r="L261" s="437">
        <v>-9574</v>
      </c>
      <c r="M261" s="437"/>
      <c r="N261" s="437">
        <v>-231</v>
      </c>
      <c r="O261" s="438">
        <v>-0.08</v>
      </c>
    </row>
    <row r="262" spans="1:15" s="164" customFormat="1" ht="13.95" customHeight="1" x14ac:dyDescent="0.25">
      <c r="A262" s="434" t="s">
        <v>693</v>
      </c>
      <c r="B262" s="437">
        <v>0</v>
      </c>
      <c r="C262" s="437">
        <v>0</v>
      </c>
      <c r="D262" s="437"/>
      <c r="E262" s="437">
        <v>593</v>
      </c>
      <c r="F262" s="437">
        <v>-89</v>
      </c>
      <c r="G262" s="437"/>
      <c r="H262" s="437">
        <v>0</v>
      </c>
      <c r="I262" s="437">
        <v>-282</v>
      </c>
      <c r="J262" s="437"/>
      <c r="K262" s="437">
        <v>12340</v>
      </c>
      <c r="L262" s="437">
        <v>-13421</v>
      </c>
      <c r="M262" s="437"/>
      <c r="N262" s="437">
        <v>-541</v>
      </c>
      <c r="O262" s="438">
        <v>-0.12</v>
      </c>
    </row>
    <row r="263" spans="1:15" s="164" customFormat="1" ht="13.95" customHeight="1" x14ac:dyDescent="0.25">
      <c r="A263" s="434" t="s">
        <v>694</v>
      </c>
      <c r="B263" s="437">
        <v>0</v>
      </c>
      <c r="C263" s="437">
        <v>0</v>
      </c>
      <c r="D263" s="437"/>
      <c r="E263" s="437">
        <v>584</v>
      </c>
      <c r="F263" s="437">
        <v>-20</v>
      </c>
      <c r="G263" s="437"/>
      <c r="H263" s="437">
        <v>0</v>
      </c>
      <c r="I263" s="437">
        <v>-257</v>
      </c>
      <c r="J263" s="437"/>
      <c r="K263" s="437">
        <v>11133</v>
      </c>
      <c r="L263" s="437">
        <v>-14131</v>
      </c>
      <c r="M263" s="437"/>
      <c r="N263" s="437">
        <v>-27</v>
      </c>
      <c r="O263" s="438">
        <v>-0.01</v>
      </c>
    </row>
    <row r="264" spans="1:15" s="164" customFormat="1" ht="13.95" customHeight="1" x14ac:dyDescent="0.25">
      <c r="A264" s="434" t="s">
        <v>695</v>
      </c>
      <c r="B264" s="437">
        <v>0</v>
      </c>
      <c r="C264" s="437">
        <v>0</v>
      </c>
      <c r="D264" s="437"/>
      <c r="E264" s="437">
        <v>889</v>
      </c>
      <c r="F264" s="437">
        <v>-117</v>
      </c>
      <c r="G264" s="437"/>
      <c r="H264" s="437">
        <v>0</v>
      </c>
      <c r="I264" s="437">
        <v>-445</v>
      </c>
      <c r="J264" s="437"/>
      <c r="K264" s="437">
        <v>16536</v>
      </c>
      <c r="L264" s="437">
        <v>-17856</v>
      </c>
      <c r="M264" s="437"/>
      <c r="N264" s="437">
        <v>-38</v>
      </c>
      <c r="O264" s="438">
        <v>-0.01</v>
      </c>
    </row>
    <row r="265" spans="1:15" s="164" customFormat="1" ht="13.95" customHeight="1" x14ac:dyDescent="0.25">
      <c r="A265" s="434" t="s">
        <v>696</v>
      </c>
      <c r="B265" s="437">
        <v>0</v>
      </c>
      <c r="C265" s="437">
        <v>0</v>
      </c>
      <c r="D265" s="437"/>
      <c r="E265" s="437">
        <v>1121</v>
      </c>
      <c r="F265" s="437">
        <v>-106</v>
      </c>
      <c r="G265" s="437"/>
      <c r="H265" s="437">
        <v>0</v>
      </c>
      <c r="I265" s="437">
        <v>-242</v>
      </c>
      <c r="J265" s="437"/>
      <c r="K265" s="437">
        <v>23388</v>
      </c>
      <c r="L265" s="437">
        <v>-27191</v>
      </c>
      <c r="M265" s="437"/>
      <c r="N265" s="437">
        <v>-45</v>
      </c>
      <c r="O265" s="438">
        <v>0</v>
      </c>
    </row>
    <row r="266" spans="1:15" s="164" customFormat="1" ht="13.95" customHeight="1" x14ac:dyDescent="0.25">
      <c r="A266" s="434" t="s">
        <v>730</v>
      </c>
      <c r="B266" s="437">
        <v>0</v>
      </c>
      <c r="C266" s="437">
        <v>0</v>
      </c>
      <c r="D266" s="437"/>
      <c r="E266" s="437">
        <v>698</v>
      </c>
      <c r="F266" s="437">
        <v>-266</v>
      </c>
      <c r="G266" s="437"/>
      <c r="H266" s="437">
        <v>0</v>
      </c>
      <c r="I266" s="437">
        <v>-492</v>
      </c>
      <c r="J266" s="437"/>
      <c r="K266" s="437">
        <v>6658</v>
      </c>
      <c r="L266" s="437">
        <v>-10282</v>
      </c>
      <c r="M266" s="437"/>
      <c r="N266" s="437">
        <v>-19</v>
      </c>
      <c r="O266" s="438">
        <v>-0.01</v>
      </c>
    </row>
    <row r="267" spans="1:15" s="164" customFormat="1" ht="13.95" customHeight="1" x14ac:dyDescent="0.25">
      <c r="A267" s="434" t="s">
        <v>697</v>
      </c>
      <c r="B267" s="437">
        <v>0</v>
      </c>
      <c r="C267" s="437">
        <v>0</v>
      </c>
      <c r="D267" s="437"/>
      <c r="E267" s="437">
        <v>97</v>
      </c>
      <c r="F267" s="437">
        <v>-12</v>
      </c>
      <c r="G267" s="437"/>
      <c r="H267" s="437">
        <v>0</v>
      </c>
      <c r="I267" s="437">
        <v>-52</v>
      </c>
      <c r="J267" s="437"/>
      <c r="K267" s="437">
        <v>2088</v>
      </c>
      <c r="L267" s="437">
        <v>-2256</v>
      </c>
      <c r="M267" s="437"/>
      <c r="N267" s="437">
        <v>-34</v>
      </c>
      <c r="O267" s="438">
        <v>-0.08</v>
      </c>
    </row>
    <row r="268" spans="1:15" s="164" customFormat="1" ht="13.95" customHeight="1" x14ac:dyDescent="0.25">
      <c r="A268" s="434" t="s">
        <v>698</v>
      </c>
      <c r="B268" s="437">
        <v>0</v>
      </c>
      <c r="C268" s="437">
        <v>0</v>
      </c>
      <c r="D268" s="437"/>
      <c r="E268" s="437">
        <v>10</v>
      </c>
      <c r="F268" s="437">
        <v>-4</v>
      </c>
      <c r="G268" s="437"/>
      <c r="H268" s="437">
        <v>0</v>
      </c>
      <c r="I268" s="437">
        <v>-2</v>
      </c>
      <c r="J268" s="437"/>
      <c r="K268" s="437">
        <v>84</v>
      </c>
      <c r="L268" s="437">
        <v>-111</v>
      </c>
      <c r="M268" s="437"/>
      <c r="N268" s="437">
        <v>-14</v>
      </c>
      <c r="O268" s="438">
        <v>-13.08</v>
      </c>
    </row>
    <row r="269" spans="1:15" s="164" customFormat="1" ht="13.95" customHeight="1" x14ac:dyDescent="0.25">
      <c r="A269" s="434" t="s">
        <v>699</v>
      </c>
      <c r="B269" s="437">
        <v>0</v>
      </c>
      <c r="C269" s="437">
        <v>0</v>
      </c>
      <c r="D269" s="437"/>
      <c r="E269" s="437">
        <v>32</v>
      </c>
      <c r="F269" s="437">
        <v>-61</v>
      </c>
      <c r="G269" s="437"/>
      <c r="H269" s="437">
        <v>0</v>
      </c>
      <c r="I269" s="437">
        <v>-17</v>
      </c>
      <c r="J269" s="437"/>
      <c r="K269" s="437">
        <v>1638</v>
      </c>
      <c r="L269" s="437">
        <v>-2782</v>
      </c>
      <c r="M269" s="437"/>
      <c r="N269" s="437">
        <v>-13</v>
      </c>
      <c r="O269" s="438">
        <v>-0.04</v>
      </c>
    </row>
    <row r="270" spans="1:15" s="164" customFormat="1" ht="13.95" customHeight="1" x14ac:dyDescent="0.25">
      <c r="A270" s="434" t="s">
        <v>700</v>
      </c>
      <c r="B270" s="437">
        <v>0</v>
      </c>
      <c r="C270" s="437">
        <v>0</v>
      </c>
      <c r="D270" s="437"/>
      <c r="E270" s="437">
        <v>117</v>
      </c>
      <c r="F270" s="437">
        <v>-119</v>
      </c>
      <c r="G270" s="437"/>
      <c r="H270" s="437">
        <v>0</v>
      </c>
      <c r="I270" s="437">
        <v>-42</v>
      </c>
      <c r="J270" s="437"/>
      <c r="K270" s="437">
        <v>2566</v>
      </c>
      <c r="L270" s="437">
        <v>-2132</v>
      </c>
      <c r="M270" s="437"/>
      <c r="N270" s="437">
        <v>-14</v>
      </c>
      <c r="O270" s="438">
        <v>-0.02</v>
      </c>
    </row>
    <row r="271" spans="1:15" s="164" customFormat="1" ht="13.95" customHeight="1" x14ac:dyDescent="0.25">
      <c r="A271" s="434" t="s">
        <v>866</v>
      </c>
      <c r="B271" s="437">
        <v>0</v>
      </c>
      <c r="C271" s="437">
        <v>0</v>
      </c>
      <c r="D271" s="437"/>
      <c r="E271" s="437">
        <v>16973</v>
      </c>
      <c r="F271" s="437">
        <v>-2552</v>
      </c>
      <c r="G271" s="437"/>
      <c r="H271" s="437">
        <v>0</v>
      </c>
      <c r="I271" s="437">
        <v>-4387</v>
      </c>
      <c r="J271" s="437"/>
      <c r="K271" s="437">
        <v>112679</v>
      </c>
      <c r="L271" s="437">
        <v>-136805</v>
      </c>
      <c r="M271" s="437"/>
      <c r="N271" s="437">
        <v>-38</v>
      </c>
      <c r="O271" s="438">
        <v>0</v>
      </c>
    </row>
    <row r="272" spans="1:15" s="164" customFormat="1" ht="13.95" customHeight="1" x14ac:dyDescent="0.25">
      <c r="A272" s="434" t="s">
        <v>701</v>
      </c>
      <c r="B272" s="437">
        <v>0</v>
      </c>
      <c r="C272" s="437">
        <v>0</v>
      </c>
      <c r="D272" s="437"/>
      <c r="E272" s="437">
        <v>369</v>
      </c>
      <c r="F272" s="437">
        <v>-154</v>
      </c>
      <c r="G272" s="437"/>
      <c r="H272" s="437">
        <v>0</v>
      </c>
      <c r="I272" s="437">
        <v>-122</v>
      </c>
      <c r="J272" s="437"/>
      <c r="K272" s="437">
        <v>3981</v>
      </c>
      <c r="L272" s="437">
        <v>-4599</v>
      </c>
      <c r="M272" s="437"/>
      <c r="N272" s="437">
        <v>-12</v>
      </c>
      <c r="O272" s="438">
        <v>-0.01</v>
      </c>
    </row>
    <row r="273" spans="1:15" s="164" customFormat="1" ht="13.95" customHeight="1" x14ac:dyDescent="0.25">
      <c r="A273" s="434" t="s">
        <v>525</v>
      </c>
      <c r="B273" s="437">
        <v>0</v>
      </c>
      <c r="C273" s="437">
        <v>0</v>
      </c>
      <c r="D273" s="437"/>
      <c r="E273" s="437">
        <v>120</v>
      </c>
      <c r="F273" s="437">
        <v>-4</v>
      </c>
      <c r="G273" s="437"/>
      <c r="H273" s="437">
        <v>0</v>
      </c>
      <c r="I273" s="437">
        <v>-72</v>
      </c>
      <c r="J273" s="437"/>
      <c r="K273" s="437">
        <v>2643</v>
      </c>
      <c r="L273" s="437">
        <v>-2940</v>
      </c>
      <c r="M273" s="437"/>
      <c r="N273" s="437">
        <v>-273</v>
      </c>
      <c r="O273" s="438">
        <v>-0.49</v>
      </c>
    </row>
    <row r="274" spans="1:15" s="164" customFormat="1" ht="13.95" customHeight="1" x14ac:dyDescent="0.25">
      <c r="A274" s="434" t="s">
        <v>712</v>
      </c>
      <c r="B274" s="437">
        <v>0</v>
      </c>
      <c r="C274" s="437">
        <v>0</v>
      </c>
      <c r="D274" s="437"/>
      <c r="E274" s="437">
        <v>323</v>
      </c>
      <c r="F274" s="437">
        <v>-86</v>
      </c>
      <c r="G274" s="437"/>
      <c r="H274" s="437">
        <v>41</v>
      </c>
      <c r="I274" s="437">
        <v>-154</v>
      </c>
      <c r="J274" s="437"/>
      <c r="K274" s="437">
        <v>7679</v>
      </c>
      <c r="L274" s="437">
        <v>-12454</v>
      </c>
      <c r="M274" s="437"/>
      <c r="N274" s="437">
        <v>-143</v>
      </c>
      <c r="O274" s="438">
        <v>-7.0000000000000007E-2</v>
      </c>
    </row>
    <row r="275" spans="1:15" s="164" customFormat="1" ht="13.95" customHeight="1" x14ac:dyDescent="0.25">
      <c r="A275" s="434" t="s">
        <v>526</v>
      </c>
      <c r="B275" s="437">
        <v>0</v>
      </c>
      <c r="C275" s="437">
        <v>0</v>
      </c>
      <c r="D275" s="437"/>
      <c r="E275" s="437">
        <v>432</v>
      </c>
      <c r="F275" s="437">
        <v>-49</v>
      </c>
      <c r="G275" s="437"/>
      <c r="H275" s="437">
        <v>83</v>
      </c>
      <c r="I275" s="437">
        <v>-208</v>
      </c>
      <c r="J275" s="437"/>
      <c r="K275" s="437">
        <v>7166</v>
      </c>
      <c r="L275" s="437">
        <v>-7646</v>
      </c>
      <c r="M275" s="437"/>
      <c r="N275" s="437">
        <v>-316</v>
      </c>
      <c r="O275" s="438">
        <v>-0.12</v>
      </c>
    </row>
    <row r="276" spans="1:15" s="164" customFormat="1" ht="13.95" customHeight="1" x14ac:dyDescent="0.25">
      <c r="A276" s="434" t="s">
        <v>850</v>
      </c>
      <c r="B276" s="437">
        <v>0</v>
      </c>
      <c r="C276" s="437">
        <v>0</v>
      </c>
      <c r="D276" s="437"/>
      <c r="E276" s="437">
        <v>60153</v>
      </c>
      <c r="F276" s="437">
        <v>-710</v>
      </c>
      <c r="G276" s="437"/>
      <c r="H276" s="437">
        <v>0</v>
      </c>
      <c r="I276" s="437">
        <v>0</v>
      </c>
      <c r="J276" s="437"/>
      <c r="K276" s="437">
        <v>394719</v>
      </c>
      <c r="L276" s="437">
        <v>0</v>
      </c>
      <c r="M276" s="437"/>
      <c r="N276" s="437">
        <v>-59333</v>
      </c>
      <c r="O276" s="438">
        <v>-4.91</v>
      </c>
    </row>
    <row r="277" spans="1:15" s="164" customFormat="1" ht="13.95" customHeight="1" x14ac:dyDescent="0.25">
      <c r="A277" s="411" t="s">
        <v>892</v>
      </c>
      <c r="B277" s="425">
        <v>-4464120</v>
      </c>
      <c r="C277" s="425">
        <v>5430927</v>
      </c>
      <c r="D277" s="425"/>
      <c r="E277" s="425">
        <v>1196964</v>
      </c>
      <c r="F277" s="425">
        <v>-660592</v>
      </c>
      <c r="G277" s="425"/>
      <c r="H277" s="425">
        <v>27056</v>
      </c>
      <c r="I277" s="425">
        <v>-69077</v>
      </c>
      <c r="J277" s="425"/>
      <c r="K277" s="425">
        <v>7319617</v>
      </c>
      <c r="L277" s="425">
        <v>-7623663</v>
      </c>
      <c r="M277" s="425"/>
      <c r="N277" s="425">
        <v>-355904</v>
      </c>
      <c r="O277" s="427">
        <v>-0.16</v>
      </c>
    </row>
    <row r="278" spans="1:15" s="164" customFormat="1" ht="13.95" customHeight="1" x14ac:dyDescent="0.25">
      <c r="A278" s="411" t="s">
        <v>893</v>
      </c>
      <c r="B278" s="425">
        <v>-4998413</v>
      </c>
      <c r="C278" s="425">
        <v>5731137</v>
      </c>
      <c r="D278" s="425"/>
      <c r="E278" s="425">
        <v>1031781</v>
      </c>
      <c r="F278" s="425">
        <v>-871501</v>
      </c>
      <c r="G278" s="425"/>
      <c r="H278" s="425">
        <v>23216</v>
      </c>
      <c r="I278" s="425">
        <v>-79679</v>
      </c>
      <c r="J278" s="425"/>
      <c r="K278" s="425">
        <v>6562401</v>
      </c>
      <c r="L278" s="425">
        <v>-7183593</v>
      </c>
      <c r="M278" s="425"/>
      <c r="N278" s="425">
        <v>-228894</v>
      </c>
      <c r="O278" s="427">
        <v>-0.1</v>
      </c>
    </row>
    <row r="279" spans="1:15" s="164" customFormat="1" ht="13.95" customHeight="1" x14ac:dyDescent="0.25">
      <c r="A279" s="411" t="s">
        <v>81</v>
      </c>
      <c r="B279" s="427">
        <v>-10.69</v>
      </c>
      <c r="C279" s="427">
        <v>-5.24</v>
      </c>
      <c r="D279" s="427"/>
      <c r="E279" s="427">
        <v>16.010000000000002</v>
      </c>
      <c r="F279" s="427">
        <v>-24.2</v>
      </c>
      <c r="G279" s="427"/>
      <c r="H279" s="427">
        <v>16.54</v>
      </c>
      <c r="I279" s="427">
        <v>-13.31</v>
      </c>
      <c r="J279" s="427"/>
      <c r="K279" s="427">
        <v>11.54</v>
      </c>
      <c r="L279" s="427">
        <v>6.13</v>
      </c>
      <c r="M279" s="427"/>
      <c r="N279" s="427">
        <v>55.49</v>
      </c>
      <c r="O279" s="427">
        <v>60</v>
      </c>
    </row>
    <row r="280" spans="1:15" s="164" customFormat="1" ht="13.5" customHeight="1" x14ac:dyDescent="0.25">
      <c r="A280" s="411"/>
      <c r="B280" s="427"/>
      <c r="C280" s="427"/>
      <c r="D280" s="427"/>
      <c r="E280" s="427"/>
      <c r="F280" s="427"/>
      <c r="G280" s="427"/>
      <c r="H280" s="427"/>
      <c r="I280" s="427"/>
      <c r="J280" s="427"/>
      <c r="K280" s="427"/>
      <c r="L280" s="427"/>
      <c r="M280" s="427"/>
      <c r="N280" s="427"/>
      <c r="O280" s="427"/>
    </row>
    <row r="281" spans="1:15" s="164" customFormat="1" ht="13.5" customHeight="1" x14ac:dyDescent="0.25">
      <c r="A281" s="411" t="s">
        <v>758</v>
      </c>
      <c r="B281" s="427"/>
      <c r="C281" s="427"/>
      <c r="D281" s="427"/>
      <c r="E281" s="427"/>
      <c r="F281" s="427"/>
      <c r="G281" s="427"/>
      <c r="H281" s="427"/>
      <c r="I281" s="427"/>
      <c r="J281" s="427"/>
      <c r="K281" s="427"/>
      <c r="L281" s="427"/>
      <c r="M281" s="427"/>
      <c r="N281" s="427"/>
      <c r="O281" s="427"/>
    </row>
    <row r="282" spans="1:15" s="164" customFormat="1" ht="13.95" customHeight="1" x14ac:dyDescent="0.25">
      <c r="A282" s="420" t="s">
        <v>706</v>
      </c>
      <c r="B282" s="424">
        <v>-1050003</v>
      </c>
      <c r="C282" s="424">
        <v>0</v>
      </c>
      <c r="D282" s="424"/>
      <c r="E282" s="424">
        <v>0</v>
      </c>
      <c r="F282" s="424">
        <v>0</v>
      </c>
      <c r="G282" s="424"/>
      <c r="H282" s="424">
        <v>0</v>
      </c>
      <c r="I282" s="424">
        <v>0</v>
      </c>
      <c r="J282" s="424"/>
      <c r="K282" s="424">
        <v>1261971</v>
      </c>
      <c r="L282" s="424">
        <v>-280000</v>
      </c>
      <c r="M282" s="424"/>
      <c r="N282" s="424">
        <v>-79</v>
      </c>
      <c r="O282" s="426">
        <v>-0.01</v>
      </c>
    </row>
    <row r="283" spans="1:15" s="164" customFormat="1" ht="13.5" customHeight="1" x14ac:dyDescent="0.25">
      <c r="A283" s="411" t="s">
        <v>894</v>
      </c>
      <c r="B283" s="425">
        <v>-1050003</v>
      </c>
      <c r="C283" s="425">
        <v>0</v>
      </c>
      <c r="D283" s="425"/>
      <c r="E283" s="425">
        <v>0</v>
      </c>
      <c r="F283" s="425">
        <v>0</v>
      </c>
      <c r="G283" s="425"/>
      <c r="H283" s="425">
        <v>0</v>
      </c>
      <c r="I283" s="425">
        <v>0</v>
      </c>
      <c r="J283" s="425"/>
      <c r="K283" s="425">
        <v>1261971</v>
      </c>
      <c r="L283" s="425">
        <v>-280000</v>
      </c>
      <c r="M283" s="425"/>
      <c r="N283" s="425">
        <v>-79</v>
      </c>
      <c r="O283" s="427">
        <v>-0.01</v>
      </c>
    </row>
    <row r="284" spans="1:15" s="164" customFormat="1" ht="13.5" customHeight="1" x14ac:dyDescent="0.25">
      <c r="A284" s="411" t="s">
        <v>895</v>
      </c>
      <c r="B284" s="425">
        <v>-500002</v>
      </c>
      <c r="C284" s="425">
        <v>0</v>
      </c>
      <c r="D284" s="425"/>
      <c r="E284" s="425">
        <v>0</v>
      </c>
      <c r="F284" s="425">
        <v>0</v>
      </c>
      <c r="G284" s="425"/>
      <c r="H284" s="425">
        <v>0</v>
      </c>
      <c r="I284" s="425">
        <v>0</v>
      </c>
      <c r="J284" s="425"/>
      <c r="K284" s="425">
        <v>1042961</v>
      </c>
      <c r="L284" s="425">
        <v>-580000</v>
      </c>
      <c r="M284" s="425"/>
      <c r="N284" s="425">
        <v>-67</v>
      </c>
      <c r="O284" s="427">
        <v>-0.01</v>
      </c>
    </row>
    <row r="285" spans="1:15" s="164" customFormat="1" ht="13.5" customHeight="1" x14ac:dyDescent="0.25">
      <c r="A285" s="411" t="s">
        <v>81</v>
      </c>
      <c r="B285" s="427">
        <v>110</v>
      </c>
      <c r="C285" s="427" t="s">
        <v>442</v>
      </c>
      <c r="D285" s="427"/>
      <c r="E285" s="427" t="s">
        <v>442</v>
      </c>
      <c r="F285" s="427" t="s">
        <v>442</v>
      </c>
      <c r="G285" s="427"/>
      <c r="H285" s="427" t="s">
        <v>442</v>
      </c>
      <c r="I285" s="427" t="s">
        <v>442</v>
      </c>
      <c r="J285" s="427"/>
      <c r="K285" s="427">
        <v>21</v>
      </c>
      <c r="L285" s="427">
        <v>-51.72</v>
      </c>
      <c r="M285" s="427"/>
      <c r="N285" s="427">
        <v>17.91</v>
      </c>
      <c r="O285" s="427">
        <v>0</v>
      </c>
    </row>
    <row r="286" spans="1:15" s="164" customFormat="1" ht="13.5" customHeight="1" x14ac:dyDescent="0.25">
      <c r="A286" s="411"/>
      <c r="B286" s="427"/>
      <c r="C286" s="427"/>
      <c r="D286" s="427"/>
      <c r="E286" s="427"/>
      <c r="F286" s="427"/>
      <c r="G286" s="427"/>
      <c r="H286" s="427"/>
      <c r="I286" s="427"/>
      <c r="J286" s="427"/>
      <c r="K286" s="427"/>
      <c r="L286" s="427"/>
      <c r="M286" s="427"/>
      <c r="N286" s="427"/>
      <c r="O286" s="427"/>
    </row>
    <row r="287" spans="1:15" s="164" customFormat="1" ht="13.5" customHeight="1" x14ac:dyDescent="0.25">
      <c r="A287" s="411" t="s">
        <v>887</v>
      </c>
      <c r="B287" s="427"/>
      <c r="C287" s="427"/>
      <c r="D287" s="427"/>
      <c r="E287" s="427"/>
      <c r="F287" s="427"/>
      <c r="G287" s="427"/>
      <c r="H287" s="427"/>
      <c r="I287" s="427"/>
      <c r="J287" s="427"/>
      <c r="K287" s="427"/>
      <c r="L287" s="427"/>
      <c r="M287" s="427"/>
      <c r="N287" s="427"/>
      <c r="O287" s="427"/>
    </row>
    <row r="288" spans="1:15" s="164" customFormat="1" ht="13.95" customHeight="1" x14ac:dyDescent="0.25">
      <c r="A288" s="420" t="s">
        <v>734</v>
      </c>
      <c r="B288" s="424">
        <v>0</v>
      </c>
      <c r="C288" s="424">
        <v>0</v>
      </c>
      <c r="D288" s="424"/>
      <c r="E288" s="424">
        <v>106</v>
      </c>
      <c r="F288" s="424">
        <v>-106</v>
      </c>
      <c r="G288" s="424"/>
      <c r="H288" s="424">
        <v>0</v>
      </c>
      <c r="I288" s="424">
        <v>0</v>
      </c>
      <c r="J288" s="424"/>
      <c r="K288" s="424">
        <v>189</v>
      </c>
      <c r="L288" s="424">
        <v>-189</v>
      </c>
      <c r="M288" s="424"/>
      <c r="N288" s="424">
        <v>-16</v>
      </c>
      <c r="O288" s="426">
        <v>-0.48</v>
      </c>
    </row>
    <row r="289" spans="1:15" s="164" customFormat="1" ht="13.95" customHeight="1" x14ac:dyDescent="0.25">
      <c r="A289" s="434" t="s">
        <v>732</v>
      </c>
      <c r="B289" s="437">
        <v>0</v>
      </c>
      <c r="C289" s="437">
        <v>0</v>
      </c>
      <c r="D289" s="437"/>
      <c r="E289" s="437">
        <v>0</v>
      </c>
      <c r="F289" s="437">
        <v>0</v>
      </c>
      <c r="G289" s="437"/>
      <c r="H289" s="437">
        <v>0</v>
      </c>
      <c r="I289" s="437">
        <v>0</v>
      </c>
      <c r="J289" s="437"/>
      <c r="K289" s="437">
        <v>0</v>
      </c>
      <c r="L289" s="437">
        <v>0</v>
      </c>
      <c r="M289" s="437"/>
      <c r="N289" s="437">
        <v>0</v>
      </c>
      <c r="O289" s="438">
        <v>0</v>
      </c>
    </row>
    <row r="290" spans="1:15" s="164" customFormat="1" ht="13.95" customHeight="1" x14ac:dyDescent="0.25">
      <c r="A290" s="434" t="s">
        <v>745</v>
      </c>
      <c r="B290" s="437">
        <v>0</v>
      </c>
      <c r="C290" s="437">
        <v>0</v>
      </c>
      <c r="D290" s="437"/>
      <c r="E290" s="437">
        <v>0</v>
      </c>
      <c r="F290" s="437">
        <v>0</v>
      </c>
      <c r="G290" s="437"/>
      <c r="H290" s="437">
        <v>0</v>
      </c>
      <c r="I290" s="437">
        <v>0</v>
      </c>
      <c r="J290" s="437"/>
      <c r="K290" s="437">
        <v>0</v>
      </c>
      <c r="L290" s="437">
        <v>0</v>
      </c>
      <c r="M290" s="437"/>
      <c r="N290" s="437">
        <v>-17</v>
      </c>
      <c r="O290" s="438">
        <v>-0.01</v>
      </c>
    </row>
    <row r="291" spans="1:15" s="164" customFormat="1" ht="13.95" customHeight="1" x14ac:dyDescent="0.25">
      <c r="A291" s="434" t="s">
        <v>739</v>
      </c>
      <c r="B291" s="437">
        <v>-331004</v>
      </c>
      <c r="C291" s="437">
        <v>0</v>
      </c>
      <c r="D291" s="437"/>
      <c r="E291" s="437">
        <v>0</v>
      </c>
      <c r="F291" s="437">
        <v>-581</v>
      </c>
      <c r="G291" s="437"/>
      <c r="H291" s="437">
        <v>0</v>
      </c>
      <c r="I291" s="437">
        <v>0</v>
      </c>
      <c r="J291" s="437"/>
      <c r="K291" s="437">
        <v>332336</v>
      </c>
      <c r="L291" s="437">
        <v>0</v>
      </c>
      <c r="M291" s="437"/>
      <c r="N291" s="437">
        <v>-20</v>
      </c>
      <c r="O291" s="438">
        <v>-0.01</v>
      </c>
    </row>
    <row r="292" spans="1:15" s="164" customFormat="1" ht="13.95" customHeight="1" x14ac:dyDescent="0.25">
      <c r="A292" s="434" t="s">
        <v>744</v>
      </c>
      <c r="B292" s="437">
        <v>0</v>
      </c>
      <c r="C292" s="437">
        <v>0</v>
      </c>
      <c r="D292" s="437"/>
      <c r="E292" s="437">
        <v>1708</v>
      </c>
      <c r="F292" s="437">
        <v>-1729</v>
      </c>
      <c r="G292" s="437"/>
      <c r="H292" s="437">
        <v>0</v>
      </c>
      <c r="I292" s="437">
        <v>0</v>
      </c>
      <c r="J292" s="437"/>
      <c r="K292" s="437">
        <v>0</v>
      </c>
      <c r="L292" s="437">
        <v>0</v>
      </c>
      <c r="M292" s="437"/>
      <c r="N292" s="437">
        <v>-60</v>
      </c>
      <c r="O292" s="438">
        <v>-7.0000000000000007E-2</v>
      </c>
    </row>
    <row r="293" spans="1:15" s="164" customFormat="1" ht="13.95" customHeight="1" x14ac:dyDescent="0.25">
      <c r="A293" s="434" t="s">
        <v>733</v>
      </c>
      <c r="B293" s="437">
        <v>0</v>
      </c>
      <c r="C293" s="437">
        <v>0</v>
      </c>
      <c r="D293" s="437"/>
      <c r="E293" s="437">
        <v>12947</v>
      </c>
      <c r="F293" s="437">
        <v>-8066</v>
      </c>
      <c r="G293" s="437"/>
      <c r="H293" s="437">
        <v>0</v>
      </c>
      <c r="I293" s="437">
        <v>0</v>
      </c>
      <c r="J293" s="437"/>
      <c r="K293" s="437">
        <v>190748</v>
      </c>
      <c r="L293" s="437">
        <v>-245201</v>
      </c>
      <c r="M293" s="437"/>
      <c r="N293" s="437">
        <v>-22026</v>
      </c>
      <c r="O293" s="438">
        <v>-1.06</v>
      </c>
    </row>
    <row r="294" spans="1:15" s="164" customFormat="1" ht="13.95" customHeight="1" x14ac:dyDescent="0.25">
      <c r="A294" s="434" t="s">
        <v>882</v>
      </c>
      <c r="B294" s="437">
        <v>0</v>
      </c>
      <c r="C294" s="437">
        <v>0</v>
      </c>
      <c r="D294" s="437"/>
      <c r="E294" s="437">
        <v>0</v>
      </c>
      <c r="F294" s="437">
        <v>-501</v>
      </c>
      <c r="G294" s="437"/>
      <c r="H294" s="437">
        <v>0</v>
      </c>
      <c r="I294" s="437">
        <v>0</v>
      </c>
      <c r="J294" s="437"/>
      <c r="K294" s="437">
        <v>0</v>
      </c>
      <c r="L294" s="437">
        <v>-2011</v>
      </c>
      <c r="M294" s="437"/>
      <c r="N294" s="437">
        <v>-452</v>
      </c>
      <c r="O294" s="438">
        <v>-11.43</v>
      </c>
    </row>
    <row r="295" spans="1:15" s="164" customFormat="1" ht="13.95" customHeight="1" x14ac:dyDescent="0.25">
      <c r="A295" s="434" t="s">
        <v>751</v>
      </c>
      <c r="B295" s="437">
        <v>-191157</v>
      </c>
      <c r="C295" s="437">
        <v>29989</v>
      </c>
      <c r="D295" s="437"/>
      <c r="E295" s="437">
        <v>76</v>
      </c>
      <c r="F295" s="437">
        <v>-19</v>
      </c>
      <c r="G295" s="437"/>
      <c r="H295" s="437">
        <v>0</v>
      </c>
      <c r="I295" s="437">
        <v>0</v>
      </c>
      <c r="J295" s="437"/>
      <c r="K295" s="437">
        <v>191340</v>
      </c>
      <c r="L295" s="437">
        <v>-29981</v>
      </c>
      <c r="M295" s="437"/>
      <c r="N295" s="437">
        <v>-42</v>
      </c>
      <c r="O295" s="438">
        <v>-0.05</v>
      </c>
    </row>
    <row r="296" spans="1:15" s="164" customFormat="1" ht="13.95" customHeight="1" x14ac:dyDescent="0.25">
      <c r="A296" s="434" t="s">
        <v>736</v>
      </c>
      <c r="B296" s="437">
        <v>-16493</v>
      </c>
      <c r="C296" s="437">
        <v>0</v>
      </c>
      <c r="D296" s="437"/>
      <c r="E296" s="437">
        <v>2189</v>
      </c>
      <c r="F296" s="437">
        <v>-485</v>
      </c>
      <c r="G296" s="437"/>
      <c r="H296" s="437">
        <v>0</v>
      </c>
      <c r="I296" s="437">
        <v>0</v>
      </c>
      <c r="J296" s="437"/>
      <c r="K296" s="437">
        <v>41674</v>
      </c>
      <c r="L296" s="437">
        <v>-21741</v>
      </c>
      <c r="M296" s="437"/>
      <c r="N296" s="437">
        <v>-264</v>
      </c>
      <c r="O296" s="438">
        <v>-0.73</v>
      </c>
    </row>
    <row r="297" spans="1:15" s="164" customFormat="1" ht="13.95" customHeight="1" x14ac:dyDescent="0.25">
      <c r="A297" s="434" t="s">
        <v>737</v>
      </c>
      <c r="B297" s="437">
        <v>0</v>
      </c>
      <c r="C297" s="437">
        <v>0</v>
      </c>
      <c r="D297" s="437"/>
      <c r="E297" s="437">
        <v>80</v>
      </c>
      <c r="F297" s="437">
        <v>-6418</v>
      </c>
      <c r="G297" s="437"/>
      <c r="H297" s="437">
        <v>0</v>
      </c>
      <c r="I297" s="437">
        <v>0</v>
      </c>
      <c r="J297" s="437"/>
      <c r="K297" s="437">
        <v>34</v>
      </c>
      <c r="L297" s="437">
        <v>-186</v>
      </c>
      <c r="M297" s="437"/>
      <c r="N297" s="437">
        <v>-62</v>
      </c>
      <c r="O297" s="438">
        <v>-3.53</v>
      </c>
    </row>
    <row r="298" spans="1:15" s="164" customFormat="1" ht="13.95" customHeight="1" x14ac:dyDescent="0.25">
      <c r="A298" s="434" t="s">
        <v>738</v>
      </c>
      <c r="B298" s="437">
        <v>0</v>
      </c>
      <c r="C298" s="437">
        <v>0</v>
      </c>
      <c r="D298" s="437"/>
      <c r="E298" s="437">
        <v>1276</v>
      </c>
      <c r="F298" s="437">
        <v>-1004</v>
      </c>
      <c r="G298" s="437"/>
      <c r="H298" s="437">
        <v>0</v>
      </c>
      <c r="I298" s="437">
        <v>0</v>
      </c>
      <c r="J298" s="437"/>
      <c r="K298" s="437">
        <v>0</v>
      </c>
      <c r="L298" s="437">
        <v>0</v>
      </c>
      <c r="M298" s="437"/>
      <c r="N298" s="437">
        <v>-275</v>
      </c>
      <c r="O298" s="438">
        <v>-0.08</v>
      </c>
    </row>
    <row r="299" spans="1:15" s="164" customFormat="1" ht="13.95" customHeight="1" x14ac:dyDescent="0.25">
      <c r="A299" s="434" t="s">
        <v>742</v>
      </c>
      <c r="B299" s="437">
        <v>0</v>
      </c>
      <c r="C299" s="437">
        <v>0</v>
      </c>
      <c r="D299" s="437"/>
      <c r="E299" s="437">
        <v>0</v>
      </c>
      <c r="F299" s="437">
        <v>0</v>
      </c>
      <c r="G299" s="437"/>
      <c r="H299" s="437">
        <v>0</v>
      </c>
      <c r="I299" s="437">
        <v>0</v>
      </c>
      <c r="J299" s="437"/>
      <c r="K299" s="437">
        <v>0</v>
      </c>
      <c r="L299" s="437">
        <v>0</v>
      </c>
      <c r="M299" s="437"/>
      <c r="N299" s="437">
        <v>-18</v>
      </c>
      <c r="O299" s="438">
        <v>-0.09</v>
      </c>
    </row>
    <row r="300" spans="1:15" s="164" customFormat="1" ht="13.95" customHeight="1" x14ac:dyDescent="0.25">
      <c r="A300" s="434" t="s">
        <v>753</v>
      </c>
      <c r="B300" s="437">
        <v>-1195</v>
      </c>
      <c r="C300" s="437">
        <v>2997</v>
      </c>
      <c r="D300" s="437"/>
      <c r="E300" s="437">
        <v>5</v>
      </c>
      <c r="F300" s="437">
        <v>0</v>
      </c>
      <c r="G300" s="437"/>
      <c r="H300" s="437">
        <v>0</v>
      </c>
      <c r="I300" s="437">
        <v>0</v>
      </c>
      <c r="J300" s="437"/>
      <c r="K300" s="437">
        <v>1832</v>
      </c>
      <c r="L300" s="437">
        <v>0</v>
      </c>
      <c r="M300" s="437"/>
      <c r="N300" s="437">
        <v>-15</v>
      </c>
      <c r="O300" s="438">
        <v>-0.3</v>
      </c>
    </row>
    <row r="301" spans="1:15" s="164" customFormat="1" ht="13.95" customHeight="1" x14ac:dyDescent="0.25">
      <c r="A301" s="434" t="s">
        <v>743</v>
      </c>
      <c r="B301" s="437">
        <v>-465</v>
      </c>
      <c r="C301" s="437">
        <v>0</v>
      </c>
      <c r="D301" s="437"/>
      <c r="E301" s="437">
        <v>66</v>
      </c>
      <c r="F301" s="437">
        <v>-34</v>
      </c>
      <c r="G301" s="437"/>
      <c r="H301" s="437">
        <v>0</v>
      </c>
      <c r="I301" s="437">
        <v>0</v>
      </c>
      <c r="J301" s="437"/>
      <c r="K301" s="437">
        <v>510</v>
      </c>
      <c r="L301" s="437">
        <v>0</v>
      </c>
      <c r="M301" s="437"/>
      <c r="N301" s="437">
        <v>-84</v>
      </c>
      <c r="O301" s="438">
        <v>-3.3</v>
      </c>
    </row>
    <row r="302" spans="1:15" s="164" customFormat="1" ht="13.95" customHeight="1" x14ac:dyDescent="0.25">
      <c r="A302" s="434" t="s">
        <v>741</v>
      </c>
      <c r="B302" s="437">
        <v>-3339</v>
      </c>
      <c r="C302" s="437">
        <v>0</v>
      </c>
      <c r="D302" s="437"/>
      <c r="E302" s="437">
        <v>0</v>
      </c>
      <c r="F302" s="437">
        <v>0</v>
      </c>
      <c r="G302" s="437"/>
      <c r="H302" s="437">
        <v>0</v>
      </c>
      <c r="I302" s="437">
        <v>0</v>
      </c>
      <c r="J302" s="437"/>
      <c r="K302" s="437">
        <v>0</v>
      </c>
      <c r="L302" s="437">
        <v>0</v>
      </c>
      <c r="M302" s="437"/>
      <c r="N302" s="437">
        <v>-41</v>
      </c>
      <c r="O302" s="438">
        <v>-0.02</v>
      </c>
    </row>
    <row r="303" spans="1:15" s="164" customFormat="1" ht="13.95" customHeight="1" x14ac:dyDescent="0.25">
      <c r="A303" s="434" t="s">
        <v>754</v>
      </c>
      <c r="B303" s="437">
        <v>-4138</v>
      </c>
      <c r="C303" s="437">
        <v>4138</v>
      </c>
      <c r="D303" s="437"/>
      <c r="E303" s="437">
        <v>0</v>
      </c>
      <c r="F303" s="437">
        <v>0</v>
      </c>
      <c r="G303" s="437"/>
      <c r="H303" s="437">
        <v>0</v>
      </c>
      <c r="I303" s="437">
        <v>0</v>
      </c>
      <c r="J303" s="437"/>
      <c r="K303" s="437">
        <v>0</v>
      </c>
      <c r="L303" s="437">
        <v>0</v>
      </c>
      <c r="M303" s="437"/>
      <c r="N303" s="437">
        <v>-36</v>
      </c>
      <c r="O303" s="438">
        <v>-0.01</v>
      </c>
    </row>
    <row r="304" spans="1:15" s="164" customFormat="1" ht="13.95" customHeight="1" x14ac:dyDescent="0.25">
      <c r="A304" s="434" t="s">
        <v>746</v>
      </c>
      <c r="B304" s="437">
        <v>0</v>
      </c>
      <c r="C304" s="437">
        <v>0</v>
      </c>
      <c r="D304" s="437"/>
      <c r="E304" s="437">
        <v>0</v>
      </c>
      <c r="F304" s="437">
        <v>0</v>
      </c>
      <c r="G304" s="437"/>
      <c r="H304" s="437">
        <v>0</v>
      </c>
      <c r="I304" s="437">
        <v>0</v>
      </c>
      <c r="J304" s="437"/>
      <c r="K304" s="437">
        <v>0</v>
      </c>
      <c r="L304" s="437">
        <v>0</v>
      </c>
      <c r="M304" s="437"/>
      <c r="N304" s="437">
        <v>-16</v>
      </c>
      <c r="O304" s="438">
        <v>-0.02</v>
      </c>
    </row>
    <row r="305" spans="1:15" s="164" customFormat="1" ht="13.95" customHeight="1" x14ac:dyDescent="0.25">
      <c r="A305" s="434" t="s">
        <v>748</v>
      </c>
      <c r="B305" s="437">
        <v>-95239</v>
      </c>
      <c r="C305" s="437">
        <v>0</v>
      </c>
      <c r="D305" s="437"/>
      <c r="E305" s="437">
        <v>0</v>
      </c>
      <c r="F305" s="437">
        <v>-212</v>
      </c>
      <c r="G305" s="437"/>
      <c r="H305" s="437">
        <v>0</v>
      </c>
      <c r="I305" s="437">
        <v>0</v>
      </c>
      <c r="J305" s="437"/>
      <c r="K305" s="437">
        <v>91274</v>
      </c>
      <c r="L305" s="437">
        <v>0</v>
      </c>
      <c r="M305" s="437"/>
      <c r="N305" s="437">
        <v>-15</v>
      </c>
      <c r="O305" s="438">
        <v>-0.02</v>
      </c>
    </row>
    <row r="306" spans="1:15" s="164" customFormat="1" x14ac:dyDescent="0.25">
      <c r="A306" s="411" t="s">
        <v>896</v>
      </c>
      <c r="B306" s="425">
        <v>-643030</v>
      </c>
      <c r="C306" s="425">
        <v>37124</v>
      </c>
      <c r="D306" s="425"/>
      <c r="E306" s="425">
        <v>18453</v>
      </c>
      <c r="F306" s="425">
        <v>-19155</v>
      </c>
      <c r="G306" s="425"/>
      <c r="H306" s="425">
        <v>0</v>
      </c>
      <c r="I306" s="425">
        <v>0</v>
      </c>
      <c r="J306" s="425"/>
      <c r="K306" s="425">
        <v>849937</v>
      </c>
      <c r="L306" s="425">
        <v>-299309</v>
      </c>
      <c r="M306" s="425"/>
      <c r="N306" s="425">
        <v>-23459</v>
      </c>
      <c r="O306" s="427">
        <v>-0.6</v>
      </c>
    </row>
    <row r="307" spans="1:15" s="164" customFormat="1" ht="13.5" customHeight="1" x14ac:dyDescent="0.25">
      <c r="A307" s="411" t="s">
        <v>897</v>
      </c>
      <c r="B307" s="425">
        <v>-649054</v>
      </c>
      <c r="C307" s="425">
        <v>141913</v>
      </c>
      <c r="D307" s="425"/>
      <c r="E307" s="425">
        <v>28659</v>
      </c>
      <c r="F307" s="425">
        <v>-31477</v>
      </c>
      <c r="G307" s="425"/>
      <c r="H307" s="425">
        <v>0</v>
      </c>
      <c r="I307" s="425">
        <v>0</v>
      </c>
      <c r="J307" s="425"/>
      <c r="K307" s="425">
        <v>719571</v>
      </c>
      <c r="L307" s="425">
        <v>-214440</v>
      </c>
      <c r="M307" s="425"/>
      <c r="N307" s="425">
        <v>-22549</v>
      </c>
      <c r="O307" s="427">
        <v>-0.54</v>
      </c>
    </row>
    <row r="308" spans="1:15" s="164" customFormat="1" x14ac:dyDescent="0.25">
      <c r="A308" s="411" t="s">
        <v>81</v>
      </c>
      <c r="B308" s="427">
        <v>-0.93</v>
      </c>
      <c r="C308" s="427">
        <v>-73.84</v>
      </c>
      <c r="D308" s="427"/>
      <c r="E308" s="427">
        <v>-35.61</v>
      </c>
      <c r="F308" s="427">
        <v>-39.15</v>
      </c>
      <c r="G308" s="427"/>
      <c r="H308" s="427" t="s">
        <v>442</v>
      </c>
      <c r="I308" s="427" t="s">
        <v>442</v>
      </c>
      <c r="J308" s="427"/>
      <c r="K308" s="427">
        <v>18.12</v>
      </c>
      <c r="L308" s="427">
        <v>39.58</v>
      </c>
      <c r="M308" s="427"/>
      <c r="N308" s="427">
        <v>4.04</v>
      </c>
      <c r="O308" s="427">
        <v>11.11</v>
      </c>
    </row>
    <row r="309" spans="1:15" s="164" customFormat="1" ht="13.5" customHeight="1" x14ac:dyDescent="0.25">
      <c r="A309" s="411"/>
      <c r="B309" s="427"/>
      <c r="C309" s="427"/>
      <c r="D309" s="427"/>
      <c r="E309" s="427"/>
      <c r="F309" s="427"/>
      <c r="G309" s="427"/>
      <c r="H309" s="427"/>
      <c r="I309" s="427"/>
      <c r="J309" s="427"/>
      <c r="K309" s="427"/>
      <c r="L309" s="427"/>
      <c r="M309" s="427"/>
      <c r="N309" s="427"/>
      <c r="O309" s="427"/>
    </row>
    <row r="310" spans="1:15" s="164" customFormat="1" x14ac:dyDescent="0.25">
      <c r="A310" s="411" t="s">
        <v>898</v>
      </c>
      <c r="B310" s="425">
        <v>-6157153</v>
      </c>
      <c r="C310" s="425">
        <v>5468051</v>
      </c>
      <c r="D310" s="425"/>
      <c r="E310" s="425">
        <v>1215417</v>
      </c>
      <c r="F310" s="425">
        <v>-679747</v>
      </c>
      <c r="G310" s="425"/>
      <c r="H310" s="425">
        <v>27056</v>
      </c>
      <c r="I310" s="425">
        <v>-69077</v>
      </c>
      <c r="J310" s="425"/>
      <c r="K310" s="425">
        <v>9431525</v>
      </c>
      <c r="L310" s="425">
        <v>-8202972</v>
      </c>
      <c r="M310" s="425"/>
      <c r="N310" s="425">
        <v>-379442</v>
      </c>
      <c r="O310" s="398">
        <v>-0.17</v>
      </c>
    </row>
    <row r="311" spans="1:15" s="164" customFormat="1" x14ac:dyDescent="0.25">
      <c r="A311" s="411" t="s">
        <v>899</v>
      </c>
      <c r="B311" s="425">
        <v>-6147469</v>
      </c>
      <c r="C311" s="425">
        <v>5873050</v>
      </c>
      <c r="D311" s="425"/>
      <c r="E311" s="425">
        <v>1060440</v>
      </c>
      <c r="F311" s="425">
        <v>-902978</v>
      </c>
      <c r="G311" s="425"/>
      <c r="H311" s="425">
        <v>23216</v>
      </c>
      <c r="I311" s="425">
        <v>-79679</v>
      </c>
      <c r="J311" s="425"/>
      <c r="K311" s="425">
        <v>8324933</v>
      </c>
      <c r="L311" s="425">
        <v>-7978033</v>
      </c>
      <c r="M311" s="425"/>
      <c r="N311" s="425">
        <v>-251510</v>
      </c>
      <c r="O311" s="398">
        <v>-0.11</v>
      </c>
    </row>
    <row r="312" spans="1:15" s="164" customFormat="1" x14ac:dyDescent="0.25">
      <c r="A312" s="411" t="s">
        <v>81</v>
      </c>
      <c r="B312" s="427">
        <v>0.16</v>
      </c>
      <c r="C312" s="427">
        <v>-6.9</v>
      </c>
      <c r="D312" s="427"/>
      <c r="E312" s="427">
        <v>14.61</v>
      </c>
      <c r="F312" s="427">
        <v>-24.72</v>
      </c>
      <c r="G312" s="427"/>
      <c r="H312" s="427">
        <v>16.54</v>
      </c>
      <c r="I312" s="427">
        <v>-13.31</v>
      </c>
      <c r="J312" s="427"/>
      <c r="K312" s="427">
        <v>13.29</v>
      </c>
      <c r="L312" s="427">
        <v>2.82</v>
      </c>
      <c r="M312" s="427"/>
      <c r="N312" s="427">
        <v>50.87</v>
      </c>
      <c r="O312" s="427">
        <v>54.55</v>
      </c>
    </row>
    <row r="313" spans="1:15" x14ac:dyDescent="0.3">
      <c r="A313" s="85" t="s">
        <v>901</v>
      </c>
    </row>
    <row r="314" spans="1:15" x14ac:dyDescent="0.3">
      <c r="A314" s="85" t="s">
        <v>902</v>
      </c>
    </row>
    <row r="315" spans="1:15" x14ac:dyDescent="0.3">
      <c r="A315" s="85" t="s">
        <v>903</v>
      </c>
    </row>
  </sheetData>
  <customSheetViews>
    <customSheetView guid="{722B3250-471E-4256-A122-1330806A5616}" showPageBreaks="1" showGridLines="0" view="pageBreakPreview" topLeftCell="A13">
      <selection activeCell="T4" sqref="T4"/>
      <pageMargins left="0.59055118110236227" right="0.59055118110236227" top="0.39370078740157483" bottom="0.59055118110236227" header="0" footer="0.39370078740157483"/>
      <pageSetup paperSize="9" scale="59" orientation="landscape" r:id="rId1"/>
      <headerFooter alignWithMargins="0"/>
    </customSheetView>
    <customSheetView guid="{8DCB927E-1FB2-45E1-A382-88D5F1827B16}" showPageBreaks="1" showGridLines="0" printArea="1" view="pageBreakPreview">
      <selection activeCell="A13" sqref="A13"/>
      <pageMargins left="0.59055118110236227" right="0.59055118110236227" top="0.39370078740157483" bottom="0.59055118110236227" header="0" footer="0.39370078740157483"/>
      <pageSetup paperSize="9" scale="59" orientation="landscape" r:id="rId2"/>
      <headerFooter alignWithMargins="0"/>
    </customSheetView>
    <customSheetView guid="{FA2E1843-2BE2-47CF-BE01-D42B5FFA5AE3}" showPageBreaks="1" showGridLines="0" view="pageBreakPreview">
      <selection activeCell="A13" sqref="A13"/>
      <pageMargins left="0.59055118110236227" right="0.59055118110236227" top="0.39370078740157483" bottom="0.59055118110236227" header="0" footer="0.39370078740157483"/>
      <pageSetup paperSize="9" scale="59" orientation="landscape" r:id="rId3"/>
      <headerFooter alignWithMargins="0"/>
    </customSheetView>
  </customSheetViews>
  <mergeCells count="5">
    <mergeCell ref="B4:C4"/>
    <mergeCell ref="N4:O4"/>
    <mergeCell ref="K4:L4"/>
    <mergeCell ref="E4:F4"/>
    <mergeCell ref="H4:I4"/>
  </mergeCells>
  <phoneticPr fontId="0"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8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U48"/>
  <sheetViews>
    <sheetView showGridLines="0" zoomScaleNormal="100" zoomScaleSheetLayoutView="80" workbookViewId="0"/>
  </sheetViews>
  <sheetFormatPr baseColWidth="10" defaultRowHeight="13.2" x14ac:dyDescent="0.25"/>
  <cols>
    <col min="1" max="1" width="37.5546875" style="70" customWidth="1"/>
    <col min="2" max="3" width="10.109375" style="70" customWidth="1"/>
    <col min="4" max="4" width="7.6640625" style="70" customWidth="1"/>
    <col min="5" max="5" width="1.44140625" style="67" customWidth="1"/>
    <col min="6" max="7" width="10.109375" style="70" customWidth="1"/>
    <col min="8" max="8" width="7.6640625" style="70" customWidth="1"/>
    <col min="9" max="9" width="1.44140625" style="67" customWidth="1"/>
    <col min="10" max="11" width="10.109375" style="70" customWidth="1"/>
    <col min="12" max="12" width="7.6640625" style="70" customWidth="1"/>
    <col min="13" max="13" width="1.44140625" style="67" customWidth="1"/>
    <col min="14" max="15" width="10.109375" style="73" customWidth="1"/>
    <col min="16" max="16" width="7.6640625" style="73" customWidth="1"/>
  </cols>
  <sheetData>
    <row r="1" spans="1:21" ht="15" customHeight="1" x14ac:dyDescent="0.25">
      <c r="E1" s="412"/>
      <c r="M1" s="412"/>
    </row>
    <row r="2" spans="1:21" s="271" customFormat="1" ht="20.25" customHeight="1" x14ac:dyDescent="0.25">
      <c r="A2" s="268" t="s">
        <v>197</v>
      </c>
      <c r="B2" s="269"/>
      <c r="C2" s="269"/>
      <c r="D2" s="269"/>
      <c r="E2" s="378"/>
      <c r="F2" s="269"/>
      <c r="G2" s="269"/>
      <c r="H2" s="270"/>
      <c r="I2" s="270"/>
      <c r="J2" s="269"/>
      <c r="K2" s="269"/>
      <c r="L2" s="270"/>
      <c r="M2" s="378"/>
      <c r="N2" s="378"/>
      <c r="O2" s="378"/>
      <c r="P2" s="400" t="s">
        <v>155</v>
      </c>
    </row>
    <row r="3" spans="1:21" s="214" customFormat="1" ht="16.2" customHeight="1" x14ac:dyDescent="0.25">
      <c r="A3" s="72"/>
      <c r="B3" s="477" t="s">
        <v>196</v>
      </c>
      <c r="C3" s="477"/>
      <c r="D3" s="477"/>
      <c r="E3" s="67"/>
      <c r="F3" s="473" t="s">
        <v>198</v>
      </c>
      <c r="G3" s="473"/>
      <c r="H3" s="473"/>
      <c r="I3" s="67"/>
      <c r="J3" s="473" t="s">
        <v>876</v>
      </c>
      <c r="K3" s="473"/>
      <c r="L3" s="473"/>
      <c r="M3" s="67"/>
      <c r="N3" s="473" t="s">
        <v>36</v>
      </c>
      <c r="O3" s="473"/>
      <c r="P3" s="473"/>
    </row>
    <row r="4" spans="1:21" s="214" customFormat="1" ht="16.5" customHeight="1" x14ac:dyDescent="0.25">
      <c r="A4" s="1"/>
      <c r="B4" s="478" t="s">
        <v>141</v>
      </c>
      <c r="C4" s="478"/>
      <c r="D4" s="2"/>
      <c r="E4" s="67"/>
      <c r="F4" s="478" t="s">
        <v>141</v>
      </c>
      <c r="G4" s="478"/>
      <c r="H4" s="2"/>
      <c r="I4" s="67"/>
      <c r="J4" s="478" t="s">
        <v>141</v>
      </c>
      <c r="K4" s="478"/>
      <c r="L4" s="2"/>
      <c r="M4" s="67"/>
      <c r="N4" s="476" t="s">
        <v>141</v>
      </c>
      <c r="O4" s="476"/>
      <c r="P4" s="238"/>
    </row>
    <row r="5" spans="1:21" s="216" customFormat="1" ht="22.95" customHeight="1" x14ac:dyDescent="0.25">
      <c r="A5" s="215" t="s">
        <v>139</v>
      </c>
      <c r="B5" s="151" t="s">
        <v>877</v>
      </c>
      <c r="C5" s="414" t="s">
        <v>878</v>
      </c>
      <c r="D5" s="38" t="s">
        <v>140</v>
      </c>
      <c r="E5" s="321"/>
      <c r="F5" s="414" t="s">
        <v>877</v>
      </c>
      <c r="G5" s="414" t="s">
        <v>878</v>
      </c>
      <c r="H5" s="38" t="s">
        <v>140</v>
      </c>
      <c r="I5" s="321"/>
      <c r="J5" s="414" t="s">
        <v>877</v>
      </c>
      <c r="K5" s="414" t="s">
        <v>878</v>
      </c>
      <c r="L5" s="38" t="s">
        <v>140</v>
      </c>
      <c r="M5" s="321"/>
      <c r="N5" s="414" t="s">
        <v>877</v>
      </c>
      <c r="O5" s="414" t="s">
        <v>878</v>
      </c>
      <c r="P5" s="386" t="s">
        <v>140</v>
      </c>
    </row>
    <row r="6" spans="1:21" s="89" customFormat="1" x14ac:dyDescent="0.25">
      <c r="A6" s="217" t="s">
        <v>80</v>
      </c>
      <c r="B6" s="218">
        <v>1199393</v>
      </c>
      <c r="C6" s="218">
        <v>1080230</v>
      </c>
      <c r="D6" s="423">
        <v>11.03</v>
      </c>
      <c r="E6" s="422"/>
      <c r="F6" s="218">
        <v>4241</v>
      </c>
      <c r="G6" s="218">
        <v>3903</v>
      </c>
      <c r="H6" s="423">
        <v>8.66</v>
      </c>
      <c r="I6" s="422"/>
      <c r="J6" s="218">
        <v>246105</v>
      </c>
      <c r="K6" s="218">
        <v>130522</v>
      </c>
      <c r="L6" s="423">
        <v>88.55</v>
      </c>
      <c r="M6" s="422"/>
      <c r="N6" s="218">
        <v>1449739</v>
      </c>
      <c r="O6" s="218">
        <v>1214655</v>
      </c>
      <c r="P6" s="423">
        <v>19.350000000000001</v>
      </c>
      <c r="Q6" s="381"/>
      <c r="R6" s="381"/>
      <c r="T6" s="381"/>
      <c r="U6" s="381"/>
    </row>
    <row r="7" spans="1:21" s="89" customFormat="1" x14ac:dyDescent="0.25">
      <c r="A7" s="359" t="s">
        <v>289</v>
      </c>
      <c r="B7" s="360">
        <v>1186550</v>
      </c>
      <c r="C7" s="360">
        <v>1071410</v>
      </c>
      <c r="D7" s="346">
        <v>10.75</v>
      </c>
      <c r="E7" s="422"/>
      <c r="F7" s="360">
        <v>4006</v>
      </c>
      <c r="G7" s="360">
        <v>3731</v>
      </c>
      <c r="H7" s="346">
        <v>7.37</v>
      </c>
      <c r="I7" s="422"/>
      <c r="J7" s="360">
        <v>246105</v>
      </c>
      <c r="K7" s="360">
        <v>130522</v>
      </c>
      <c r="L7" s="346">
        <v>88.55</v>
      </c>
      <c r="M7" s="422"/>
      <c r="N7" s="345">
        <v>1436661</v>
      </c>
      <c r="O7" s="345">
        <v>1205663</v>
      </c>
      <c r="P7" s="346">
        <v>19.16</v>
      </c>
      <c r="Q7" s="381"/>
      <c r="R7" s="381"/>
      <c r="T7" s="381"/>
      <c r="U7" s="381"/>
    </row>
    <row r="8" spans="1:21" s="89" customFormat="1" x14ac:dyDescent="0.25">
      <c r="A8" s="74" t="s">
        <v>290</v>
      </c>
      <c r="B8" s="219">
        <v>12843</v>
      </c>
      <c r="C8" s="219">
        <v>8820</v>
      </c>
      <c r="D8" s="220">
        <v>45.61</v>
      </c>
      <c r="E8" s="422"/>
      <c r="F8" s="219">
        <v>235</v>
      </c>
      <c r="G8" s="219">
        <v>172</v>
      </c>
      <c r="H8" s="220">
        <v>36.630000000000003</v>
      </c>
      <c r="I8" s="422"/>
      <c r="J8" s="219">
        <v>0</v>
      </c>
      <c r="K8" s="219">
        <v>0</v>
      </c>
      <c r="L8" s="220" t="s">
        <v>442</v>
      </c>
      <c r="M8" s="422"/>
      <c r="N8" s="224">
        <v>13078</v>
      </c>
      <c r="O8" s="224">
        <v>8992</v>
      </c>
      <c r="P8" s="220">
        <v>45.44</v>
      </c>
      <c r="Q8" s="381"/>
      <c r="R8" s="381"/>
      <c r="T8" s="381"/>
      <c r="U8" s="381"/>
    </row>
    <row r="9" spans="1:21" s="89" customFormat="1" x14ac:dyDescent="0.25">
      <c r="A9" s="217" t="s">
        <v>291</v>
      </c>
      <c r="B9" s="218">
        <v>-631391</v>
      </c>
      <c r="C9" s="218">
        <v>-660238</v>
      </c>
      <c r="D9" s="423">
        <v>-4.37</v>
      </c>
      <c r="E9" s="422"/>
      <c r="F9" s="218">
        <v>-789</v>
      </c>
      <c r="G9" s="218">
        <v>-393</v>
      </c>
      <c r="H9" s="423">
        <v>100.76</v>
      </c>
      <c r="I9" s="422"/>
      <c r="J9" s="218">
        <v>-86884</v>
      </c>
      <c r="K9" s="218">
        <v>-109904</v>
      </c>
      <c r="L9" s="423">
        <v>-20.95</v>
      </c>
      <c r="M9" s="422"/>
      <c r="N9" s="218">
        <v>-719064</v>
      </c>
      <c r="O9" s="218">
        <v>-770535</v>
      </c>
      <c r="P9" s="423">
        <v>-6.68</v>
      </c>
      <c r="Q9" s="381"/>
      <c r="R9" s="381"/>
      <c r="T9" s="381"/>
      <c r="U9" s="381"/>
    </row>
    <row r="10" spans="1:21" s="89" customFormat="1" x14ac:dyDescent="0.25">
      <c r="A10" s="359" t="s">
        <v>292</v>
      </c>
      <c r="B10" s="361">
        <v>-588468</v>
      </c>
      <c r="C10" s="361">
        <v>-623901</v>
      </c>
      <c r="D10" s="362">
        <v>-5.68</v>
      </c>
      <c r="E10" s="422"/>
      <c r="F10" s="361">
        <v>0</v>
      </c>
      <c r="G10" s="361">
        <v>-9</v>
      </c>
      <c r="H10" s="362" t="s">
        <v>442</v>
      </c>
      <c r="I10" s="422"/>
      <c r="J10" s="361">
        <v>-85442</v>
      </c>
      <c r="K10" s="361">
        <v>-109636</v>
      </c>
      <c r="L10" s="346">
        <v>-22.07</v>
      </c>
      <c r="M10" s="422"/>
      <c r="N10" s="345">
        <v>-673910</v>
      </c>
      <c r="O10" s="345">
        <v>-733546</v>
      </c>
      <c r="P10" s="346">
        <v>-8.1300000000000008</v>
      </c>
      <c r="Q10" s="381"/>
      <c r="R10" s="381"/>
      <c r="T10" s="381"/>
      <c r="U10" s="381"/>
    </row>
    <row r="11" spans="1:21" s="89" customFormat="1" x14ac:dyDescent="0.25">
      <c r="A11" s="363" t="s">
        <v>82</v>
      </c>
      <c r="B11" s="364">
        <v>-33414</v>
      </c>
      <c r="C11" s="364">
        <v>-27763</v>
      </c>
      <c r="D11" s="349">
        <v>20.350000000000001</v>
      </c>
      <c r="E11" s="422"/>
      <c r="F11" s="364">
        <v>-789</v>
      </c>
      <c r="G11" s="364">
        <v>-384</v>
      </c>
      <c r="H11" s="349">
        <v>105.47</v>
      </c>
      <c r="I11" s="422"/>
      <c r="J11" s="364">
        <v>-74</v>
      </c>
      <c r="K11" s="364">
        <v>-103</v>
      </c>
      <c r="L11" s="349">
        <v>-28.16</v>
      </c>
      <c r="M11" s="422"/>
      <c r="N11" s="348">
        <v>-34277</v>
      </c>
      <c r="O11" s="348">
        <v>-28250</v>
      </c>
      <c r="P11" s="349">
        <v>21.33</v>
      </c>
      <c r="Q11" s="381"/>
      <c r="R11" s="381"/>
      <c r="T11" s="381"/>
      <c r="U11" s="381"/>
    </row>
    <row r="12" spans="1:21" s="89" customFormat="1" x14ac:dyDescent="0.25">
      <c r="A12" s="75" t="s">
        <v>83</v>
      </c>
      <c r="B12" s="219">
        <v>-9509</v>
      </c>
      <c r="C12" s="219">
        <v>-8573</v>
      </c>
      <c r="D12" s="220">
        <v>10.92</v>
      </c>
      <c r="E12" s="422"/>
      <c r="F12" s="219">
        <v>0</v>
      </c>
      <c r="G12" s="219">
        <v>0</v>
      </c>
      <c r="H12" s="220" t="s">
        <v>442</v>
      </c>
      <c r="I12" s="422"/>
      <c r="J12" s="219">
        <v>-1367</v>
      </c>
      <c r="K12" s="219">
        <v>-165</v>
      </c>
      <c r="L12" s="220">
        <v>728.48</v>
      </c>
      <c r="M12" s="422"/>
      <c r="N12" s="224">
        <v>-10876</v>
      </c>
      <c r="O12" s="224">
        <v>-8738</v>
      </c>
      <c r="P12" s="220">
        <v>24.47</v>
      </c>
      <c r="Q12" s="381"/>
      <c r="R12" s="381"/>
      <c r="T12" s="381"/>
      <c r="U12" s="381"/>
    </row>
    <row r="13" spans="1:21" s="89" customFormat="1" ht="21" x14ac:dyDescent="0.25">
      <c r="A13" s="217" t="s">
        <v>293</v>
      </c>
      <c r="B13" s="218">
        <v>-40670</v>
      </c>
      <c r="C13" s="218">
        <v>-54631</v>
      </c>
      <c r="D13" s="423">
        <v>25.56</v>
      </c>
      <c r="E13" s="422"/>
      <c r="F13" s="218">
        <v>0</v>
      </c>
      <c r="G13" s="218">
        <v>0</v>
      </c>
      <c r="H13" s="423" t="s">
        <v>442</v>
      </c>
      <c r="I13" s="422"/>
      <c r="J13" s="218">
        <v>0</v>
      </c>
      <c r="K13" s="218">
        <v>0</v>
      </c>
      <c r="L13" s="423" t="s">
        <v>442</v>
      </c>
      <c r="M13" s="422"/>
      <c r="N13" s="221">
        <v>-40670</v>
      </c>
      <c r="O13" s="221">
        <v>-54631</v>
      </c>
      <c r="P13" s="423">
        <v>25.56</v>
      </c>
      <c r="Q13" s="381"/>
      <c r="R13" s="381"/>
      <c r="T13" s="381"/>
      <c r="U13" s="381"/>
    </row>
    <row r="14" spans="1:21" s="89" customFormat="1" x14ac:dyDescent="0.25">
      <c r="A14" s="217" t="s">
        <v>84</v>
      </c>
      <c r="B14" s="218">
        <v>527332</v>
      </c>
      <c r="C14" s="218">
        <v>365362</v>
      </c>
      <c r="D14" s="423">
        <v>44.33</v>
      </c>
      <c r="E14" s="422"/>
      <c r="F14" s="218">
        <v>3452</v>
      </c>
      <c r="G14" s="218">
        <v>3510</v>
      </c>
      <c r="H14" s="423">
        <v>-1.65</v>
      </c>
      <c r="I14" s="422"/>
      <c r="J14" s="218">
        <v>159222</v>
      </c>
      <c r="K14" s="218">
        <v>20619</v>
      </c>
      <c r="L14" s="423">
        <v>672.21</v>
      </c>
      <c r="M14" s="422"/>
      <c r="N14" s="218">
        <v>690006</v>
      </c>
      <c r="O14" s="218">
        <v>389491</v>
      </c>
      <c r="P14" s="423">
        <v>77.16</v>
      </c>
      <c r="Q14" s="381"/>
      <c r="R14" s="381"/>
      <c r="T14" s="381"/>
      <c r="U14" s="381"/>
    </row>
    <row r="15" spans="1:21" s="89" customFormat="1" x14ac:dyDescent="0.25">
      <c r="A15" s="217" t="s">
        <v>50</v>
      </c>
      <c r="B15" s="218">
        <v>3</v>
      </c>
      <c r="C15" s="218">
        <v>-3</v>
      </c>
      <c r="D15" s="423" t="s">
        <v>442</v>
      </c>
      <c r="E15" s="422"/>
      <c r="F15" s="218">
        <v>0</v>
      </c>
      <c r="G15" s="218">
        <v>0</v>
      </c>
      <c r="H15" s="423" t="s">
        <v>442</v>
      </c>
      <c r="I15" s="422"/>
      <c r="J15" s="218">
        <v>0</v>
      </c>
      <c r="K15" s="218">
        <v>0</v>
      </c>
      <c r="L15" s="423" t="s">
        <v>442</v>
      </c>
      <c r="M15" s="422"/>
      <c r="N15" s="221">
        <v>3</v>
      </c>
      <c r="O15" s="221">
        <v>-3</v>
      </c>
      <c r="P15" s="423" t="s">
        <v>442</v>
      </c>
      <c r="Q15" s="381"/>
      <c r="R15" s="381"/>
      <c r="T15" s="381"/>
      <c r="U15" s="381"/>
    </row>
    <row r="16" spans="1:21" s="89" customFormat="1" x14ac:dyDescent="0.25">
      <c r="A16" s="359" t="s">
        <v>294</v>
      </c>
      <c r="B16" s="360">
        <v>0</v>
      </c>
      <c r="C16" s="360">
        <v>0</v>
      </c>
      <c r="D16" s="346" t="s">
        <v>442</v>
      </c>
      <c r="E16" s="422"/>
      <c r="F16" s="360">
        <v>0</v>
      </c>
      <c r="G16" s="360">
        <v>0</v>
      </c>
      <c r="H16" s="346" t="s">
        <v>442</v>
      </c>
      <c r="I16" s="422"/>
      <c r="J16" s="360">
        <v>0</v>
      </c>
      <c r="K16" s="360">
        <v>0</v>
      </c>
      <c r="L16" s="346" t="s">
        <v>442</v>
      </c>
      <c r="M16" s="422"/>
      <c r="N16" s="345">
        <v>0</v>
      </c>
      <c r="O16" s="345">
        <v>0</v>
      </c>
      <c r="P16" s="346" t="s">
        <v>442</v>
      </c>
      <c r="Q16" s="381"/>
      <c r="R16" s="381"/>
      <c r="T16" s="381"/>
      <c r="U16" s="381"/>
    </row>
    <row r="17" spans="1:21" s="89" customFormat="1" ht="21.6" x14ac:dyDescent="0.25">
      <c r="A17" s="363" t="s">
        <v>295</v>
      </c>
      <c r="B17" s="364">
        <v>0</v>
      </c>
      <c r="C17" s="364">
        <v>0</v>
      </c>
      <c r="D17" s="349" t="s">
        <v>442</v>
      </c>
      <c r="E17" s="422"/>
      <c r="F17" s="364">
        <v>0</v>
      </c>
      <c r="G17" s="364">
        <v>0</v>
      </c>
      <c r="H17" s="349" t="s">
        <v>442</v>
      </c>
      <c r="I17" s="422"/>
      <c r="J17" s="364">
        <v>0</v>
      </c>
      <c r="K17" s="364">
        <v>0</v>
      </c>
      <c r="L17" s="349" t="s">
        <v>442</v>
      </c>
      <c r="M17" s="422"/>
      <c r="N17" s="348">
        <v>0</v>
      </c>
      <c r="O17" s="348">
        <v>0</v>
      </c>
      <c r="P17" s="349" t="s">
        <v>442</v>
      </c>
      <c r="Q17" s="381"/>
      <c r="R17" s="381"/>
      <c r="T17" s="381"/>
      <c r="U17" s="381"/>
    </row>
    <row r="18" spans="1:21" s="89" customFormat="1" x14ac:dyDescent="0.25">
      <c r="A18" s="363" t="s">
        <v>296</v>
      </c>
      <c r="B18" s="364">
        <v>0</v>
      </c>
      <c r="C18" s="364">
        <v>0</v>
      </c>
      <c r="D18" s="349" t="s">
        <v>442</v>
      </c>
      <c r="E18" s="422"/>
      <c r="F18" s="364">
        <v>0</v>
      </c>
      <c r="G18" s="364">
        <v>0</v>
      </c>
      <c r="H18" s="349" t="s">
        <v>442</v>
      </c>
      <c r="I18" s="422"/>
      <c r="J18" s="364">
        <v>0</v>
      </c>
      <c r="K18" s="364">
        <v>0</v>
      </c>
      <c r="L18" s="349" t="s">
        <v>442</v>
      </c>
      <c r="M18" s="422"/>
      <c r="N18" s="348">
        <v>0</v>
      </c>
      <c r="O18" s="348">
        <v>0</v>
      </c>
      <c r="P18" s="349" t="s">
        <v>442</v>
      </c>
      <c r="Q18" s="381"/>
      <c r="R18" s="381"/>
      <c r="T18" s="381"/>
      <c r="U18" s="381"/>
    </row>
    <row r="19" spans="1:21" s="89" customFormat="1" x14ac:dyDescent="0.25">
      <c r="A19" s="75" t="s">
        <v>297</v>
      </c>
      <c r="B19" s="219">
        <v>3</v>
      </c>
      <c r="C19" s="219">
        <v>-3</v>
      </c>
      <c r="D19" s="220" t="s">
        <v>442</v>
      </c>
      <c r="E19" s="422"/>
      <c r="F19" s="219">
        <v>0</v>
      </c>
      <c r="G19" s="219">
        <v>0</v>
      </c>
      <c r="H19" s="220" t="s">
        <v>442</v>
      </c>
      <c r="I19" s="422"/>
      <c r="J19" s="219">
        <v>0</v>
      </c>
      <c r="K19" s="219">
        <v>0</v>
      </c>
      <c r="L19" s="220" t="s">
        <v>442</v>
      </c>
      <c r="M19" s="422"/>
      <c r="N19" s="224">
        <v>3</v>
      </c>
      <c r="O19" s="224">
        <v>-3</v>
      </c>
      <c r="P19" s="220" t="s">
        <v>442</v>
      </c>
      <c r="Q19" s="381"/>
      <c r="R19" s="381"/>
      <c r="T19" s="381"/>
      <c r="U19" s="381"/>
    </row>
    <row r="20" spans="1:21" s="89" customFormat="1" x14ac:dyDescent="0.25">
      <c r="A20" s="217" t="s">
        <v>52</v>
      </c>
      <c r="B20" s="218">
        <v>0</v>
      </c>
      <c r="C20" s="218">
        <v>0</v>
      </c>
      <c r="D20" s="423" t="s">
        <v>442</v>
      </c>
      <c r="E20" s="422"/>
      <c r="F20" s="218">
        <v>0</v>
      </c>
      <c r="G20" s="218">
        <v>0</v>
      </c>
      <c r="H20" s="423" t="s">
        <v>442</v>
      </c>
      <c r="I20" s="422"/>
      <c r="J20" s="218">
        <v>0</v>
      </c>
      <c r="K20" s="218">
        <v>0</v>
      </c>
      <c r="L20" s="423" t="s">
        <v>442</v>
      </c>
      <c r="M20" s="422"/>
      <c r="N20" s="221">
        <v>0</v>
      </c>
      <c r="O20" s="221">
        <v>0</v>
      </c>
      <c r="P20" s="423" t="s">
        <v>442</v>
      </c>
      <c r="Q20" s="381"/>
      <c r="R20" s="381"/>
      <c r="T20" s="381"/>
      <c r="U20" s="381"/>
    </row>
    <row r="21" spans="1:21" s="89" customFormat="1" x14ac:dyDescent="0.25">
      <c r="A21" s="217" t="s">
        <v>298</v>
      </c>
      <c r="B21" s="218">
        <v>58237</v>
      </c>
      <c r="C21" s="218">
        <v>491</v>
      </c>
      <c r="D21" s="423" t="s">
        <v>441</v>
      </c>
      <c r="E21" s="422"/>
      <c r="F21" s="218">
        <v>0</v>
      </c>
      <c r="G21" s="218">
        <v>0</v>
      </c>
      <c r="H21" s="423" t="s">
        <v>442</v>
      </c>
      <c r="I21" s="422"/>
      <c r="J21" s="218">
        <v>5914</v>
      </c>
      <c r="K21" s="218">
        <v>284</v>
      </c>
      <c r="L21" s="423" t="s">
        <v>441</v>
      </c>
      <c r="M21" s="422"/>
      <c r="N21" s="218">
        <v>64151</v>
      </c>
      <c r="O21" s="218">
        <v>775</v>
      </c>
      <c r="P21" s="423" t="s">
        <v>441</v>
      </c>
      <c r="Q21" s="381"/>
      <c r="R21" s="381"/>
      <c r="T21" s="381"/>
      <c r="U21" s="381"/>
    </row>
    <row r="22" spans="1:21" s="89" customFormat="1" x14ac:dyDescent="0.25">
      <c r="A22" s="217" t="s">
        <v>53</v>
      </c>
      <c r="B22" s="218">
        <v>-386447</v>
      </c>
      <c r="C22" s="218">
        <v>-325770</v>
      </c>
      <c r="D22" s="423">
        <v>18.63</v>
      </c>
      <c r="E22" s="422"/>
      <c r="F22" s="218">
        <v>-267</v>
      </c>
      <c r="G22" s="218">
        <v>-239</v>
      </c>
      <c r="H22" s="423">
        <v>11.72</v>
      </c>
      <c r="I22" s="422"/>
      <c r="J22" s="218">
        <v>-19640</v>
      </c>
      <c r="K22" s="218">
        <v>-15842</v>
      </c>
      <c r="L22" s="423">
        <v>23.97</v>
      </c>
      <c r="M22" s="422"/>
      <c r="N22" s="218">
        <v>-406354</v>
      </c>
      <c r="O22" s="218">
        <v>-341851</v>
      </c>
      <c r="P22" s="423">
        <v>18.87</v>
      </c>
      <c r="Q22" s="381"/>
      <c r="R22" s="381"/>
      <c r="T22" s="381"/>
      <c r="U22" s="381"/>
    </row>
    <row r="23" spans="1:21" s="89" customFormat="1" x14ac:dyDescent="0.25">
      <c r="A23" s="359" t="s">
        <v>54</v>
      </c>
      <c r="B23" s="361">
        <v>-13838</v>
      </c>
      <c r="C23" s="361">
        <v>-9815</v>
      </c>
      <c r="D23" s="362">
        <v>40.99</v>
      </c>
      <c r="E23" s="422"/>
      <c r="F23" s="361">
        <v>-12</v>
      </c>
      <c r="G23" s="361">
        <v>-12</v>
      </c>
      <c r="H23" s="362">
        <v>0</v>
      </c>
      <c r="I23" s="422"/>
      <c r="J23" s="361">
        <v>-4093</v>
      </c>
      <c r="K23" s="361">
        <v>-6504</v>
      </c>
      <c r="L23" s="346">
        <v>-37.07</v>
      </c>
      <c r="M23" s="422"/>
      <c r="N23" s="345">
        <v>-17943</v>
      </c>
      <c r="O23" s="345">
        <v>-16331</v>
      </c>
      <c r="P23" s="346">
        <v>9.8699999999999992</v>
      </c>
      <c r="Q23" s="381"/>
      <c r="R23" s="381"/>
      <c r="T23" s="381"/>
      <c r="U23" s="381"/>
    </row>
    <row r="24" spans="1:21" s="89" customFormat="1" x14ac:dyDescent="0.25">
      <c r="A24" s="316" t="s">
        <v>55</v>
      </c>
      <c r="B24" s="364">
        <v>-11263</v>
      </c>
      <c r="C24" s="364">
        <v>-7676</v>
      </c>
      <c r="D24" s="349">
        <v>46.73</v>
      </c>
      <c r="E24" s="422"/>
      <c r="F24" s="364">
        <v>-12</v>
      </c>
      <c r="G24" s="364">
        <v>-12</v>
      </c>
      <c r="H24" s="349">
        <v>0</v>
      </c>
      <c r="I24" s="422"/>
      <c r="J24" s="364">
        <v>-201</v>
      </c>
      <c r="K24" s="364">
        <v>-210</v>
      </c>
      <c r="L24" s="346">
        <v>-4.29</v>
      </c>
      <c r="M24" s="422"/>
      <c r="N24" s="345">
        <v>-11476</v>
      </c>
      <c r="O24" s="345">
        <v>-7898</v>
      </c>
      <c r="P24" s="346">
        <v>45.3</v>
      </c>
      <c r="Q24" s="381"/>
      <c r="R24" s="381"/>
      <c r="T24" s="381"/>
      <c r="U24" s="381"/>
    </row>
    <row r="25" spans="1:21" s="89" customFormat="1" x14ac:dyDescent="0.25">
      <c r="A25" s="316" t="s">
        <v>56</v>
      </c>
      <c r="B25" s="364">
        <v>-1159</v>
      </c>
      <c r="C25" s="364">
        <v>-1141</v>
      </c>
      <c r="D25" s="349">
        <v>1.58</v>
      </c>
      <c r="E25" s="422"/>
      <c r="F25" s="364">
        <v>0</v>
      </c>
      <c r="G25" s="364">
        <v>0</v>
      </c>
      <c r="H25" s="349" t="s">
        <v>442</v>
      </c>
      <c r="I25" s="422"/>
      <c r="J25" s="364">
        <v>-161</v>
      </c>
      <c r="K25" s="364">
        <v>-1783</v>
      </c>
      <c r="L25" s="349">
        <v>-90.97</v>
      </c>
      <c r="M25" s="422"/>
      <c r="N25" s="348">
        <v>-1320</v>
      </c>
      <c r="O25" s="348">
        <v>-2924</v>
      </c>
      <c r="P25" s="349">
        <v>-54.86</v>
      </c>
      <c r="Q25" s="381"/>
      <c r="R25" s="381"/>
      <c r="T25" s="381"/>
      <c r="U25" s="381"/>
    </row>
    <row r="26" spans="1:21" s="89" customFormat="1" x14ac:dyDescent="0.25">
      <c r="A26" s="316" t="s">
        <v>299</v>
      </c>
      <c r="B26" s="364">
        <v>-1</v>
      </c>
      <c r="C26" s="364">
        <v>-5</v>
      </c>
      <c r="D26" s="349">
        <v>-80</v>
      </c>
      <c r="E26" s="422"/>
      <c r="F26" s="364">
        <v>0</v>
      </c>
      <c r="G26" s="364">
        <v>0</v>
      </c>
      <c r="H26" s="349" t="s">
        <v>442</v>
      </c>
      <c r="I26" s="422"/>
      <c r="J26" s="364">
        <v>0</v>
      </c>
      <c r="K26" s="364">
        <v>0</v>
      </c>
      <c r="L26" s="349" t="s">
        <v>442</v>
      </c>
      <c r="M26" s="422"/>
      <c r="N26" s="348">
        <v>-1</v>
      </c>
      <c r="O26" s="348">
        <v>-5</v>
      </c>
      <c r="P26" s="349">
        <v>-80</v>
      </c>
      <c r="Q26" s="381"/>
      <c r="R26" s="381"/>
      <c r="T26" s="381"/>
      <c r="U26" s="381"/>
    </row>
    <row r="27" spans="1:21" s="89" customFormat="1" x14ac:dyDescent="0.25">
      <c r="A27" s="316" t="s">
        <v>57</v>
      </c>
      <c r="B27" s="364">
        <v>-1416</v>
      </c>
      <c r="C27" s="364">
        <v>-992</v>
      </c>
      <c r="D27" s="349">
        <v>42.74</v>
      </c>
      <c r="E27" s="422"/>
      <c r="F27" s="364">
        <v>0</v>
      </c>
      <c r="G27" s="364">
        <v>0</v>
      </c>
      <c r="H27" s="349" t="s">
        <v>442</v>
      </c>
      <c r="I27" s="422"/>
      <c r="J27" s="364">
        <v>-3730</v>
      </c>
      <c r="K27" s="364">
        <v>-4511</v>
      </c>
      <c r="L27" s="349">
        <v>-17.309999999999999</v>
      </c>
      <c r="M27" s="422"/>
      <c r="N27" s="348">
        <v>-5146</v>
      </c>
      <c r="O27" s="348">
        <v>-5503</v>
      </c>
      <c r="P27" s="349">
        <v>-6.49</v>
      </c>
      <c r="Q27" s="381"/>
      <c r="R27" s="381"/>
      <c r="T27" s="381"/>
      <c r="U27" s="381"/>
    </row>
    <row r="28" spans="1:21" s="89" customFormat="1" x14ac:dyDescent="0.25">
      <c r="A28" s="363" t="s">
        <v>58</v>
      </c>
      <c r="B28" s="364">
        <v>-245</v>
      </c>
      <c r="C28" s="364">
        <v>-414</v>
      </c>
      <c r="D28" s="349">
        <v>-40.82</v>
      </c>
      <c r="E28" s="422"/>
      <c r="F28" s="364">
        <v>0</v>
      </c>
      <c r="G28" s="364">
        <v>0</v>
      </c>
      <c r="H28" s="349" t="s">
        <v>442</v>
      </c>
      <c r="I28" s="422"/>
      <c r="J28" s="364">
        <v>-3</v>
      </c>
      <c r="K28" s="364">
        <v>0</v>
      </c>
      <c r="L28" s="349" t="s">
        <v>442</v>
      </c>
      <c r="M28" s="422"/>
      <c r="N28" s="348">
        <v>-248</v>
      </c>
      <c r="O28" s="348">
        <v>-414</v>
      </c>
      <c r="P28" s="349">
        <v>-40.1</v>
      </c>
      <c r="Q28" s="381"/>
      <c r="R28" s="381"/>
      <c r="T28" s="381"/>
      <c r="U28" s="381"/>
    </row>
    <row r="29" spans="1:21" s="89" customFormat="1" x14ac:dyDescent="0.25">
      <c r="A29" s="363" t="s">
        <v>59</v>
      </c>
      <c r="B29" s="364">
        <v>-372363</v>
      </c>
      <c r="C29" s="364">
        <v>-315541</v>
      </c>
      <c r="D29" s="349">
        <v>18.010000000000002</v>
      </c>
      <c r="E29" s="422"/>
      <c r="F29" s="364">
        <v>-255</v>
      </c>
      <c r="G29" s="364">
        <v>-227</v>
      </c>
      <c r="H29" s="349">
        <v>12.33</v>
      </c>
      <c r="I29" s="422"/>
      <c r="J29" s="364">
        <v>-15544</v>
      </c>
      <c r="K29" s="364">
        <v>-9338</v>
      </c>
      <c r="L29" s="346">
        <v>66.459999999999994</v>
      </c>
      <c r="M29" s="422"/>
      <c r="N29" s="345">
        <v>-388162</v>
      </c>
      <c r="O29" s="345">
        <v>-325106</v>
      </c>
      <c r="P29" s="346">
        <v>19.399999999999999</v>
      </c>
      <c r="Q29" s="381"/>
      <c r="R29" s="381"/>
      <c r="T29" s="381"/>
      <c r="U29" s="381"/>
    </row>
    <row r="30" spans="1:21" s="89" customFormat="1" x14ac:dyDescent="0.25">
      <c r="A30" s="316" t="s">
        <v>300</v>
      </c>
      <c r="B30" s="364">
        <v>-6983</v>
      </c>
      <c r="C30" s="364">
        <v>-6454</v>
      </c>
      <c r="D30" s="349">
        <v>8.1999999999999993</v>
      </c>
      <c r="E30" s="422"/>
      <c r="F30" s="364">
        <v>-73</v>
      </c>
      <c r="G30" s="364">
        <v>-60</v>
      </c>
      <c r="H30" s="349">
        <v>21.67</v>
      </c>
      <c r="I30" s="422"/>
      <c r="J30" s="364">
        <v>-421</v>
      </c>
      <c r="K30" s="364">
        <v>-286</v>
      </c>
      <c r="L30" s="346">
        <v>47.2</v>
      </c>
      <c r="M30" s="422"/>
      <c r="N30" s="345">
        <v>-7477</v>
      </c>
      <c r="O30" s="345">
        <v>-6800</v>
      </c>
      <c r="P30" s="346">
        <v>9.9600000000000009</v>
      </c>
      <c r="Q30" s="381"/>
      <c r="R30" s="381"/>
      <c r="T30" s="381"/>
      <c r="U30" s="381"/>
    </row>
    <row r="31" spans="1:21" s="89" customFormat="1" x14ac:dyDescent="0.25">
      <c r="A31" s="316" t="s">
        <v>60</v>
      </c>
      <c r="B31" s="364">
        <v>-12412</v>
      </c>
      <c r="C31" s="364">
        <v>-8049</v>
      </c>
      <c r="D31" s="349">
        <v>54.21</v>
      </c>
      <c r="E31" s="422"/>
      <c r="F31" s="364">
        <v>-6</v>
      </c>
      <c r="G31" s="364">
        <v>-6</v>
      </c>
      <c r="H31" s="349">
        <v>0</v>
      </c>
      <c r="I31" s="422"/>
      <c r="J31" s="364">
        <v>-9400</v>
      </c>
      <c r="K31" s="364">
        <v>-6951</v>
      </c>
      <c r="L31" s="346">
        <v>35.229999999999997</v>
      </c>
      <c r="M31" s="422"/>
      <c r="N31" s="345">
        <v>-21818</v>
      </c>
      <c r="O31" s="345">
        <v>-15006</v>
      </c>
      <c r="P31" s="346">
        <v>45.4</v>
      </c>
      <c r="Q31" s="381"/>
      <c r="R31" s="381"/>
      <c r="T31" s="381"/>
      <c r="U31" s="381"/>
    </row>
    <row r="32" spans="1:21" s="89" customFormat="1" x14ac:dyDescent="0.25">
      <c r="A32" s="316" t="s">
        <v>301</v>
      </c>
      <c r="B32" s="364">
        <v>-984</v>
      </c>
      <c r="C32" s="364">
        <v>-915</v>
      </c>
      <c r="D32" s="349">
        <v>7.54</v>
      </c>
      <c r="E32" s="422"/>
      <c r="F32" s="364">
        <v>0</v>
      </c>
      <c r="G32" s="364">
        <v>0</v>
      </c>
      <c r="H32" s="349" t="s">
        <v>442</v>
      </c>
      <c r="I32" s="422"/>
      <c r="J32" s="364">
        <v>-55</v>
      </c>
      <c r="K32" s="364">
        <v>-80</v>
      </c>
      <c r="L32" s="346">
        <v>-31.25</v>
      </c>
      <c r="M32" s="422"/>
      <c r="N32" s="345">
        <v>-1039</v>
      </c>
      <c r="O32" s="345">
        <v>-995</v>
      </c>
      <c r="P32" s="346">
        <v>4.42</v>
      </c>
      <c r="Q32" s="381"/>
      <c r="R32" s="381"/>
      <c r="T32" s="381"/>
      <c r="U32" s="381"/>
    </row>
    <row r="33" spans="1:21" s="89" customFormat="1" x14ac:dyDescent="0.25">
      <c r="A33" s="316" t="s">
        <v>302</v>
      </c>
      <c r="B33" s="364">
        <v>-347879</v>
      </c>
      <c r="C33" s="364">
        <v>-297107</v>
      </c>
      <c r="D33" s="349">
        <v>17.09</v>
      </c>
      <c r="E33" s="422"/>
      <c r="F33" s="364">
        <v>0</v>
      </c>
      <c r="G33" s="364">
        <v>0</v>
      </c>
      <c r="H33" s="349" t="s">
        <v>442</v>
      </c>
      <c r="I33" s="422"/>
      <c r="J33" s="364">
        <v>-5630</v>
      </c>
      <c r="K33" s="364">
        <v>-752</v>
      </c>
      <c r="L33" s="346">
        <v>648.66999999999996</v>
      </c>
      <c r="M33" s="422"/>
      <c r="N33" s="345">
        <v>-353509</v>
      </c>
      <c r="O33" s="345">
        <v>-297859</v>
      </c>
      <c r="P33" s="346">
        <v>18.68</v>
      </c>
      <c r="Q33" s="381"/>
      <c r="R33" s="381"/>
      <c r="T33" s="381"/>
      <c r="U33" s="381"/>
    </row>
    <row r="34" spans="1:21" s="89" customFormat="1" x14ac:dyDescent="0.25">
      <c r="A34" s="316" t="s">
        <v>303</v>
      </c>
      <c r="B34" s="364">
        <v>-1</v>
      </c>
      <c r="C34" s="364">
        <v>-2</v>
      </c>
      <c r="D34" s="349">
        <v>-50</v>
      </c>
      <c r="E34" s="422"/>
      <c r="F34" s="364">
        <v>0</v>
      </c>
      <c r="G34" s="364">
        <v>0</v>
      </c>
      <c r="H34" s="349" t="s">
        <v>442</v>
      </c>
      <c r="I34" s="422"/>
      <c r="J34" s="364">
        <v>0</v>
      </c>
      <c r="K34" s="364">
        <v>0</v>
      </c>
      <c r="L34" s="349" t="s">
        <v>442</v>
      </c>
      <c r="M34" s="422"/>
      <c r="N34" s="348">
        <v>-1</v>
      </c>
      <c r="O34" s="348">
        <v>-2</v>
      </c>
      <c r="P34" s="349">
        <v>-50</v>
      </c>
      <c r="Q34" s="381"/>
      <c r="R34" s="381"/>
      <c r="T34" s="381"/>
      <c r="U34" s="381"/>
    </row>
    <row r="35" spans="1:21" s="89" customFormat="1" x14ac:dyDescent="0.25">
      <c r="A35" s="76" t="s">
        <v>304</v>
      </c>
      <c r="B35" s="219">
        <v>-4104</v>
      </c>
      <c r="C35" s="219">
        <v>-3015</v>
      </c>
      <c r="D35" s="220">
        <v>36.119999999999997</v>
      </c>
      <c r="E35" s="422"/>
      <c r="F35" s="219">
        <v>-176</v>
      </c>
      <c r="G35" s="219">
        <v>-161</v>
      </c>
      <c r="H35" s="220">
        <v>9.32</v>
      </c>
      <c r="I35" s="422"/>
      <c r="J35" s="219">
        <v>-38</v>
      </c>
      <c r="K35" s="219">
        <v>-1269</v>
      </c>
      <c r="L35" s="346">
        <v>-97.01</v>
      </c>
      <c r="M35" s="422"/>
      <c r="N35" s="345">
        <v>-4318</v>
      </c>
      <c r="O35" s="345">
        <v>-4445</v>
      </c>
      <c r="P35" s="346">
        <v>-2.86</v>
      </c>
      <c r="Q35" s="381"/>
      <c r="R35" s="381"/>
      <c r="T35" s="381"/>
      <c r="U35" s="381"/>
    </row>
    <row r="36" spans="1:21" s="89" customFormat="1" x14ac:dyDescent="0.25">
      <c r="A36" s="217" t="s">
        <v>61</v>
      </c>
      <c r="B36" s="218">
        <v>-150116</v>
      </c>
      <c r="C36" s="218">
        <v>-10944</v>
      </c>
      <c r="D36" s="423" t="s">
        <v>441</v>
      </c>
      <c r="E36" s="422"/>
      <c r="F36" s="218">
        <v>-2984</v>
      </c>
      <c r="G36" s="218">
        <v>-3025</v>
      </c>
      <c r="H36" s="423">
        <v>1.36</v>
      </c>
      <c r="I36" s="422"/>
      <c r="J36" s="218">
        <v>-245260</v>
      </c>
      <c r="K36" s="218">
        <v>-121307</v>
      </c>
      <c r="L36" s="423">
        <v>-102.18</v>
      </c>
      <c r="M36" s="422"/>
      <c r="N36" s="218">
        <v>-398360</v>
      </c>
      <c r="O36" s="218">
        <v>-135276</v>
      </c>
      <c r="P36" s="423">
        <v>-194.48</v>
      </c>
      <c r="Q36" s="381"/>
      <c r="R36" s="381"/>
      <c r="T36" s="381"/>
      <c r="U36" s="381"/>
    </row>
    <row r="37" spans="1:21" s="89" customFormat="1" x14ac:dyDescent="0.25">
      <c r="A37" s="359" t="s">
        <v>305</v>
      </c>
      <c r="B37" s="360">
        <v>-151234</v>
      </c>
      <c r="C37" s="360">
        <v>-11117</v>
      </c>
      <c r="D37" s="346" t="s">
        <v>441</v>
      </c>
      <c r="E37" s="422"/>
      <c r="F37" s="360">
        <v>-2984</v>
      </c>
      <c r="G37" s="360">
        <v>-3025</v>
      </c>
      <c r="H37" s="346">
        <v>1.36</v>
      </c>
      <c r="I37" s="422"/>
      <c r="J37" s="360">
        <v>-245260</v>
      </c>
      <c r="K37" s="360">
        <v>-121307</v>
      </c>
      <c r="L37" s="346">
        <v>-102.18</v>
      </c>
      <c r="M37" s="422"/>
      <c r="N37" s="345">
        <v>-399478</v>
      </c>
      <c r="O37" s="345">
        <v>-135449</v>
      </c>
      <c r="P37" s="346">
        <v>-194.93</v>
      </c>
      <c r="Q37" s="381"/>
      <c r="R37" s="381"/>
      <c r="T37" s="381"/>
      <c r="U37" s="381"/>
    </row>
    <row r="38" spans="1:21" s="89" customFormat="1" x14ac:dyDescent="0.25">
      <c r="A38" s="75" t="s">
        <v>306</v>
      </c>
      <c r="B38" s="219">
        <v>1118</v>
      </c>
      <c r="C38" s="219">
        <v>173</v>
      </c>
      <c r="D38" s="220">
        <v>546.24</v>
      </c>
      <c r="E38" s="422"/>
      <c r="F38" s="219">
        <v>0</v>
      </c>
      <c r="G38" s="219">
        <v>0</v>
      </c>
      <c r="H38" s="220" t="s">
        <v>442</v>
      </c>
      <c r="I38" s="422"/>
      <c r="J38" s="219">
        <v>0</v>
      </c>
      <c r="K38" s="219">
        <v>0</v>
      </c>
      <c r="L38" s="220" t="s">
        <v>442</v>
      </c>
      <c r="M38" s="422"/>
      <c r="N38" s="224">
        <v>1118</v>
      </c>
      <c r="O38" s="224">
        <v>173</v>
      </c>
      <c r="P38" s="220">
        <v>546.24</v>
      </c>
      <c r="Q38" s="381"/>
      <c r="R38" s="381"/>
      <c r="T38" s="381"/>
      <c r="U38" s="381"/>
    </row>
    <row r="39" spans="1:21" s="89" customFormat="1" x14ac:dyDescent="0.25">
      <c r="A39" s="217" t="s">
        <v>62</v>
      </c>
      <c r="B39" s="218">
        <v>-14655</v>
      </c>
      <c r="C39" s="218">
        <v>-5273</v>
      </c>
      <c r="D39" s="423">
        <v>-177.93</v>
      </c>
      <c r="E39" s="422"/>
      <c r="F39" s="218">
        <v>0</v>
      </c>
      <c r="G39" s="218">
        <v>0</v>
      </c>
      <c r="H39" s="423" t="s">
        <v>442</v>
      </c>
      <c r="I39" s="422"/>
      <c r="J39" s="218">
        <v>0</v>
      </c>
      <c r="K39" s="218">
        <v>0</v>
      </c>
      <c r="L39" s="423" t="s">
        <v>442</v>
      </c>
      <c r="M39" s="422"/>
      <c r="N39" s="221">
        <v>-14655</v>
      </c>
      <c r="O39" s="221">
        <v>-5273</v>
      </c>
      <c r="P39" s="423">
        <v>-177.93</v>
      </c>
      <c r="Q39" s="381"/>
      <c r="R39" s="381"/>
      <c r="T39" s="381"/>
      <c r="U39" s="381"/>
    </row>
    <row r="40" spans="1:21" s="89" customFormat="1" x14ac:dyDescent="0.25">
      <c r="A40" s="359" t="s">
        <v>307</v>
      </c>
      <c r="B40" s="360">
        <v>0</v>
      </c>
      <c r="C40" s="360">
        <v>0</v>
      </c>
      <c r="D40" s="346" t="s">
        <v>442</v>
      </c>
      <c r="E40" s="422"/>
      <c r="F40" s="360">
        <v>0</v>
      </c>
      <c r="G40" s="360">
        <v>0</v>
      </c>
      <c r="H40" s="346" t="s">
        <v>442</v>
      </c>
      <c r="I40" s="422"/>
      <c r="J40" s="360">
        <v>0</v>
      </c>
      <c r="K40" s="360">
        <v>0</v>
      </c>
      <c r="L40" s="346" t="s">
        <v>442</v>
      </c>
      <c r="M40" s="422"/>
      <c r="N40" s="345">
        <v>0</v>
      </c>
      <c r="O40" s="345">
        <v>0</v>
      </c>
      <c r="P40" s="346" t="s">
        <v>442</v>
      </c>
      <c r="Q40" s="381"/>
      <c r="R40" s="381"/>
      <c r="T40" s="381"/>
      <c r="U40" s="381"/>
    </row>
    <row r="41" spans="1:21" s="89" customFormat="1" x14ac:dyDescent="0.25">
      <c r="A41" s="363" t="s">
        <v>308</v>
      </c>
      <c r="B41" s="364">
        <v>-14705</v>
      </c>
      <c r="C41" s="364">
        <v>-5073</v>
      </c>
      <c r="D41" s="349">
        <v>-189.87</v>
      </c>
      <c r="E41" s="422"/>
      <c r="F41" s="364">
        <v>0</v>
      </c>
      <c r="G41" s="364">
        <v>0</v>
      </c>
      <c r="H41" s="349" t="s">
        <v>442</v>
      </c>
      <c r="I41" s="422"/>
      <c r="J41" s="364">
        <v>0</v>
      </c>
      <c r="K41" s="364">
        <v>0</v>
      </c>
      <c r="L41" s="349" t="s">
        <v>442</v>
      </c>
      <c r="M41" s="422"/>
      <c r="N41" s="348">
        <v>-14705</v>
      </c>
      <c r="O41" s="348">
        <v>-5073</v>
      </c>
      <c r="P41" s="349">
        <v>-189.87</v>
      </c>
      <c r="Q41" s="381"/>
      <c r="R41" s="381"/>
      <c r="T41" s="381"/>
      <c r="U41" s="381"/>
    </row>
    <row r="42" spans="1:21" s="89" customFormat="1" x14ac:dyDescent="0.25">
      <c r="A42" s="75" t="s">
        <v>309</v>
      </c>
      <c r="B42" s="219">
        <v>51</v>
      </c>
      <c r="C42" s="219">
        <v>-199</v>
      </c>
      <c r="D42" s="220" t="s">
        <v>442</v>
      </c>
      <c r="E42" s="422"/>
      <c r="F42" s="219">
        <v>0</v>
      </c>
      <c r="G42" s="219">
        <v>0</v>
      </c>
      <c r="H42" s="220" t="s">
        <v>442</v>
      </c>
      <c r="I42" s="422"/>
      <c r="J42" s="219">
        <v>0</v>
      </c>
      <c r="K42" s="219">
        <v>0</v>
      </c>
      <c r="L42" s="220" t="s">
        <v>442</v>
      </c>
      <c r="M42" s="422"/>
      <c r="N42" s="224">
        <v>51</v>
      </c>
      <c r="O42" s="224">
        <v>-199</v>
      </c>
      <c r="P42" s="220" t="s">
        <v>442</v>
      </c>
      <c r="Q42" s="381"/>
      <c r="R42" s="381"/>
      <c r="T42" s="381"/>
      <c r="U42" s="381"/>
    </row>
    <row r="43" spans="1:21" s="89" customFormat="1" ht="21" x14ac:dyDescent="0.25">
      <c r="A43" s="217" t="s">
        <v>310</v>
      </c>
      <c r="B43" s="218">
        <v>-8965</v>
      </c>
      <c r="C43" s="218">
        <v>21805</v>
      </c>
      <c r="D43" s="423" t="s">
        <v>442</v>
      </c>
      <c r="E43" s="422"/>
      <c r="F43" s="218">
        <v>-1</v>
      </c>
      <c r="G43" s="218">
        <v>-15</v>
      </c>
      <c r="H43" s="423">
        <v>93.33</v>
      </c>
      <c r="I43" s="422"/>
      <c r="J43" s="218">
        <v>0</v>
      </c>
      <c r="K43" s="218">
        <v>0</v>
      </c>
      <c r="L43" s="423" t="s">
        <v>442</v>
      </c>
      <c r="M43" s="422"/>
      <c r="N43" s="221">
        <v>-8966</v>
      </c>
      <c r="O43" s="221">
        <v>21790</v>
      </c>
      <c r="P43" s="423" t="s">
        <v>442</v>
      </c>
      <c r="Q43" s="381"/>
      <c r="R43" s="381"/>
      <c r="T43" s="381"/>
      <c r="U43" s="381"/>
    </row>
    <row r="44" spans="1:21" s="89" customFormat="1" x14ac:dyDescent="0.25">
      <c r="A44" s="217" t="s">
        <v>63</v>
      </c>
      <c r="B44" s="218">
        <v>-25390</v>
      </c>
      <c r="C44" s="218">
        <v>-45668</v>
      </c>
      <c r="D44" s="423">
        <v>44.4</v>
      </c>
      <c r="E44" s="422"/>
      <c r="F44" s="218">
        <v>-200</v>
      </c>
      <c r="G44" s="218">
        <v>-231</v>
      </c>
      <c r="H44" s="423">
        <v>13.42</v>
      </c>
      <c r="I44" s="422"/>
      <c r="J44" s="218">
        <v>99764</v>
      </c>
      <c r="K44" s="218">
        <v>116247</v>
      </c>
      <c r="L44" s="423">
        <v>-14.18</v>
      </c>
      <c r="M44" s="422"/>
      <c r="N44" s="218">
        <v>74174</v>
      </c>
      <c r="O44" s="218">
        <v>70348</v>
      </c>
      <c r="P44" s="423">
        <v>5.44</v>
      </c>
      <c r="Q44" s="381"/>
      <c r="R44" s="381"/>
      <c r="T44" s="381"/>
      <c r="U44" s="381"/>
    </row>
    <row r="45" spans="1:21" s="89" customFormat="1" x14ac:dyDescent="0.25">
      <c r="A45" s="217" t="s">
        <v>201</v>
      </c>
      <c r="B45" s="218">
        <v>0</v>
      </c>
      <c r="C45" s="218">
        <v>0</v>
      </c>
      <c r="D45" s="423" t="s">
        <v>442</v>
      </c>
      <c r="E45" s="422"/>
      <c r="F45" s="218">
        <v>0</v>
      </c>
      <c r="G45" s="218">
        <v>0</v>
      </c>
      <c r="H45" s="423" t="s">
        <v>442</v>
      </c>
      <c r="I45" s="422"/>
      <c r="J45" s="218">
        <v>0</v>
      </c>
      <c r="K45" s="218">
        <v>0</v>
      </c>
      <c r="L45" s="423" t="s">
        <v>442</v>
      </c>
      <c r="M45" s="422"/>
      <c r="N45" s="221">
        <v>0</v>
      </c>
      <c r="O45" s="221">
        <v>0</v>
      </c>
      <c r="P45" s="423" t="s">
        <v>442</v>
      </c>
      <c r="Q45" s="381"/>
      <c r="R45" s="381"/>
      <c r="T45" s="381"/>
      <c r="U45" s="381"/>
    </row>
    <row r="46" spans="1:21" s="89" customFormat="1" x14ac:dyDescent="0.25">
      <c r="A46" s="217" t="s">
        <v>311</v>
      </c>
      <c r="B46" s="218">
        <v>0</v>
      </c>
      <c r="C46" s="218">
        <v>0</v>
      </c>
      <c r="D46" s="423" t="s">
        <v>442</v>
      </c>
      <c r="E46" s="422"/>
      <c r="F46" s="218">
        <v>0</v>
      </c>
      <c r="G46" s="218">
        <v>0</v>
      </c>
      <c r="H46" s="423" t="s">
        <v>442</v>
      </c>
      <c r="I46" s="422"/>
      <c r="J46" s="218">
        <v>0</v>
      </c>
      <c r="K46" s="218">
        <v>0</v>
      </c>
      <c r="L46" s="423" t="s">
        <v>442</v>
      </c>
      <c r="M46" s="422"/>
      <c r="N46" s="221">
        <v>0</v>
      </c>
      <c r="O46" s="221">
        <v>0</v>
      </c>
      <c r="P46" s="423" t="s">
        <v>442</v>
      </c>
      <c r="Q46" s="381"/>
      <c r="R46" s="381"/>
      <c r="T46" s="381"/>
      <c r="U46" s="381"/>
    </row>
    <row r="47" spans="1:21" s="89" customFormat="1" x14ac:dyDescent="0.25">
      <c r="A47" s="217" t="s">
        <v>202</v>
      </c>
      <c r="B47" s="218">
        <v>0</v>
      </c>
      <c r="C47" s="218">
        <v>0</v>
      </c>
      <c r="D47" s="423" t="s">
        <v>442</v>
      </c>
      <c r="E47" s="422"/>
      <c r="F47" s="218">
        <v>0</v>
      </c>
      <c r="G47" s="218">
        <v>0</v>
      </c>
      <c r="H47" s="423" t="s">
        <v>442</v>
      </c>
      <c r="I47" s="422"/>
      <c r="J47" s="218">
        <v>0</v>
      </c>
      <c r="K47" s="218">
        <v>0</v>
      </c>
      <c r="L47" s="423" t="s">
        <v>442</v>
      </c>
      <c r="M47" s="422"/>
      <c r="N47" s="221">
        <v>0</v>
      </c>
      <c r="O47" s="221">
        <v>0</v>
      </c>
      <c r="P47" s="423" t="s">
        <v>442</v>
      </c>
      <c r="Q47" s="381"/>
      <c r="R47" s="381"/>
      <c r="T47" s="381"/>
      <c r="U47" s="381"/>
    </row>
    <row r="48" spans="1:21" x14ac:dyDescent="0.25">
      <c r="A48" s="300"/>
      <c r="B48" s="401"/>
      <c r="C48" s="401"/>
      <c r="D48" s="401"/>
      <c r="J48" s="475"/>
      <c r="K48" s="475"/>
      <c r="L48" s="475"/>
      <c r="M48" s="475"/>
      <c r="N48" s="475"/>
      <c r="O48" s="475"/>
      <c r="P48" s="475"/>
    </row>
  </sheetData>
  <customSheetViews>
    <customSheetView guid="{722B3250-471E-4256-A122-1330806A5616}" scale="110" showPageBreaks="1" showGridLines="0"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1"/>
      <headerFooter alignWithMargins="0"/>
    </customSheetView>
    <customSheetView guid="{8DCB927E-1FB2-45E1-A382-88D5F1827B16}" scale="110" showPageBreaks="1" showGridLines="0" printArea="1"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2"/>
      <headerFooter alignWithMargins="0"/>
    </customSheetView>
    <customSheetView guid="{FA2E1843-2BE2-47CF-BE01-D42B5FFA5AE3}" scale="110" showPageBreaks="1" showGridLines="0"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3"/>
      <headerFooter alignWithMargins="0"/>
    </customSheetView>
  </customSheetViews>
  <mergeCells count="9">
    <mergeCell ref="J48:P48"/>
    <mergeCell ref="N4:O4"/>
    <mergeCell ref="B3:D3"/>
    <mergeCell ref="B4:C4"/>
    <mergeCell ref="J4:K4"/>
    <mergeCell ref="F4:G4"/>
    <mergeCell ref="F3:H3"/>
    <mergeCell ref="J3:L3"/>
    <mergeCell ref="N3:P3"/>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Z46"/>
  <sheetViews>
    <sheetView showGridLines="0" zoomScaleNormal="100" zoomScaleSheetLayoutView="80" workbookViewId="0"/>
  </sheetViews>
  <sheetFormatPr baseColWidth="10" defaultColWidth="11.44140625" defaultRowHeight="10.8" x14ac:dyDescent="0.25"/>
  <cols>
    <col min="1" max="1" width="50.88671875" style="73" customWidth="1"/>
    <col min="2" max="3" width="10.109375" style="73" customWidth="1"/>
    <col min="4" max="4" width="7.33203125" style="73" customWidth="1"/>
    <col min="5" max="5" width="1" style="67" customWidth="1"/>
    <col min="6" max="7" width="10.109375" style="73" customWidth="1"/>
    <col min="8" max="8" width="7.33203125" style="73" customWidth="1"/>
    <col min="9" max="9" width="1" style="67" customWidth="1"/>
    <col min="10" max="11" width="10.109375" style="73" customWidth="1"/>
    <col min="12" max="12" width="7.33203125" style="73" customWidth="1"/>
    <col min="13" max="13" width="1" style="67" customWidth="1"/>
    <col min="14" max="15" width="10.109375" style="73" customWidth="1"/>
    <col min="16" max="16" width="7.33203125" style="73" customWidth="1"/>
    <col min="17" max="16384" width="11.44140625" style="73"/>
  </cols>
  <sheetData>
    <row r="1" spans="1:17" ht="15" customHeight="1" x14ac:dyDescent="0.25">
      <c r="A1" s="445"/>
      <c r="B1" s="445"/>
      <c r="C1" s="445"/>
      <c r="D1" s="445"/>
      <c r="E1" s="445"/>
      <c r="F1" s="445"/>
      <c r="G1" s="445"/>
      <c r="H1" s="445"/>
      <c r="I1" s="445"/>
      <c r="J1" s="445"/>
      <c r="K1" s="445"/>
      <c r="L1" s="445"/>
      <c r="M1" s="445"/>
      <c r="N1" s="445"/>
      <c r="O1" s="445"/>
      <c r="P1" s="445"/>
    </row>
    <row r="2" spans="1:17" s="267" customFormat="1" ht="20.25" customHeight="1" x14ac:dyDescent="0.25">
      <c r="A2" s="261" t="s">
        <v>48</v>
      </c>
      <c r="B2" s="262"/>
      <c r="C2" s="262"/>
      <c r="D2" s="262"/>
      <c r="E2" s="262"/>
      <c r="F2" s="400"/>
      <c r="G2" s="262"/>
      <c r="H2" s="400"/>
      <c r="I2" s="262"/>
      <c r="J2" s="266"/>
      <c r="K2" s="265"/>
      <c r="L2" s="265"/>
      <c r="M2" s="265"/>
      <c r="N2" s="265"/>
      <c r="O2" s="265"/>
      <c r="P2" s="400" t="s">
        <v>156</v>
      </c>
    </row>
    <row r="3" spans="1:17" s="78" customFormat="1" ht="16.2" customHeight="1" x14ac:dyDescent="0.25">
      <c r="A3" s="226"/>
      <c r="B3" s="473" t="s">
        <v>196</v>
      </c>
      <c r="C3" s="473"/>
      <c r="D3" s="473"/>
      <c r="E3" s="67"/>
      <c r="F3" s="473" t="s">
        <v>198</v>
      </c>
      <c r="G3" s="473"/>
      <c r="H3" s="473"/>
      <c r="I3" s="67"/>
      <c r="J3" s="473" t="s">
        <v>876</v>
      </c>
      <c r="K3" s="473"/>
      <c r="L3" s="473"/>
      <c r="M3" s="67"/>
      <c r="N3" s="473" t="s">
        <v>36</v>
      </c>
      <c r="O3" s="473"/>
      <c r="P3" s="473"/>
    </row>
    <row r="4" spans="1:17" ht="16.2" customHeight="1" x14ac:dyDescent="0.25">
      <c r="A4" s="227"/>
      <c r="B4" s="476" t="s">
        <v>141</v>
      </c>
      <c r="C4" s="476"/>
      <c r="D4" s="238"/>
      <c r="F4" s="476" t="s">
        <v>141</v>
      </c>
      <c r="G4" s="476"/>
      <c r="H4" s="238"/>
      <c r="J4" s="476" t="s">
        <v>141</v>
      </c>
      <c r="K4" s="476"/>
      <c r="L4" s="238"/>
      <c r="N4" s="476" t="s">
        <v>141</v>
      </c>
      <c r="O4" s="476"/>
      <c r="P4" s="238"/>
    </row>
    <row r="5" spans="1:17" ht="22.95" customHeight="1" x14ac:dyDescent="0.25">
      <c r="A5" s="155" t="s">
        <v>139</v>
      </c>
      <c r="B5" s="151" t="s">
        <v>877</v>
      </c>
      <c r="C5" s="151" t="s">
        <v>878</v>
      </c>
      <c r="D5" s="379" t="s">
        <v>140</v>
      </c>
      <c r="F5" s="151" t="s">
        <v>877</v>
      </c>
      <c r="G5" s="151" t="s">
        <v>878</v>
      </c>
      <c r="H5" s="379" t="s">
        <v>140</v>
      </c>
      <c r="J5" s="151" t="s">
        <v>877</v>
      </c>
      <c r="K5" s="151" t="s">
        <v>878</v>
      </c>
      <c r="L5" s="386" t="s">
        <v>140</v>
      </c>
      <c r="N5" s="151" t="s">
        <v>877</v>
      </c>
      <c r="O5" s="151" t="s">
        <v>878</v>
      </c>
      <c r="P5" s="386" t="s">
        <v>140</v>
      </c>
    </row>
    <row r="6" spans="1:17" ht="13.2" customHeight="1" x14ac:dyDescent="0.25">
      <c r="A6" s="421" t="s">
        <v>312</v>
      </c>
      <c r="B6" s="403">
        <v>-258634</v>
      </c>
      <c r="C6" s="403">
        <v>-119989</v>
      </c>
      <c r="D6" s="423">
        <v>-115.55</v>
      </c>
      <c r="E6" s="409"/>
      <c r="F6" s="403">
        <v>-744</v>
      </c>
      <c r="G6" s="403">
        <v>-477</v>
      </c>
      <c r="H6" s="423">
        <v>-55.97</v>
      </c>
      <c r="I6" s="409"/>
      <c r="J6" s="403">
        <v>-108317</v>
      </c>
      <c r="K6" s="403">
        <v>-31730</v>
      </c>
      <c r="L6" s="423">
        <v>-241.37</v>
      </c>
      <c r="M6" s="422"/>
      <c r="N6" s="403">
        <v>-367695</v>
      </c>
      <c r="O6" s="403">
        <v>-152196</v>
      </c>
      <c r="P6" s="423">
        <v>-141.59</v>
      </c>
    </row>
    <row r="7" spans="1:17" ht="13.2" customHeight="1" x14ac:dyDescent="0.25">
      <c r="A7" s="433" t="s">
        <v>33</v>
      </c>
      <c r="B7" s="403">
        <v>466334</v>
      </c>
      <c r="C7" s="403">
        <v>79452</v>
      </c>
      <c r="D7" s="423">
        <v>486.94</v>
      </c>
      <c r="E7" s="422"/>
      <c r="F7" s="403">
        <v>-492</v>
      </c>
      <c r="G7" s="403">
        <v>-244</v>
      </c>
      <c r="H7" s="423">
        <v>-101.64</v>
      </c>
      <c r="I7" s="422"/>
      <c r="J7" s="403">
        <v>-842</v>
      </c>
      <c r="K7" s="403">
        <v>-2921</v>
      </c>
      <c r="L7" s="423">
        <v>71.17</v>
      </c>
      <c r="M7" s="422"/>
      <c r="N7" s="403">
        <v>465000</v>
      </c>
      <c r="O7" s="403">
        <v>76287</v>
      </c>
      <c r="P7" s="423">
        <v>509.54</v>
      </c>
      <c r="Q7" s="244"/>
    </row>
    <row r="8" spans="1:17" ht="13.2" customHeight="1" x14ac:dyDescent="0.25">
      <c r="A8" s="334" t="s">
        <v>34</v>
      </c>
      <c r="B8" s="404">
        <v>1196963</v>
      </c>
      <c r="C8" s="404">
        <v>1031781</v>
      </c>
      <c r="D8" s="362">
        <v>16.010000000000002</v>
      </c>
      <c r="E8" s="422"/>
      <c r="F8" s="404">
        <v>0</v>
      </c>
      <c r="G8" s="404">
        <v>0</v>
      </c>
      <c r="H8" s="362" t="s">
        <v>442</v>
      </c>
      <c r="I8" s="422"/>
      <c r="J8" s="404">
        <v>18453</v>
      </c>
      <c r="K8" s="404">
        <v>28659</v>
      </c>
      <c r="L8" s="362">
        <v>-35.61</v>
      </c>
      <c r="M8" s="422"/>
      <c r="N8" s="404">
        <v>1215416</v>
      </c>
      <c r="O8" s="404">
        <v>1060440</v>
      </c>
      <c r="P8" s="362">
        <v>14.61</v>
      </c>
    </row>
    <row r="9" spans="1:17" ht="13.2" customHeight="1" x14ac:dyDescent="0.25">
      <c r="A9" s="316" t="s">
        <v>313</v>
      </c>
      <c r="B9" s="348">
        <v>-660588</v>
      </c>
      <c r="C9" s="348">
        <v>-870796</v>
      </c>
      <c r="D9" s="349">
        <v>-24.14</v>
      </c>
      <c r="E9" s="422"/>
      <c r="F9" s="348">
        <v>0</v>
      </c>
      <c r="G9" s="348">
        <v>0</v>
      </c>
      <c r="H9" s="349" t="s">
        <v>442</v>
      </c>
      <c r="I9" s="422"/>
      <c r="J9" s="348">
        <v>-19154</v>
      </c>
      <c r="K9" s="348">
        <v>-31477</v>
      </c>
      <c r="L9" s="349">
        <v>-39.15</v>
      </c>
      <c r="M9" s="422"/>
      <c r="N9" s="348">
        <v>-679742</v>
      </c>
      <c r="O9" s="348">
        <v>-902273</v>
      </c>
      <c r="P9" s="349">
        <v>-24.66</v>
      </c>
    </row>
    <row r="10" spans="1:17" ht="13.2" customHeight="1" x14ac:dyDescent="0.25">
      <c r="A10" s="316" t="s">
        <v>314</v>
      </c>
      <c r="B10" s="348">
        <v>27056</v>
      </c>
      <c r="C10" s="348">
        <v>23216</v>
      </c>
      <c r="D10" s="349">
        <v>16.54</v>
      </c>
      <c r="E10" s="422"/>
      <c r="F10" s="348">
        <v>0</v>
      </c>
      <c r="G10" s="348">
        <v>0</v>
      </c>
      <c r="H10" s="349" t="s">
        <v>442</v>
      </c>
      <c r="I10" s="422"/>
      <c r="J10" s="348">
        <v>0</v>
      </c>
      <c r="K10" s="348">
        <v>0</v>
      </c>
      <c r="L10" s="349" t="s">
        <v>442</v>
      </c>
      <c r="M10" s="422"/>
      <c r="N10" s="348">
        <v>27056</v>
      </c>
      <c r="O10" s="348">
        <v>23216</v>
      </c>
      <c r="P10" s="349">
        <v>16.54</v>
      </c>
    </row>
    <row r="11" spans="1:17" ht="13.2" customHeight="1" x14ac:dyDescent="0.25">
      <c r="A11" s="316" t="s">
        <v>845</v>
      </c>
      <c r="B11" s="348">
        <v>-69077</v>
      </c>
      <c r="C11" s="348">
        <v>-79679</v>
      </c>
      <c r="D11" s="349">
        <v>-13.31</v>
      </c>
      <c r="E11" s="422"/>
      <c r="F11" s="348">
        <v>0</v>
      </c>
      <c r="G11" s="348">
        <v>0</v>
      </c>
      <c r="H11" s="349" t="s">
        <v>442</v>
      </c>
      <c r="I11" s="422"/>
      <c r="J11" s="348">
        <v>0</v>
      </c>
      <c r="K11" s="348">
        <v>0</v>
      </c>
      <c r="L11" s="349" t="s">
        <v>442</v>
      </c>
      <c r="M11" s="422"/>
      <c r="N11" s="348">
        <v>-69077</v>
      </c>
      <c r="O11" s="348">
        <v>-79679</v>
      </c>
      <c r="P11" s="349">
        <v>-13.31</v>
      </c>
    </row>
    <row r="12" spans="1:17" ht="13.2" customHeight="1" x14ac:dyDescent="0.25">
      <c r="A12" s="316" t="s">
        <v>315</v>
      </c>
      <c r="B12" s="348">
        <v>628</v>
      </c>
      <c r="C12" s="348">
        <v>699</v>
      </c>
      <c r="D12" s="349">
        <v>-10.16</v>
      </c>
      <c r="E12" s="422"/>
      <c r="F12" s="348">
        <v>235</v>
      </c>
      <c r="G12" s="348">
        <v>172</v>
      </c>
      <c r="H12" s="349">
        <v>36.630000000000003</v>
      </c>
      <c r="I12" s="422"/>
      <c r="J12" s="348">
        <v>-2</v>
      </c>
      <c r="K12" s="348">
        <v>0</v>
      </c>
      <c r="L12" s="349" t="s">
        <v>442</v>
      </c>
      <c r="M12" s="422"/>
      <c r="N12" s="348">
        <v>861</v>
      </c>
      <c r="O12" s="348">
        <v>871</v>
      </c>
      <c r="P12" s="349">
        <v>-1.1499999999999999</v>
      </c>
    </row>
    <row r="13" spans="1:17" ht="13.2" customHeight="1" x14ac:dyDescent="0.25">
      <c r="A13" s="316" t="s">
        <v>316</v>
      </c>
      <c r="B13" s="348">
        <v>-33937</v>
      </c>
      <c r="C13" s="348">
        <v>-25525</v>
      </c>
      <c r="D13" s="349">
        <v>32.96</v>
      </c>
      <c r="E13" s="422"/>
      <c r="F13" s="348">
        <v>-727</v>
      </c>
      <c r="G13" s="348">
        <v>-416</v>
      </c>
      <c r="H13" s="349">
        <v>74.760000000000005</v>
      </c>
      <c r="I13" s="422"/>
      <c r="J13" s="348">
        <v>-74</v>
      </c>
      <c r="K13" s="348">
        <v>-103</v>
      </c>
      <c r="L13" s="349">
        <v>-28.16</v>
      </c>
      <c r="M13" s="422"/>
      <c r="N13" s="348">
        <v>-34738</v>
      </c>
      <c r="O13" s="348">
        <v>-26044</v>
      </c>
      <c r="P13" s="349">
        <v>33.380000000000003</v>
      </c>
    </row>
    <row r="14" spans="1:17" ht="13.2" customHeight="1" x14ac:dyDescent="0.25">
      <c r="A14" s="419" t="s">
        <v>317</v>
      </c>
      <c r="B14" s="224">
        <v>5289</v>
      </c>
      <c r="C14" s="224">
        <v>-244</v>
      </c>
      <c r="D14" s="220" t="s">
        <v>442</v>
      </c>
      <c r="E14" s="422"/>
      <c r="F14" s="224">
        <v>0</v>
      </c>
      <c r="G14" s="224">
        <v>0</v>
      </c>
      <c r="H14" s="220" t="s">
        <v>442</v>
      </c>
      <c r="I14" s="422"/>
      <c r="J14" s="224">
        <v>-65</v>
      </c>
      <c r="K14" s="224">
        <v>0</v>
      </c>
      <c r="L14" s="220" t="s">
        <v>442</v>
      </c>
      <c r="M14" s="422"/>
      <c r="N14" s="224">
        <v>5224</v>
      </c>
      <c r="O14" s="224">
        <v>-244</v>
      </c>
      <c r="P14" s="220" t="s">
        <v>442</v>
      </c>
    </row>
    <row r="15" spans="1:17" ht="13.2" customHeight="1" x14ac:dyDescent="0.25">
      <c r="A15" s="433" t="s">
        <v>318</v>
      </c>
      <c r="B15" s="403">
        <v>-355904</v>
      </c>
      <c r="C15" s="403">
        <v>-228894</v>
      </c>
      <c r="D15" s="423">
        <v>55.49</v>
      </c>
      <c r="E15" s="422"/>
      <c r="F15" s="403">
        <v>-79</v>
      </c>
      <c r="G15" s="403">
        <v>-67</v>
      </c>
      <c r="H15" s="423">
        <v>17.91</v>
      </c>
      <c r="I15" s="422"/>
      <c r="J15" s="403">
        <v>-23459</v>
      </c>
      <c r="K15" s="403">
        <v>-22549</v>
      </c>
      <c r="L15" s="423">
        <v>4.04</v>
      </c>
      <c r="M15" s="422"/>
      <c r="N15" s="403">
        <v>-379442</v>
      </c>
      <c r="O15" s="403">
        <v>-251510</v>
      </c>
      <c r="P15" s="423">
        <v>50.87</v>
      </c>
      <c r="Q15" s="244"/>
    </row>
    <row r="16" spans="1:17" ht="13.2" customHeight="1" x14ac:dyDescent="0.25">
      <c r="A16" s="406" t="s">
        <v>319</v>
      </c>
      <c r="B16" s="404">
        <v>-6997</v>
      </c>
      <c r="C16" s="404">
        <v>-6475</v>
      </c>
      <c r="D16" s="362">
        <v>8.06</v>
      </c>
      <c r="E16" s="422"/>
      <c r="F16" s="404">
        <v>-73</v>
      </c>
      <c r="G16" s="404">
        <v>-61</v>
      </c>
      <c r="H16" s="362">
        <v>19.670000000000002</v>
      </c>
      <c r="I16" s="422"/>
      <c r="J16" s="404">
        <v>-424</v>
      </c>
      <c r="K16" s="404">
        <v>-292</v>
      </c>
      <c r="L16" s="362">
        <v>45.21</v>
      </c>
      <c r="M16" s="422"/>
      <c r="N16" s="404">
        <v>-7494</v>
      </c>
      <c r="O16" s="404">
        <v>-6828</v>
      </c>
      <c r="P16" s="362">
        <v>9.75</v>
      </c>
    </row>
    <row r="17" spans="1:17" ht="13.2" customHeight="1" x14ac:dyDescent="0.25">
      <c r="A17" s="316" t="s">
        <v>320</v>
      </c>
      <c r="B17" s="348">
        <v>-12650</v>
      </c>
      <c r="C17" s="348">
        <v>-7595</v>
      </c>
      <c r="D17" s="349">
        <v>66.56</v>
      </c>
      <c r="E17" s="422"/>
      <c r="F17" s="348">
        <v>-6</v>
      </c>
      <c r="G17" s="348">
        <v>-6</v>
      </c>
      <c r="H17" s="349">
        <v>0</v>
      </c>
      <c r="I17" s="422"/>
      <c r="J17" s="348">
        <v>-22079</v>
      </c>
      <c r="K17" s="348">
        <v>-19702</v>
      </c>
      <c r="L17" s="349">
        <v>12.06</v>
      </c>
      <c r="M17" s="422"/>
      <c r="N17" s="348">
        <v>-34735</v>
      </c>
      <c r="O17" s="348">
        <v>-27303</v>
      </c>
      <c r="P17" s="349">
        <v>27.22</v>
      </c>
    </row>
    <row r="18" spans="1:17" ht="13.2" customHeight="1" x14ac:dyDescent="0.25">
      <c r="A18" s="316" t="s">
        <v>321</v>
      </c>
      <c r="B18" s="348">
        <v>-986</v>
      </c>
      <c r="C18" s="348">
        <v>-936</v>
      </c>
      <c r="D18" s="349">
        <v>5.34</v>
      </c>
      <c r="E18" s="422"/>
      <c r="F18" s="348">
        <v>0</v>
      </c>
      <c r="G18" s="348">
        <v>0</v>
      </c>
      <c r="H18" s="349" t="s">
        <v>442</v>
      </c>
      <c r="I18" s="422"/>
      <c r="J18" s="348">
        <v>-50</v>
      </c>
      <c r="K18" s="348">
        <v>-157</v>
      </c>
      <c r="L18" s="349">
        <v>-68.150000000000006</v>
      </c>
      <c r="M18" s="422"/>
      <c r="N18" s="348">
        <v>-1036</v>
      </c>
      <c r="O18" s="348">
        <v>-1093</v>
      </c>
      <c r="P18" s="349">
        <v>-5.22</v>
      </c>
    </row>
    <row r="19" spans="1:17" ht="13.2" customHeight="1" x14ac:dyDescent="0.25">
      <c r="A19" s="316" t="s">
        <v>322</v>
      </c>
      <c r="B19" s="348">
        <v>-333057</v>
      </c>
      <c r="C19" s="348">
        <v>-212033</v>
      </c>
      <c r="D19" s="349">
        <v>57.08</v>
      </c>
      <c r="E19" s="422"/>
      <c r="F19" s="348">
        <v>0</v>
      </c>
      <c r="G19" s="348">
        <v>0</v>
      </c>
      <c r="H19" s="349" t="s">
        <v>442</v>
      </c>
      <c r="I19" s="422"/>
      <c r="J19" s="348">
        <v>-83</v>
      </c>
      <c r="K19" s="348">
        <v>-15</v>
      </c>
      <c r="L19" s="349">
        <v>453.33</v>
      </c>
      <c r="M19" s="422"/>
      <c r="N19" s="348">
        <v>-333140</v>
      </c>
      <c r="O19" s="348">
        <v>-212048</v>
      </c>
      <c r="P19" s="349">
        <v>57.11</v>
      </c>
      <c r="Q19" s="244"/>
    </row>
    <row r="20" spans="1:17" ht="13.2" customHeight="1" x14ac:dyDescent="0.25">
      <c r="A20" s="419" t="s">
        <v>35</v>
      </c>
      <c r="B20" s="224">
        <v>-2214</v>
      </c>
      <c r="C20" s="224">
        <v>-1855</v>
      </c>
      <c r="D20" s="220">
        <v>19.350000000000001</v>
      </c>
      <c r="E20" s="422"/>
      <c r="F20" s="224">
        <v>0</v>
      </c>
      <c r="G20" s="224">
        <v>0</v>
      </c>
      <c r="H20" s="220" t="s">
        <v>442</v>
      </c>
      <c r="I20" s="422"/>
      <c r="J20" s="224">
        <v>-821</v>
      </c>
      <c r="K20" s="224">
        <v>-2383</v>
      </c>
      <c r="L20" s="349">
        <v>-65.55</v>
      </c>
      <c r="M20" s="422"/>
      <c r="N20" s="348">
        <v>-3035</v>
      </c>
      <c r="O20" s="348">
        <v>-4238</v>
      </c>
      <c r="P20" s="349">
        <v>-28.39</v>
      </c>
    </row>
    <row r="21" spans="1:17" ht="13.2" customHeight="1" x14ac:dyDescent="0.25">
      <c r="A21" s="433" t="s">
        <v>323</v>
      </c>
      <c r="B21" s="403">
        <v>-369064</v>
      </c>
      <c r="C21" s="403">
        <v>29453</v>
      </c>
      <c r="D21" s="444" t="s">
        <v>442</v>
      </c>
      <c r="E21" s="422"/>
      <c r="F21" s="403">
        <v>-173</v>
      </c>
      <c r="G21" s="403">
        <v>-166</v>
      </c>
      <c r="H21" s="444">
        <v>-4.22</v>
      </c>
      <c r="I21" s="422"/>
      <c r="J21" s="403">
        <v>-84016</v>
      </c>
      <c r="K21" s="403">
        <v>-6261</v>
      </c>
      <c r="L21" s="444" t="s">
        <v>441</v>
      </c>
      <c r="M21" s="422"/>
      <c r="N21" s="403">
        <v>-453253</v>
      </c>
      <c r="O21" s="403">
        <v>23026</v>
      </c>
      <c r="P21" s="444" t="s">
        <v>442</v>
      </c>
    </row>
    <row r="22" spans="1:17" ht="13.2" customHeight="1" x14ac:dyDescent="0.25">
      <c r="A22" s="406" t="s">
        <v>324</v>
      </c>
      <c r="B22" s="345">
        <v>0</v>
      </c>
      <c r="C22" s="345">
        <v>0</v>
      </c>
      <c r="D22" s="346" t="s">
        <v>442</v>
      </c>
      <c r="E22" s="422"/>
      <c r="F22" s="345">
        <v>0</v>
      </c>
      <c r="G22" s="345">
        <v>0</v>
      </c>
      <c r="H22" s="346" t="s">
        <v>442</v>
      </c>
      <c r="I22" s="422"/>
      <c r="J22" s="345">
        <v>0</v>
      </c>
      <c r="K22" s="345">
        <v>0</v>
      </c>
      <c r="L22" s="346" t="s">
        <v>442</v>
      </c>
      <c r="M22" s="422"/>
      <c r="N22" s="345">
        <v>0</v>
      </c>
      <c r="O22" s="345">
        <v>0</v>
      </c>
      <c r="P22" s="346" t="s">
        <v>442</v>
      </c>
    </row>
    <row r="23" spans="1:17" ht="13.2" customHeight="1" x14ac:dyDescent="0.25">
      <c r="A23" s="316" t="s">
        <v>325</v>
      </c>
      <c r="B23" s="348">
        <v>0</v>
      </c>
      <c r="C23" s="348">
        <v>0</v>
      </c>
      <c r="D23" s="349" t="s">
        <v>442</v>
      </c>
      <c r="E23" s="422"/>
      <c r="F23" s="348">
        <v>0</v>
      </c>
      <c r="G23" s="348">
        <v>0</v>
      </c>
      <c r="H23" s="349" t="s">
        <v>442</v>
      </c>
      <c r="I23" s="422"/>
      <c r="J23" s="348">
        <v>0</v>
      </c>
      <c r="K23" s="348">
        <v>0</v>
      </c>
      <c r="L23" s="349" t="s">
        <v>442</v>
      </c>
      <c r="M23" s="422"/>
      <c r="N23" s="348">
        <v>0</v>
      </c>
      <c r="O23" s="348">
        <v>0</v>
      </c>
      <c r="P23" s="349" t="s">
        <v>442</v>
      </c>
    </row>
    <row r="24" spans="1:17" ht="13.2" customHeight="1" x14ac:dyDescent="0.25">
      <c r="A24" s="316" t="s">
        <v>846</v>
      </c>
      <c r="B24" s="348">
        <v>-518</v>
      </c>
      <c r="C24" s="348">
        <v>-250</v>
      </c>
      <c r="D24" s="349">
        <v>107.2</v>
      </c>
      <c r="E24" s="422"/>
      <c r="F24" s="348">
        <v>0</v>
      </c>
      <c r="G24" s="348">
        <v>0</v>
      </c>
      <c r="H24" s="349" t="s">
        <v>442</v>
      </c>
      <c r="I24" s="422"/>
      <c r="J24" s="348">
        <v>0</v>
      </c>
      <c r="K24" s="348">
        <v>0</v>
      </c>
      <c r="L24" s="349" t="s">
        <v>442</v>
      </c>
      <c r="M24" s="422"/>
      <c r="N24" s="348">
        <v>-518</v>
      </c>
      <c r="O24" s="348">
        <v>-250</v>
      </c>
      <c r="P24" s="349">
        <v>107.2</v>
      </c>
    </row>
    <row r="25" spans="1:17" ht="13.2" customHeight="1" x14ac:dyDescent="0.25">
      <c r="A25" s="316" t="s">
        <v>326</v>
      </c>
      <c r="B25" s="348">
        <v>271</v>
      </c>
      <c r="C25" s="348">
        <v>390</v>
      </c>
      <c r="D25" s="349">
        <v>-30.51</v>
      </c>
      <c r="E25" s="422"/>
      <c r="F25" s="348">
        <v>0</v>
      </c>
      <c r="G25" s="348">
        <v>0</v>
      </c>
      <c r="H25" s="349" t="s">
        <v>442</v>
      </c>
      <c r="I25" s="422"/>
      <c r="J25" s="348">
        <v>0</v>
      </c>
      <c r="K25" s="348">
        <v>0</v>
      </c>
      <c r="L25" s="349" t="s">
        <v>442</v>
      </c>
      <c r="M25" s="422"/>
      <c r="N25" s="348">
        <v>271</v>
      </c>
      <c r="O25" s="348">
        <v>390</v>
      </c>
      <c r="P25" s="349">
        <v>-30.51</v>
      </c>
    </row>
    <row r="26" spans="1:17" ht="13.2" customHeight="1" x14ac:dyDescent="0.25">
      <c r="A26" s="316" t="s">
        <v>327</v>
      </c>
      <c r="B26" s="348">
        <v>-1909824</v>
      </c>
      <c r="C26" s="348">
        <v>-575895</v>
      </c>
      <c r="D26" s="349">
        <v>231.63</v>
      </c>
      <c r="E26" s="422"/>
      <c r="F26" s="348">
        <v>-173</v>
      </c>
      <c r="G26" s="348">
        <v>-166</v>
      </c>
      <c r="H26" s="349">
        <v>4.22</v>
      </c>
      <c r="I26" s="422"/>
      <c r="J26" s="348">
        <v>-86552</v>
      </c>
      <c r="K26" s="348">
        <v>-6259</v>
      </c>
      <c r="L26" s="349" t="s">
        <v>441</v>
      </c>
      <c r="M26" s="422"/>
      <c r="N26" s="348">
        <v>-1996549</v>
      </c>
      <c r="O26" s="348">
        <v>-582320</v>
      </c>
      <c r="P26" s="349">
        <v>242.86</v>
      </c>
    </row>
    <row r="27" spans="1:17" ht="13.2" customHeight="1" x14ac:dyDescent="0.25">
      <c r="A27" s="419" t="s">
        <v>328</v>
      </c>
      <c r="B27" s="224">
        <v>1541006</v>
      </c>
      <c r="C27" s="224">
        <v>605206</v>
      </c>
      <c r="D27" s="220">
        <v>154.63</v>
      </c>
      <c r="E27" s="422"/>
      <c r="F27" s="224">
        <v>0</v>
      </c>
      <c r="G27" s="224">
        <v>0</v>
      </c>
      <c r="H27" s="220" t="s">
        <v>442</v>
      </c>
      <c r="I27" s="422"/>
      <c r="J27" s="224">
        <v>2537</v>
      </c>
      <c r="K27" s="224">
        <v>-2</v>
      </c>
      <c r="L27" s="220" t="s">
        <v>442</v>
      </c>
      <c r="M27" s="422"/>
      <c r="N27" s="348">
        <v>1543543</v>
      </c>
      <c r="O27" s="348">
        <v>605204</v>
      </c>
      <c r="P27" s="349">
        <v>155.05000000000001</v>
      </c>
    </row>
    <row r="28" spans="1:17" ht="13.2" customHeight="1" x14ac:dyDescent="0.25">
      <c r="A28" s="421" t="s">
        <v>329</v>
      </c>
      <c r="B28" s="403">
        <v>523349</v>
      </c>
      <c r="C28" s="403">
        <v>240868</v>
      </c>
      <c r="D28" s="423">
        <v>117.28</v>
      </c>
      <c r="E28" s="422"/>
      <c r="F28" s="403">
        <v>1332</v>
      </c>
      <c r="G28" s="403">
        <v>-43799</v>
      </c>
      <c r="H28" s="423" t="s">
        <v>442</v>
      </c>
      <c r="I28" s="422"/>
      <c r="J28" s="403">
        <v>-53798</v>
      </c>
      <c r="K28" s="403">
        <v>-2860</v>
      </c>
      <c r="L28" s="423" t="s">
        <v>441</v>
      </c>
      <c r="M28" s="422"/>
      <c r="N28" s="403">
        <v>470883</v>
      </c>
      <c r="O28" s="403">
        <v>194209</v>
      </c>
      <c r="P28" s="423">
        <v>142.46</v>
      </c>
      <c r="Q28" s="244"/>
    </row>
    <row r="29" spans="1:17" ht="13.2" customHeight="1" x14ac:dyDescent="0.25">
      <c r="A29" s="433" t="s">
        <v>129</v>
      </c>
      <c r="B29" s="403">
        <v>5430927</v>
      </c>
      <c r="C29" s="403">
        <v>5731137</v>
      </c>
      <c r="D29" s="423">
        <v>-5.24</v>
      </c>
      <c r="E29" s="422"/>
      <c r="F29" s="403">
        <v>0</v>
      </c>
      <c r="G29" s="403">
        <v>0</v>
      </c>
      <c r="H29" s="423" t="s">
        <v>442</v>
      </c>
      <c r="I29" s="422"/>
      <c r="J29" s="403">
        <v>37124</v>
      </c>
      <c r="K29" s="403">
        <v>141913</v>
      </c>
      <c r="L29" s="423">
        <v>-73.84</v>
      </c>
      <c r="M29" s="422"/>
      <c r="N29" s="403">
        <v>5468051</v>
      </c>
      <c r="O29" s="403">
        <v>5873050</v>
      </c>
      <c r="P29" s="423">
        <v>-6.9</v>
      </c>
    </row>
    <row r="30" spans="1:17" ht="13.2" customHeight="1" x14ac:dyDescent="0.25">
      <c r="A30" s="433" t="s">
        <v>130</v>
      </c>
      <c r="B30" s="403">
        <v>-4464120</v>
      </c>
      <c r="C30" s="403">
        <v>-4998413</v>
      </c>
      <c r="D30" s="423">
        <v>-10.69</v>
      </c>
      <c r="E30" s="422"/>
      <c r="F30" s="403">
        <v>-1050003</v>
      </c>
      <c r="G30" s="403">
        <v>-500002</v>
      </c>
      <c r="H30" s="423">
        <v>110</v>
      </c>
      <c r="I30" s="422"/>
      <c r="J30" s="403">
        <v>-643031</v>
      </c>
      <c r="K30" s="403">
        <v>-649054</v>
      </c>
      <c r="L30" s="423">
        <v>-0.93</v>
      </c>
      <c r="M30" s="422"/>
      <c r="N30" s="403">
        <v>-6157154</v>
      </c>
      <c r="O30" s="403">
        <v>-6147469</v>
      </c>
      <c r="P30" s="423">
        <v>0.16</v>
      </c>
    </row>
    <row r="31" spans="1:17" ht="13.2" customHeight="1" x14ac:dyDescent="0.25">
      <c r="A31" s="433" t="s">
        <v>330</v>
      </c>
      <c r="B31" s="403">
        <v>-304053</v>
      </c>
      <c r="C31" s="403">
        <v>-621894</v>
      </c>
      <c r="D31" s="423">
        <v>51.11</v>
      </c>
      <c r="E31" s="422"/>
      <c r="F31" s="403">
        <v>981971</v>
      </c>
      <c r="G31" s="403">
        <v>462961</v>
      </c>
      <c r="H31" s="423">
        <v>112.11</v>
      </c>
      <c r="I31" s="422"/>
      <c r="J31" s="403">
        <v>550629</v>
      </c>
      <c r="K31" s="403">
        <v>505132</v>
      </c>
      <c r="L31" s="423">
        <v>9.01</v>
      </c>
      <c r="M31" s="422"/>
      <c r="N31" s="403">
        <v>1228547</v>
      </c>
      <c r="O31" s="403">
        <v>346199</v>
      </c>
      <c r="P31" s="423">
        <v>254.87</v>
      </c>
    </row>
    <row r="32" spans="1:17" ht="13.2" customHeight="1" x14ac:dyDescent="0.25">
      <c r="A32" s="406" t="s">
        <v>331</v>
      </c>
      <c r="B32" s="404">
        <v>5573202</v>
      </c>
      <c r="C32" s="404">
        <v>5244233</v>
      </c>
      <c r="D32" s="362">
        <v>6.27</v>
      </c>
      <c r="E32" s="422"/>
      <c r="F32" s="404">
        <v>1261971</v>
      </c>
      <c r="G32" s="404">
        <v>1042961</v>
      </c>
      <c r="H32" s="362">
        <v>21</v>
      </c>
      <c r="I32" s="422"/>
      <c r="J32" s="404">
        <v>663378</v>
      </c>
      <c r="K32" s="404">
        <v>649493</v>
      </c>
      <c r="L32" s="349">
        <v>2.14</v>
      </c>
      <c r="M32" s="422"/>
      <c r="N32" s="404">
        <v>7498551</v>
      </c>
      <c r="O32" s="404">
        <v>6936687</v>
      </c>
      <c r="P32" s="362">
        <v>8.1</v>
      </c>
    </row>
    <row r="33" spans="1:26" ht="13.2" customHeight="1" x14ac:dyDescent="0.25">
      <c r="A33" s="316" t="s">
        <v>332</v>
      </c>
      <c r="B33" s="348">
        <v>1701715</v>
      </c>
      <c r="C33" s="348">
        <v>1245836</v>
      </c>
      <c r="D33" s="349">
        <v>36.590000000000003</v>
      </c>
      <c r="E33" s="422"/>
      <c r="F33" s="348">
        <v>0</v>
      </c>
      <c r="G33" s="348">
        <v>0</v>
      </c>
      <c r="H33" s="349" t="s">
        <v>442</v>
      </c>
      <c r="I33" s="422"/>
      <c r="J33" s="348">
        <v>166675</v>
      </c>
      <c r="K33" s="348">
        <v>43110</v>
      </c>
      <c r="L33" s="349">
        <v>286.63</v>
      </c>
      <c r="M33" s="422"/>
      <c r="N33" s="348">
        <v>1868390</v>
      </c>
      <c r="O33" s="348">
        <v>1288946</v>
      </c>
      <c r="P33" s="349">
        <v>44.95</v>
      </c>
    </row>
    <row r="34" spans="1:26" ht="13.2" customHeight="1" x14ac:dyDescent="0.25">
      <c r="A34" s="316" t="s">
        <v>333</v>
      </c>
      <c r="B34" s="348">
        <v>-32136</v>
      </c>
      <c r="C34" s="348">
        <v>891</v>
      </c>
      <c r="D34" s="349" t="s">
        <v>442</v>
      </c>
      <c r="E34" s="422"/>
      <c r="F34" s="348">
        <v>0</v>
      </c>
      <c r="G34" s="348">
        <v>0</v>
      </c>
      <c r="H34" s="349" t="s">
        <v>442</v>
      </c>
      <c r="I34" s="422"/>
      <c r="J34" s="348">
        <v>19885</v>
      </c>
      <c r="K34" s="348">
        <v>26968</v>
      </c>
      <c r="L34" s="349">
        <v>-26.26</v>
      </c>
      <c r="M34" s="422"/>
      <c r="N34" s="348">
        <v>-12251</v>
      </c>
      <c r="O34" s="348">
        <v>27859</v>
      </c>
      <c r="P34" s="349" t="s">
        <v>442</v>
      </c>
    </row>
    <row r="35" spans="1:26" ht="13.2" customHeight="1" x14ac:dyDescent="0.25">
      <c r="A35" s="316" t="s">
        <v>334</v>
      </c>
      <c r="B35" s="348">
        <v>45754</v>
      </c>
      <c r="C35" s="348">
        <v>28912</v>
      </c>
      <c r="D35" s="349">
        <v>58.25</v>
      </c>
      <c r="E35" s="422"/>
      <c r="F35" s="348">
        <v>0</v>
      </c>
      <c r="G35" s="348">
        <v>0</v>
      </c>
      <c r="H35" s="349" t="s">
        <v>442</v>
      </c>
      <c r="I35" s="422"/>
      <c r="J35" s="348">
        <v>0</v>
      </c>
      <c r="K35" s="348">
        <v>0</v>
      </c>
      <c r="L35" s="349" t="s">
        <v>442</v>
      </c>
      <c r="M35" s="422"/>
      <c r="N35" s="348">
        <v>45754</v>
      </c>
      <c r="O35" s="348">
        <v>28912</v>
      </c>
      <c r="P35" s="349">
        <v>58.25</v>
      </c>
    </row>
    <row r="36" spans="1:26" ht="13.2" customHeight="1" x14ac:dyDescent="0.25">
      <c r="A36" s="316" t="s">
        <v>335</v>
      </c>
      <c r="B36" s="348">
        <v>31076</v>
      </c>
      <c r="C36" s="348">
        <v>42529</v>
      </c>
      <c r="D36" s="349">
        <v>-26.93</v>
      </c>
      <c r="E36" s="422"/>
      <c r="F36" s="348">
        <v>0</v>
      </c>
      <c r="G36" s="348">
        <v>0</v>
      </c>
      <c r="H36" s="349" t="s">
        <v>442</v>
      </c>
      <c r="I36" s="422"/>
      <c r="J36" s="348">
        <v>0</v>
      </c>
      <c r="K36" s="348">
        <v>0</v>
      </c>
      <c r="L36" s="349" t="s">
        <v>442</v>
      </c>
      <c r="M36" s="422"/>
      <c r="N36" s="348">
        <v>31076</v>
      </c>
      <c r="O36" s="348">
        <v>42529</v>
      </c>
      <c r="P36" s="349">
        <v>-26.93</v>
      </c>
    </row>
    <row r="37" spans="1:26" ht="13.2" customHeight="1" x14ac:dyDescent="0.25">
      <c r="A37" s="418" t="s">
        <v>336</v>
      </c>
      <c r="B37" s="224">
        <v>-7623664</v>
      </c>
      <c r="C37" s="224">
        <v>-7184295</v>
      </c>
      <c r="D37" s="220">
        <v>6.12</v>
      </c>
      <c r="E37" s="422"/>
      <c r="F37" s="224">
        <v>-280000</v>
      </c>
      <c r="G37" s="224">
        <v>-580000</v>
      </c>
      <c r="H37" s="220">
        <v>-51.72</v>
      </c>
      <c r="I37" s="422"/>
      <c r="J37" s="224">
        <v>-299309</v>
      </c>
      <c r="K37" s="224">
        <v>-214440</v>
      </c>
      <c r="L37" s="220">
        <v>39.58</v>
      </c>
      <c r="M37" s="422"/>
      <c r="N37" s="224">
        <v>-8202973</v>
      </c>
      <c r="O37" s="224">
        <v>-7978735</v>
      </c>
      <c r="P37" s="220">
        <v>2.81</v>
      </c>
    </row>
    <row r="38" spans="1:26" ht="13.2" customHeight="1" x14ac:dyDescent="0.25">
      <c r="A38" s="433" t="s">
        <v>131</v>
      </c>
      <c r="B38" s="403">
        <v>-139404</v>
      </c>
      <c r="C38" s="403">
        <v>130038</v>
      </c>
      <c r="D38" s="423" t="s">
        <v>442</v>
      </c>
      <c r="E38" s="422"/>
      <c r="F38" s="403">
        <v>69364</v>
      </c>
      <c r="G38" s="403">
        <v>-6758</v>
      </c>
      <c r="H38" s="423" t="s">
        <v>442</v>
      </c>
      <c r="I38" s="422"/>
      <c r="J38" s="403">
        <v>1481</v>
      </c>
      <c r="K38" s="403">
        <v>-851</v>
      </c>
      <c r="L38" s="423" t="s">
        <v>442</v>
      </c>
      <c r="M38" s="422"/>
      <c r="N38" s="403">
        <v>-68559</v>
      </c>
      <c r="O38" s="403">
        <v>122429</v>
      </c>
      <c r="P38" s="423" t="s">
        <v>442</v>
      </c>
    </row>
    <row r="39" spans="1:26" ht="13.2" customHeight="1" x14ac:dyDescent="0.25">
      <c r="A39" s="406" t="s">
        <v>337</v>
      </c>
      <c r="B39" s="404">
        <v>63505</v>
      </c>
      <c r="C39" s="404">
        <v>211899</v>
      </c>
      <c r="D39" s="362">
        <v>-70.03</v>
      </c>
      <c r="E39" s="422"/>
      <c r="F39" s="404">
        <v>72525</v>
      </c>
      <c r="G39" s="404">
        <v>29142</v>
      </c>
      <c r="H39" s="362">
        <v>148.87</v>
      </c>
      <c r="I39" s="422"/>
      <c r="J39" s="404">
        <v>3526</v>
      </c>
      <c r="K39" s="404">
        <v>62</v>
      </c>
      <c r="L39" s="362" t="s">
        <v>441</v>
      </c>
      <c r="M39" s="422"/>
      <c r="N39" s="404">
        <v>139556</v>
      </c>
      <c r="O39" s="404">
        <v>241103</v>
      </c>
      <c r="P39" s="362">
        <v>-42.12</v>
      </c>
    </row>
    <row r="40" spans="1:26" ht="13.2" customHeight="1" x14ac:dyDescent="0.25">
      <c r="A40" s="316" t="s">
        <v>338</v>
      </c>
      <c r="B40" s="348">
        <v>-190729</v>
      </c>
      <c r="C40" s="348">
        <v>-133205</v>
      </c>
      <c r="D40" s="349">
        <v>43.18</v>
      </c>
      <c r="E40" s="422"/>
      <c r="F40" s="348">
        <v>-3161</v>
      </c>
      <c r="G40" s="348">
        <v>-35900</v>
      </c>
      <c r="H40" s="349">
        <v>-91.19</v>
      </c>
      <c r="I40" s="422"/>
      <c r="J40" s="348">
        <v>-1490</v>
      </c>
      <c r="K40" s="348">
        <v>-300</v>
      </c>
      <c r="L40" s="349">
        <v>396.67</v>
      </c>
      <c r="M40" s="422"/>
      <c r="N40" s="348">
        <v>-195380</v>
      </c>
      <c r="O40" s="348">
        <v>-169405</v>
      </c>
      <c r="P40" s="349">
        <v>15.33</v>
      </c>
    </row>
    <row r="41" spans="1:26" ht="13.2" customHeight="1" x14ac:dyDescent="0.25">
      <c r="A41" s="316" t="s">
        <v>339</v>
      </c>
      <c r="B41" s="348">
        <v>-27</v>
      </c>
      <c r="C41" s="348">
        <v>-157</v>
      </c>
      <c r="D41" s="349">
        <v>-82.8</v>
      </c>
      <c r="E41" s="422"/>
      <c r="F41" s="348">
        <v>0</v>
      </c>
      <c r="G41" s="348">
        <v>0</v>
      </c>
      <c r="H41" s="349" t="s">
        <v>442</v>
      </c>
      <c r="I41" s="422"/>
      <c r="J41" s="348">
        <v>-56</v>
      </c>
      <c r="K41" s="348">
        <v>-60</v>
      </c>
      <c r="L41" s="349">
        <v>-6.67</v>
      </c>
      <c r="M41" s="422"/>
      <c r="N41" s="348">
        <v>-83</v>
      </c>
      <c r="O41" s="348">
        <v>-217</v>
      </c>
      <c r="P41" s="349">
        <v>-61.75</v>
      </c>
    </row>
    <row r="42" spans="1:26" ht="13.2" customHeight="1" x14ac:dyDescent="0.25">
      <c r="A42" s="419" t="s">
        <v>340</v>
      </c>
      <c r="B42" s="224">
        <v>-12155</v>
      </c>
      <c r="C42" s="224">
        <v>51500</v>
      </c>
      <c r="D42" s="220" t="s">
        <v>442</v>
      </c>
      <c r="E42" s="422"/>
      <c r="F42" s="224">
        <v>0</v>
      </c>
      <c r="G42" s="224">
        <v>0</v>
      </c>
      <c r="H42" s="220" t="s">
        <v>442</v>
      </c>
      <c r="I42" s="422"/>
      <c r="J42" s="224">
        <v>-499</v>
      </c>
      <c r="K42" s="224">
        <v>-554</v>
      </c>
      <c r="L42" s="220">
        <v>9.93</v>
      </c>
      <c r="M42" s="422"/>
      <c r="N42" s="224">
        <v>-12654</v>
      </c>
      <c r="O42" s="224">
        <v>50946</v>
      </c>
      <c r="P42" s="220" t="s">
        <v>442</v>
      </c>
    </row>
    <row r="43" spans="1:26" ht="13.2" customHeight="1" x14ac:dyDescent="0.25">
      <c r="A43" s="421" t="s">
        <v>69</v>
      </c>
      <c r="B43" s="403">
        <v>264716</v>
      </c>
      <c r="C43" s="403">
        <v>120878</v>
      </c>
      <c r="D43" s="423">
        <v>118.99</v>
      </c>
      <c r="E43" s="422"/>
      <c r="F43" s="403">
        <v>588</v>
      </c>
      <c r="G43" s="403">
        <v>-44276</v>
      </c>
      <c r="H43" s="423" t="s">
        <v>442</v>
      </c>
      <c r="I43" s="422"/>
      <c r="J43" s="403">
        <v>-162116</v>
      </c>
      <c r="K43" s="403">
        <v>-34590</v>
      </c>
      <c r="L43" s="423">
        <v>-368.68</v>
      </c>
      <c r="M43" s="422"/>
      <c r="N43" s="403">
        <v>103188</v>
      </c>
      <c r="O43" s="403">
        <v>42012</v>
      </c>
      <c r="P43" s="423">
        <v>145.62</v>
      </c>
    </row>
    <row r="44" spans="1:26" ht="13.2" customHeight="1" x14ac:dyDescent="0.25">
      <c r="A44" s="405" t="s">
        <v>70</v>
      </c>
      <c r="B44" s="404">
        <v>12239726</v>
      </c>
      <c r="C44" s="404">
        <v>11147913</v>
      </c>
      <c r="D44" s="362">
        <v>9.7899999999999991</v>
      </c>
      <c r="E44" s="409"/>
      <c r="F44" s="404">
        <v>273287</v>
      </c>
      <c r="G44" s="404">
        <v>228752</v>
      </c>
      <c r="H44" s="362">
        <v>19.47</v>
      </c>
      <c r="I44" s="409"/>
      <c r="J44" s="404">
        <v>384436</v>
      </c>
      <c r="K44" s="404">
        <v>216583</v>
      </c>
      <c r="L44" s="349">
        <v>77.5</v>
      </c>
      <c r="M44" s="422"/>
      <c r="N44" s="404">
        <v>12897449</v>
      </c>
      <c r="O44" s="404">
        <v>11593248</v>
      </c>
      <c r="P44" s="362">
        <v>11.25</v>
      </c>
      <c r="Y44" s="67"/>
    </row>
    <row r="45" spans="1:26" ht="13.2" customHeight="1" x14ac:dyDescent="0.25">
      <c r="A45" s="448" t="s">
        <v>71</v>
      </c>
      <c r="B45" s="224">
        <v>12504442</v>
      </c>
      <c r="C45" s="224">
        <v>11268790</v>
      </c>
      <c r="D45" s="220">
        <v>10.97</v>
      </c>
      <c r="E45" s="422"/>
      <c r="F45" s="224">
        <v>273875</v>
      </c>
      <c r="G45" s="224">
        <v>184476</v>
      </c>
      <c r="H45" s="220">
        <v>48.46</v>
      </c>
      <c r="I45" s="422"/>
      <c r="J45" s="224">
        <v>222320</v>
      </c>
      <c r="K45" s="224">
        <v>181993</v>
      </c>
      <c r="L45" s="220">
        <v>22.16</v>
      </c>
      <c r="M45" s="422"/>
      <c r="N45" s="224">
        <v>13000637</v>
      </c>
      <c r="O45" s="224">
        <v>11635259</v>
      </c>
      <c r="P45" s="220">
        <v>11.73</v>
      </c>
      <c r="Z45" s="67"/>
    </row>
    <row r="46" spans="1:26" x14ac:dyDescent="0.25">
      <c r="A46" s="300"/>
      <c r="B46" s="401"/>
      <c r="C46" s="401"/>
      <c r="D46" s="401"/>
      <c r="J46" s="244"/>
      <c r="K46" s="244"/>
      <c r="L46" s="244"/>
      <c r="N46" s="244"/>
      <c r="O46" s="244"/>
    </row>
  </sheetData>
  <customSheetViews>
    <customSheetView guid="{722B3250-471E-4256-A122-1330806A5616}" scale="110" showPageBreaks="1" showGridLines="0"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1"/>
      <headerFooter alignWithMargins="0"/>
    </customSheetView>
    <customSheetView guid="{8DCB927E-1FB2-45E1-A382-88D5F1827B16}" scale="110" showPageBreaks="1" showGridLines="0" printArea="1"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2"/>
      <headerFooter alignWithMargins="0"/>
    </customSheetView>
    <customSheetView guid="{FA2E1843-2BE2-47CF-BE01-D42B5FFA5AE3}" scale="110" showPageBreaks="1" showGridLines="0"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3"/>
      <headerFooter alignWithMargins="0"/>
    </customSheetView>
  </customSheetViews>
  <mergeCells count="8">
    <mergeCell ref="F4:G4"/>
    <mergeCell ref="B3:D3"/>
    <mergeCell ref="F3:H3"/>
    <mergeCell ref="J3:L3"/>
    <mergeCell ref="N3:P3"/>
    <mergeCell ref="B4:C4"/>
    <mergeCell ref="J4:K4"/>
    <mergeCell ref="N4:O4"/>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A1:AF75"/>
  <sheetViews>
    <sheetView showGridLines="0" zoomScaleNormal="100" zoomScaleSheetLayoutView="80" workbookViewId="0"/>
  </sheetViews>
  <sheetFormatPr baseColWidth="10" defaultColWidth="11.44140625" defaultRowHeight="10.8" x14ac:dyDescent="0.25"/>
  <cols>
    <col min="1" max="1" width="16.109375" style="73" customWidth="1"/>
    <col min="2" max="2" width="9.6640625" style="73" customWidth="1"/>
    <col min="3" max="3" width="7.33203125" style="73" bestFit="1" customWidth="1"/>
    <col min="4" max="5" width="8.33203125" style="73" customWidth="1"/>
    <col min="6" max="6" width="11.6640625" style="73" customWidth="1"/>
    <col min="7" max="7" width="11.5546875" style="73" customWidth="1"/>
    <col min="8" max="8" width="10.6640625" style="73" customWidth="1"/>
    <col min="9" max="9" width="0.88671875" style="73" customWidth="1"/>
    <col min="10" max="10" width="6" style="73" bestFit="1" customWidth="1"/>
    <col min="11" max="11" width="5.6640625" style="73" customWidth="1"/>
    <col min="12" max="12" width="8.88671875" style="73" customWidth="1"/>
    <col min="13" max="13" width="0.88671875" style="73" customWidth="1"/>
    <col min="14" max="14" width="8.6640625" style="73" customWidth="1"/>
    <col min="15" max="15" width="10.6640625" style="73" customWidth="1"/>
    <col min="16" max="16" width="8.88671875" style="73" customWidth="1"/>
    <col min="17" max="16384" width="11.44140625" style="4"/>
  </cols>
  <sheetData>
    <row r="1" spans="1:17" ht="15" customHeight="1" x14ac:dyDescent="0.25"/>
    <row r="2" spans="1:17" s="264" customFormat="1" ht="20.25" customHeight="1" x14ac:dyDescent="0.25">
      <c r="A2" s="261" t="s">
        <v>37</v>
      </c>
      <c r="B2" s="262"/>
      <c r="C2" s="263"/>
      <c r="D2" s="263"/>
      <c r="E2" s="263"/>
      <c r="F2" s="263"/>
      <c r="G2" s="263"/>
      <c r="H2" s="263"/>
      <c r="I2" s="263"/>
      <c r="J2" s="263"/>
      <c r="K2" s="263"/>
      <c r="L2" s="263"/>
      <c r="M2" s="263"/>
      <c r="N2" s="263"/>
      <c r="O2" s="263"/>
      <c r="P2" s="245" t="s">
        <v>157</v>
      </c>
    </row>
    <row r="3" spans="1:17" s="73" customFormat="1" ht="12" customHeight="1" x14ac:dyDescent="0.25">
      <c r="D3" s="40"/>
      <c r="E3" s="40"/>
      <c r="F3" s="40"/>
      <c r="G3" s="40"/>
      <c r="H3" s="40"/>
      <c r="I3" s="40"/>
    </row>
    <row r="4" spans="1:17" s="112" customFormat="1" ht="21" customHeight="1" x14ac:dyDescent="0.25">
      <c r="C4" s="474" t="s">
        <v>32</v>
      </c>
      <c r="D4" s="474"/>
      <c r="E4" s="474"/>
      <c r="F4" s="474"/>
      <c r="G4" s="479" t="s">
        <v>832</v>
      </c>
      <c r="H4" s="479" t="s">
        <v>833</v>
      </c>
      <c r="J4" s="474" t="s">
        <v>26</v>
      </c>
      <c r="K4" s="474"/>
      <c r="L4" s="474"/>
      <c r="N4" s="474" t="s">
        <v>904</v>
      </c>
      <c r="O4" s="474"/>
      <c r="P4" s="474"/>
    </row>
    <row r="5" spans="1:17" s="42" customFormat="1" ht="33.75" customHeight="1" x14ac:dyDescent="0.2">
      <c r="A5" s="41" t="s">
        <v>210</v>
      </c>
      <c r="B5" s="3" t="s">
        <v>40</v>
      </c>
      <c r="C5" s="3" t="s">
        <v>44</v>
      </c>
      <c r="D5" s="3" t="s">
        <v>42</v>
      </c>
      <c r="E5" s="3" t="s">
        <v>45</v>
      </c>
      <c r="F5" s="3" t="s">
        <v>163</v>
      </c>
      <c r="G5" s="474"/>
      <c r="H5" s="474"/>
      <c r="J5" s="3" t="s">
        <v>834</v>
      </c>
      <c r="K5" s="3" t="s">
        <v>835</v>
      </c>
      <c r="L5" s="3" t="s">
        <v>836</v>
      </c>
      <c r="N5" s="3" t="s">
        <v>837</v>
      </c>
      <c r="O5" s="3" t="s">
        <v>838</v>
      </c>
      <c r="P5" s="3" t="s">
        <v>839</v>
      </c>
    </row>
    <row r="6" spans="1:17" s="42" customFormat="1" ht="24.9" customHeight="1" x14ac:dyDescent="0.2">
      <c r="A6" s="104" t="s">
        <v>443</v>
      </c>
      <c r="B6" s="97"/>
      <c r="C6" s="97"/>
      <c r="D6" s="97"/>
      <c r="E6" s="97"/>
      <c r="F6" s="97"/>
      <c r="G6" s="97"/>
      <c r="H6" s="97"/>
      <c r="I6" s="113"/>
      <c r="J6" s="97"/>
      <c r="K6" s="97"/>
      <c r="L6" s="97"/>
      <c r="M6" s="113"/>
      <c r="N6" s="97"/>
      <c r="O6" s="97"/>
      <c r="P6" s="97"/>
    </row>
    <row r="7" spans="1:17" s="42" customFormat="1" ht="15" customHeight="1" x14ac:dyDescent="0.2">
      <c r="A7" s="436" t="s">
        <v>879</v>
      </c>
      <c r="B7" s="437">
        <v>217679794</v>
      </c>
      <c r="C7" s="438">
        <v>2.95</v>
      </c>
      <c r="D7" s="438">
        <v>1.94</v>
      </c>
      <c r="E7" s="438">
        <v>0.84</v>
      </c>
      <c r="F7" s="438">
        <v>0.77</v>
      </c>
      <c r="G7" s="438">
        <v>0.4</v>
      </c>
      <c r="H7" s="438">
        <v>-1.2</v>
      </c>
      <c r="I7" s="439"/>
      <c r="J7" s="438">
        <v>8.75</v>
      </c>
      <c r="K7" s="438">
        <v>3.9</v>
      </c>
      <c r="L7" s="438">
        <v>1.36</v>
      </c>
      <c r="M7" s="439"/>
      <c r="N7" s="438">
        <v>0.24</v>
      </c>
      <c r="O7" s="438">
        <v>-0.18</v>
      </c>
      <c r="P7" s="438">
        <v>-0.17</v>
      </c>
      <c r="Q7" s="94"/>
    </row>
    <row r="8" spans="1:17" s="42" customFormat="1" ht="15" customHeight="1" x14ac:dyDescent="0.2">
      <c r="A8" s="436" t="s">
        <v>857</v>
      </c>
      <c r="B8" s="437">
        <v>219988347</v>
      </c>
      <c r="C8" s="438">
        <v>3.13</v>
      </c>
      <c r="D8" s="438">
        <v>2.02</v>
      </c>
      <c r="E8" s="438">
        <v>0.84</v>
      </c>
      <c r="F8" s="438">
        <v>0.7</v>
      </c>
      <c r="G8" s="438">
        <v>0.41</v>
      </c>
      <c r="H8" s="438">
        <v>-1.17</v>
      </c>
      <c r="I8" s="439"/>
      <c r="J8" s="438">
        <v>8.8699999999999992</v>
      </c>
      <c r="K8" s="438">
        <v>3.81</v>
      </c>
      <c r="L8" s="438">
        <v>1.45</v>
      </c>
      <c r="M8" s="439"/>
      <c r="N8" s="438">
        <v>0.23</v>
      </c>
      <c r="O8" s="438">
        <v>-0.2</v>
      </c>
      <c r="P8" s="438">
        <v>-0.19</v>
      </c>
      <c r="Q8" s="94"/>
    </row>
    <row r="9" spans="1:17" s="42" customFormat="1" ht="15" customHeight="1" x14ac:dyDescent="0.2">
      <c r="A9" s="436" t="s">
        <v>848</v>
      </c>
      <c r="B9" s="437">
        <v>217375885</v>
      </c>
      <c r="C9" s="438">
        <v>2.9</v>
      </c>
      <c r="D9" s="438">
        <v>2.06</v>
      </c>
      <c r="E9" s="438">
        <v>0.9</v>
      </c>
      <c r="F9" s="438">
        <v>0.95</v>
      </c>
      <c r="G9" s="438">
        <v>0.43</v>
      </c>
      <c r="H9" s="438">
        <v>-1.3</v>
      </c>
      <c r="I9" s="439"/>
      <c r="J9" s="438">
        <v>9.24</v>
      </c>
      <c r="K9" s="438">
        <v>3.78</v>
      </c>
      <c r="L9" s="438">
        <v>1.38</v>
      </c>
      <c r="M9" s="439"/>
      <c r="N9" s="438">
        <v>0.26</v>
      </c>
      <c r="O9" s="438">
        <v>-0.22</v>
      </c>
      <c r="P9" s="438">
        <v>-0.21</v>
      </c>
      <c r="Q9" s="94"/>
    </row>
    <row r="10" spans="1:17" s="42" customFormat="1" ht="15" customHeight="1" x14ac:dyDescent="0.2">
      <c r="A10" s="436" t="s">
        <v>446</v>
      </c>
      <c r="B10" s="437">
        <v>223785979</v>
      </c>
      <c r="C10" s="438">
        <v>2.87</v>
      </c>
      <c r="D10" s="438">
        <v>2.13</v>
      </c>
      <c r="E10" s="438">
        <v>0.9</v>
      </c>
      <c r="F10" s="438">
        <v>0.9</v>
      </c>
      <c r="G10" s="438">
        <v>0.43</v>
      </c>
      <c r="H10" s="438">
        <v>-1.34</v>
      </c>
      <c r="I10" s="439"/>
      <c r="J10" s="438">
        <v>9.9600000000000009</v>
      </c>
      <c r="K10" s="438">
        <v>3.97</v>
      </c>
      <c r="L10" s="438">
        <v>1.25</v>
      </c>
      <c r="M10" s="439"/>
      <c r="N10" s="438">
        <v>0.22</v>
      </c>
      <c r="O10" s="438">
        <v>-0.19</v>
      </c>
      <c r="P10" s="438">
        <v>-0.18</v>
      </c>
      <c r="Q10" s="94"/>
    </row>
    <row r="11" spans="1:17" s="42" customFormat="1" ht="15" customHeight="1" x14ac:dyDescent="0.2">
      <c r="A11" s="436" t="s">
        <v>445</v>
      </c>
      <c r="B11" s="437">
        <v>230846582</v>
      </c>
      <c r="C11" s="438">
        <v>2.84</v>
      </c>
      <c r="D11" s="438">
        <v>2.06</v>
      </c>
      <c r="E11" s="438">
        <v>0.93</v>
      </c>
      <c r="F11" s="438">
        <v>1.56</v>
      </c>
      <c r="G11" s="438">
        <v>0.43</v>
      </c>
      <c r="H11" s="438">
        <v>-1.3</v>
      </c>
      <c r="I11" s="439"/>
      <c r="J11" s="438">
        <v>9.15</v>
      </c>
      <c r="K11" s="438">
        <v>4.01</v>
      </c>
      <c r="L11" s="438">
        <v>1.3</v>
      </c>
      <c r="M11" s="439"/>
      <c r="N11" s="438">
        <v>0.19</v>
      </c>
      <c r="O11" s="438">
        <v>-0.17</v>
      </c>
      <c r="P11" s="438">
        <v>-0.17</v>
      </c>
      <c r="Q11" s="94"/>
    </row>
    <row r="12" spans="1:17" s="42" customFormat="1" ht="15" customHeight="1" x14ac:dyDescent="0.2">
      <c r="A12" s="436" t="s">
        <v>444</v>
      </c>
      <c r="B12" s="437">
        <v>233640333</v>
      </c>
      <c r="C12" s="438">
        <v>3.08</v>
      </c>
      <c r="D12" s="438">
        <v>2.52</v>
      </c>
      <c r="E12" s="438">
        <v>0.83</v>
      </c>
      <c r="F12" s="438">
        <v>1.38</v>
      </c>
      <c r="G12" s="438">
        <v>0.42</v>
      </c>
      <c r="H12" s="438">
        <v>-1.25</v>
      </c>
      <c r="I12" s="439"/>
      <c r="J12" s="438">
        <v>9.15</v>
      </c>
      <c r="K12" s="438">
        <v>3.96</v>
      </c>
      <c r="L12" s="438">
        <v>1.31</v>
      </c>
      <c r="M12" s="439"/>
      <c r="N12" s="438">
        <v>0.17</v>
      </c>
      <c r="O12" s="438">
        <v>-0.17</v>
      </c>
      <c r="P12" s="438">
        <v>-0.16</v>
      </c>
      <c r="Q12" s="94"/>
    </row>
    <row r="13" spans="1:17" s="42" customFormat="1" ht="15" customHeight="1" x14ac:dyDescent="0.2">
      <c r="A13" s="436" t="s">
        <v>802</v>
      </c>
      <c r="B13" s="437">
        <v>236116591</v>
      </c>
      <c r="C13" s="438">
        <v>2.64</v>
      </c>
      <c r="D13" s="438">
        <v>2.11</v>
      </c>
      <c r="E13" s="438">
        <v>0.78</v>
      </c>
      <c r="F13" s="438">
        <v>1.75</v>
      </c>
      <c r="G13" s="438">
        <v>0.44</v>
      </c>
      <c r="H13" s="438">
        <v>-1.26</v>
      </c>
      <c r="I13" s="439"/>
      <c r="J13" s="438">
        <v>10.41</v>
      </c>
      <c r="K13" s="438">
        <v>4.41</v>
      </c>
      <c r="L13" s="438">
        <v>1.34</v>
      </c>
      <c r="M13" s="439"/>
      <c r="N13" s="438">
        <v>0.36</v>
      </c>
      <c r="O13" s="438">
        <v>-0.3</v>
      </c>
      <c r="P13" s="438">
        <v>-0.28999999999999998</v>
      </c>
      <c r="Q13" s="94"/>
    </row>
    <row r="14" spans="1:17" s="42" customFormat="1" ht="15" customHeight="1" x14ac:dyDescent="0.2">
      <c r="A14" s="436" t="s">
        <v>803</v>
      </c>
      <c r="B14" s="437">
        <v>236929344</v>
      </c>
      <c r="C14" s="438">
        <v>2.99</v>
      </c>
      <c r="D14" s="438">
        <v>2.2599999999999998</v>
      </c>
      <c r="E14" s="438">
        <v>0.79</v>
      </c>
      <c r="F14" s="438">
        <v>2.2999999999999998</v>
      </c>
      <c r="G14" s="438">
        <v>0.46</v>
      </c>
      <c r="H14" s="438">
        <v>-1.22</v>
      </c>
      <c r="I14" s="439"/>
      <c r="J14" s="438">
        <v>9.91</v>
      </c>
      <c r="K14" s="438">
        <v>4.0199999999999996</v>
      </c>
      <c r="L14" s="438">
        <v>1.17</v>
      </c>
      <c r="M14" s="439"/>
      <c r="N14" s="438">
        <v>0.33</v>
      </c>
      <c r="O14" s="438">
        <v>-0.26</v>
      </c>
      <c r="P14" s="438">
        <v>-0.25</v>
      </c>
      <c r="Q14" s="94"/>
    </row>
    <row r="15" spans="1:17" s="42" customFormat="1" ht="15" customHeight="1" x14ac:dyDescent="0.2">
      <c r="A15" s="436" t="s">
        <v>804</v>
      </c>
      <c r="B15" s="437">
        <v>250358755</v>
      </c>
      <c r="C15" s="438">
        <v>3.96</v>
      </c>
      <c r="D15" s="438">
        <v>2.5299999999999998</v>
      </c>
      <c r="E15" s="438">
        <v>0.85</v>
      </c>
      <c r="F15" s="438">
        <v>0.87</v>
      </c>
      <c r="G15" s="438">
        <v>0.43</v>
      </c>
      <c r="H15" s="438">
        <v>-1.37</v>
      </c>
      <c r="I15" s="439"/>
      <c r="J15" s="438">
        <v>9.89</v>
      </c>
      <c r="K15" s="438">
        <v>6.13</v>
      </c>
      <c r="L15" s="438">
        <v>1.49</v>
      </c>
      <c r="M15" s="439"/>
      <c r="N15" s="438">
        <v>0.32</v>
      </c>
      <c r="O15" s="438">
        <v>-0.27</v>
      </c>
      <c r="P15" s="438">
        <v>-0.25</v>
      </c>
      <c r="Q15" s="94"/>
    </row>
    <row r="16" spans="1:17" s="42" customFormat="1" ht="15" customHeight="1" x14ac:dyDescent="0.2">
      <c r="A16" s="440" t="s">
        <v>805</v>
      </c>
      <c r="B16" s="441">
        <v>274636995</v>
      </c>
      <c r="C16" s="442">
        <v>3.23</v>
      </c>
      <c r="D16" s="442">
        <v>2.79</v>
      </c>
      <c r="E16" s="442">
        <v>0.71</v>
      </c>
      <c r="F16" s="442">
        <v>2.02</v>
      </c>
      <c r="G16" s="442">
        <v>0.4</v>
      </c>
      <c r="H16" s="442">
        <v>-1.37</v>
      </c>
      <c r="I16" s="443"/>
      <c r="J16" s="442">
        <v>9.9700000000000006</v>
      </c>
      <c r="K16" s="442">
        <v>6.54</v>
      </c>
      <c r="L16" s="442">
        <v>1.37</v>
      </c>
      <c r="M16" s="443"/>
      <c r="N16" s="442">
        <v>0.28999999999999998</v>
      </c>
      <c r="O16" s="442">
        <v>-0.2</v>
      </c>
      <c r="P16" s="442">
        <v>-0.19</v>
      </c>
      <c r="Q16" s="94"/>
    </row>
    <row r="17" spans="1:17" s="42" customFormat="1" ht="15" customHeight="1" x14ac:dyDescent="0.2">
      <c r="A17" s="104"/>
      <c r="B17" s="105"/>
      <c r="C17" s="106"/>
      <c r="D17" s="106"/>
      <c r="E17" s="106"/>
      <c r="F17" s="106"/>
      <c r="G17" s="106"/>
      <c r="H17" s="106"/>
      <c r="I17" s="107"/>
      <c r="J17" s="106"/>
      <c r="K17" s="106"/>
      <c r="L17" s="106"/>
      <c r="M17" s="107"/>
      <c r="N17" s="106"/>
      <c r="O17" s="106"/>
      <c r="P17" s="106"/>
      <c r="Q17" s="94"/>
    </row>
    <row r="18" spans="1:17" s="42" customFormat="1" ht="24.9" customHeight="1" x14ac:dyDescent="0.2">
      <c r="A18" s="104" t="s">
        <v>447</v>
      </c>
      <c r="B18" s="105"/>
      <c r="C18" s="106"/>
      <c r="D18" s="106"/>
      <c r="E18" s="106"/>
      <c r="F18" s="106"/>
      <c r="G18" s="106"/>
      <c r="H18" s="106"/>
      <c r="I18" s="107"/>
      <c r="J18" s="106"/>
      <c r="K18" s="106"/>
      <c r="L18" s="106"/>
      <c r="M18" s="107"/>
      <c r="N18" s="106"/>
      <c r="O18" s="106"/>
      <c r="P18" s="106"/>
      <c r="Q18" s="94"/>
    </row>
    <row r="19" spans="1:17" s="42" customFormat="1" ht="15" customHeight="1" x14ac:dyDescent="0.2">
      <c r="A19" s="436" t="s">
        <v>879</v>
      </c>
      <c r="B19" s="437">
        <v>182079626</v>
      </c>
      <c r="C19" s="438">
        <v>3.57</v>
      </c>
      <c r="D19" s="438">
        <v>2.34</v>
      </c>
      <c r="E19" s="438">
        <v>1.02</v>
      </c>
      <c r="F19" s="438">
        <v>0.93</v>
      </c>
      <c r="G19" s="438">
        <v>0.47</v>
      </c>
      <c r="H19" s="438">
        <v>-1.43</v>
      </c>
      <c r="I19" s="439"/>
      <c r="J19" s="438">
        <v>10.55</v>
      </c>
      <c r="K19" s="438">
        <v>4.6900000000000004</v>
      </c>
      <c r="L19" s="438">
        <v>1.27</v>
      </c>
      <c r="M19" s="439"/>
      <c r="N19" s="438">
        <v>0.28999999999999998</v>
      </c>
      <c r="O19" s="438">
        <v>-0.21</v>
      </c>
      <c r="P19" s="438">
        <v>-0.2</v>
      </c>
      <c r="Q19" s="94"/>
    </row>
    <row r="20" spans="1:17" s="42" customFormat="1" ht="15" customHeight="1" x14ac:dyDescent="0.2">
      <c r="A20" s="436" t="s">
        <v>857</v>
      </c>
      <c r="B20" s="437">
        <v>183302370</v>
      </c>
      <c r="C20" s="438">
        <v>3.79</v>
      </c>
      <c r="D20" s="438">
        <v>2.4500000000000002</v>
      </c>
      <c r="E20" s="438">
        <v>1.02</v>
      </c>
      <c r="F20" s="438">
        <v>0.85</v>
      </c>
      <c r="G20" s="438">
        <v>0.49</v>
      </c>
      <c r="H20" s="438">
        <v>-1.4</v>
      </c>
      <c r="I20" s="439"/>
      <c r="J20" s="438">
        <v>10.74</v>
      </c>
      <c r="K20" s="438">
        <v>4.59</v>
      </c>
      <c r="L20" s="438">
        <v>1.28</v>
      </c>
      <c r="M20" s="439"/>
      <c r="N20" s="438">
        <v>0.28000000000000003</v>
      </c>
      <c r="O20" s="438">
        <v>-0.24</v>
      </c>
      <c r="P20" s="438">
        <v>-0.23</v>
      </c>
      <c r="Q20" s="94"/>
    </row>
    <row r="21" spans="1:17" s="42" customFormat="1" ht="15" customHeight="1" x14ac:dyDescent="0.2">
      <c r="A21" s="436" t="s">
        <v>848</v>
      </c>
      <c r="B21" s="437">
        <v>177613010</v>
      </c>
      <c r="C21" s="438">
        <v>3.59</v>
      </c>
      <c r="D21" s="438">
        <v>2.5499999999999998</v>
      </c>
      <c r="E21" s="438">
        <v>1.1100000000000001</v>
      </c>
      <c r="F21" s="438">
        <v>1.18</v>
      </c>
      <c r="G21" s="438">
        <v>0.53</v>
      </c>
      <c r="H21" s="438">
        <v>-1.59</v>
      </c>
      <c r="I21" s="439"/>
      <c r="J21" s="438">
        <v>11.4</v>
      </c>
      <c r="K21" s="438">
        <v>4.6500000000000004</v>
      </c>
      <c r="L21" s="438">
        <v>1.32</v>
      </c>
      <c r="M21" s="439"/>
      <c r="N21" s="438">
        <v>0.31</v>
      </c>
      <c r="O21" s="438">
        <v>-0.26</v>
      </c>
      <c r="P21" s="438">
        <v>-0.25</v>
      </c>
      <c r="Q21" s="94"/>
    </row>
    <row r="22" spans="1:17" s="42" customFormat="1" ht="15" customHeight="1" x14ac:dyDescent="0.2">
      <c r="A22" s="436" t="s">
        <v>446</v>
      </c>
      <c r="B22" s="437">
        <v>184300669</v>
      </c>
      <c r="C22" s="438">
        <v>3.53</v>
      </c>
      <c r="D22" s="438">
        <v>2.62</v>
      </c>
      <c r="E22" s="438">
        <v>1.1100000000000001</v>
      </c>
      <c r="F22" s="438">
        <v>1.1100000000000001</v>
      </c>
      <c r="G22" s="438">
        <v>0.53</v>
      </c>
      <c r="H22" s="438">
        <v>-1.63</v>
      </c>
      <c r="I22" s="439"/>
      <c r="J22" s="438">
        <v>12.06</v>
      </c>
      <c r="K22" s="438">
        <v>4.8</v>
      </c>
      <c r="L22" s="438">
        <v>1.29</v>
      </c>
      <c r="M22" s="439"/>
      <c r="N22" s="438">
        <v>0.26</v>
      </c>
      <c r="O22" s="438">
        <v>-0.23</v>
      </c>
      <c r="P22" s="438">
        <v>-0.22</v>
      </c>
      <c r="Q22" s="94"/>
    </row>
    <row r="23" spans="1:17" s="42" customFormat="1" ht="15" customHeight="1" x14ac:dyDescent="0.2">
      <c r="A23" s="436" t="s">
        <v>445</v>
      </c>
      <c r="B23" s="437">
        <v>185752221</v>
      </c>
      <c r="C23" s="438">
        <v>3.57</v>
      </c>
      <c r="D23" s="438">
        <v>2.59</v>
      </c>
      <c r="E23" s="438">
        <v>1.17</v>
      </c>
      <c r="F23" s="438">
        <v>1.96</v>
      </c>
      <c r="G23" s="438">
        <v>0.54</v>
      </c>
      <c r="H23" s="438">
        <v>-1.61</v>
      </c>
      <c r="I23" s="439"/>
      <c r="J23" s="438">
        <v>11.34</v>
      </c>
      <c r="K23" s="438">
        <v>4.97</v>
      </c>
      <c r="L23" s="438">
        <v>1.27</v>
      </c>
      <c r="M23" s="439"/>
      <c r="N23" s="438">
        <v>0.24</v>
      </c>
      <c r="O23" s="438">
        <v>-0.21</v>
      </c>
      <c r="P23" s="438">
        <v>-0.2</v>
      </c>
      <c r="Q23" s="94"/>
    </row>
    <row r="24" spans="1:17" s="42" customFormat="1" ht="15" customHeight="1" x14ac:dyDescent="0.2">
      <c r="A24" s="436" t="s">
        <v>444</v>
      </c>
      <c r="B24" s="437">
        <v>186585335</v>
      </c>
      <c r="C24" s="438">
        <v>3.9</v>
      </c>
      <c r="D24" s="438">
        <v>3.2</v>
      </c>
      <c r="E24" s="438">
        <v>1.05</v>
      </c>
      <c r="F24" s="438">
        <v>1.75</v>
      </c>
      <c r="G24" s="438">
        <v>0.52</v>
      </c>
      <c r="H24" s="438">
        <v>-1.56</v>
      </c>
      <c r="I24" s="439"/>
      <c r="J24" s="438">
        <v>11.56</v>
      </c>
      <c r="K24" s="438">
        <v>4.96</v>
      </c>
      <c r="L24" s="438">
        <v>1.29</v>
      </c>
      <c r="M24" s="439"/>
      <c r="N24" s="438">
        <v>0.21</v>
      </c>
      <c r="O24" s="438">
        <v>-0.21</v>
      </c>
      <c r="P24" s="438">
        <v>-0.2</v>
      </c>
      <c r="Q24" s="94"/>
    </row>
    <row r="25" spans="1:17" s="42" customFormat="1" ht="15" customHeight="1" x14ac:dyDescent="0.2">
      <c r="A25" s="436" t="s">
        <v>802</v>
      </c>
      <c r="B25" s="437">
        <v>186707666</v>
      </c>
      <c r="C25" s="438">
        <v>3.39</v>
      </c>
      <c r="D25" s="438">
        <v>2.71</v>
      </c>
      <c r="E25" s="438">
        <v>1</v>
      </c>
      <c r="F25" s="438">
        <v>2.25</v>
      </c>
      <c r="G25" s="438">
        <v>0.55000000000000004</v>
      </c>
      <c r="H25" s="438">
        <v>-1.59</v>
      </c>
      <c r="I25" s="439"/>
      <c r="J25" s="438">
        <v>13.28</v>
      </c>
      <c r="K25" s="438">
        <v>5.66</v>
      </c>
      <c r="L25" s="438">
        <v>1.43</v>
      </c>
      <c r="M25" s="439"/>
      <c r="N25" s="438">
        <v>0.46</v>
      </c>
      <c r="O25" s="438">
        <v>-0.38</v>
      </c>
      <c r="P25" s="438">
        <v>-0.36</v>
      </c>
      <c r="Q25" s="94"/>
    </row>
    <row r="26" spans="1:17" s="42" customFormat="1" ht="15" customHeight="1" x14ac:dyDescent="0.2">
      <c r="A26" s="436" t="s">
        <v>803</v>
      </c>
      <c r="B26" s="437">
        <v>175799088</v>
      </c>
      <c r="C26" s="438">
        <v>4.09</v>
      </c>
      <c r="D26" s="438">
        <v>3.1</v>
      </c>
      <c r="E26" s="438">
        <v>1.08</v>
      </c>
      <c r="F26" s="438">
        <v>3.15</v>
      </c>
      <c r="G26" s="438">
        <v>0.62</v>
      </c>
      <c r="H26" s="438">
        <v>-1.64</v>
      </c>
      <c r="I26" s="439"/>
      <c r="J26" s="438">
        <v>13.48</v>
      </c>
      <c r="K26" s="438">
        <v>5.47</v>
      </c>
      <c r="L26" s="438">
        <v>1.48</v>
      </c>
      <c r="M26" s="439"/>
      <c r="N26" s="438">
        <v>0.44</v>
      </c>
      <c r="O26" s="438">
        <v>-0.35</v>
      </c>
      <c r="P26" s="438">
        <v>-0.33</v>
      </c>
      <c r="Q26" s="94"/>
    </row>
    <row r="27" spans="1:17" s="42" customFormat="1" ht="15" customHeight="1" x14ac:dyDescent="0.2">
      <c r="A27" s="436" t="s">
        <v>804</v>
      </c>
      <c r="B27" s="437">
        <v>183510388</v>
      </c>
      <c r="C27" s="438">
        <v>5.53</v>
      </c>
      <c r="D27" s="438">
        <v>3.54</v>
      </c>
      <c r="E27" s="438">
        <v>1.19</v>
      </c>
      <c r="F27" s="438">
        <v>1.22</v>
      </c>
      <c r="G27" s="438">
        <v>0.59</v>
      </c>
      <c r="H27" s="438">
        <v>-1.87</v>
      </c>
      <c r="I27" s="439"/>
      <c r="J27" s="438">
        <v>13.64</v>
      </c>
      <c r="K27" s="438">
        <v>8.5299999999999994</v>
      </c>
      <c r="L27" s="438">
        <v>1.82</v>
      </c>
      <c r="M27" s="439"/>
      <c r="N27" s="438">
        <v>0.43</v>
      </c>
      <c r="O27" s="438">
        <v>-0.36</v>
      </c>
      <c r="P27" s="438">
        <v>-0.35</v>
      </c>
      <c r="Q27" s="94"/>
    </row>
    <row r="28" spans="1:17" s="42" customFormat="1" ht="15" customHeight="1" x14ac:dyDescent="0.2">
      <c r="A28" s="440" t="s">
        <v>805</v>
      </c>
      <c r="B28" s="441">
        <v>197934592</v>
      </c>
      <c r="C28" s="442">
        <v>4.63</v>
      </c>
      <c r="D28" s="442">
        <v>4</v>
      </c>
      <c r="E28" s="442">
        <v>1.01</v>
      </c>
      <c r="F28" s="442">
        <v>2.89</v>
      </c>
      <c r="G28" s="442">
        <v>0.55000000000000004</v>
      </c>
      <c r="H28" s="442">
        <v>-1.9</v>
      </c>
      <c r="I28" s="443"/>
      <c r="J28" s="442">
        <v>14.06</v>
      </c>
      <c r="K28" s="442">
        <v>9.32</v>
      </c>
      <c r="L28" s="442">
        <v>1.66</v>
      </c>
      <c r="M28" s="443"/>
      <c r="N28" s="442">
        <v>0.41</v>
      </c>
      <c r="O28" s="442">
        <v>-0.28000000000000003</v>
      </c>
      <c r="P28" s="442">
        <v>-0.26</v>
      </c>
      <c r="Q28" s="94"/>
    </row>
    <row r="29" spans="1:17" s="42" customFormat="1" ht="15" customHeight="1" x14ac:dyDescent="0.2">
      <c r="A29" s="104"/>
      <c r="B29" s="105"/>
      <c r="C29" s="106"/>
      <c r="D29" s="106"/>
      <c r="E29" s="106"/>
      <c r="F29" s="106"/>
      <c r="G29" s="106"/>
      <c r="H29" s="106"/>
      <c r="I29" s="107"/>
      <c r="J29" s="106"/>
      <c r="K29" s="106"/>
      <c r="L29" s="106"/>
      <c r="M29" s="107"/>
      <c r="N29" s="106"/>
      <c r="O29" s="106"/>
      <c r="P29" s="106"/>
      <c r="Q29" s="94"/>
    </row>
    <row r="30" spans="1:17" s="42" customFormat="1" ht="24.9" customHeight="1" x14ac:dyDescent="0.2">
      <c r="A30" s="104" t="s">
        <v>448</v>
      </c>
      <c r="B30" s="105"/>
      <c r="C30" s="106"/>
      <c r="D30" s="106"/>
      <c r="E30" s="106"/>
      <c r="F30" s="106"/>
      <c r="G30" s="106"/>
      <c r="H30" s="106"/>
      <c r="I30" s="107"/>
      <c r="J30" s="106"/>
      <c r="K30" s="106"/>
      <c r="L30" s="106"/>
      <c r="M30" s="107"/>
      <c r="N30" s="106"/>
      <c r="O30" s="106"/>
      <c r="P30" s="106"/>
      <c r="Q30" s="94"/>
    </row>
    <row r="31" spans="1:17" s="42" customFormat="1" ht="15" customHeight="1" x14ac:dyDescent="0.2">
      <c r="A31" s="436" t="s">
        <v>879</v>
      </c>
      <c r="B31" s="437">
        <v>999091</v>
      </c>
      <c r="C31" s="438" t="s">
        <v>442</v>
      </c>
      <c r="D31" s="438">
        <v>0.04</v>
      </c>
      <c r="E31" s="438">
        <v>0.61</v>
      </c>
      <c r="F31" s="438">
        <v>-25.79</v>
      </c>
      <c r="G31" s="438">
        <v>0.08</v>
      </c>
      <c r="H31" s="438">
        <v>-0.31</v>
      </c>
      <c r="I31" s="439"/>
      <c r="J31" s="438" t="s">
        <v>442</v>
      </c>
      <c r="K31" s="438">
        <v>20.88</v>
      </c>
      <c r="L31" s="438">
        <v>100</v>
      </c>
      <c r="M31" s="439"/>
      <c r="N31" s="438">
        <v>0.35</v>
      </c>
      <c r="O31" s="438">
        <v>-0.03</v>
      </c>
      <c r="P31" s="438">
        <v>-0.01</v>
      </c>
      <c r="Q31" s="94"/>
    </row>
    <row r="32" spans="1:17" s="42" customFormat="1" ht="15" customHeight="1" x14ac:dyDescent="0.2">
      <c r="A32" s="436" t="s">
        <v>857</v>
      </c>
      <c r="B32" s="437">
        <v>1209449</v>
      </c>
      <c r="C32" s="438" t="s">
        <v>442</v>
      </c>
      <c r="D32" s="438">
        <v>0.13</v>
      </c>
      <c r="E32" s="438">
        <v>1.91</v>
      </c>
      <c r="F32" s="438">
        <v>15.55</v>
      </c>
      <c r="G32" s="438">
        <v>0.06</v>
      </c>
      <c r="H32" s="438">
        <v>-0.24</v>
      </c>
      <c r="I32" s="439"/>
      <c r="J32" s="438" t="s">
        <v>442</v>
      </c>
      <c r="K32" s="438">
        <v>9.08</v>
      </c>
      <c r="L32" s="438">
        <v>100</v>
      </c>
      <c r="M32" s="439"/>
      <c r="N32" s="438">
        <v>0.33</v>
      </c>
      <c r="O32" s="438">
        <v>-0.04</v>
      </c>
      <c r="P32" s="438">
        <v>-0.01</v>
      </c>
      <c r="Q32" s="94"/>
    </row>
    <row r="33" spans="1:17" s="42" customFormat="1" ht="15" customHeight="1" x14ac:dyDescent="0.2">
      <c r="A33" s="436" t="s">
        <v>848</v>
      </c>
      <c r="B33" s="437">
        <v>935777</v>
      </c>
      <c r="C33" s="438" t="s">
        <v>442</v>
      </c>
      <c r="D33" s="438">
        <v>0.12</v>
      </c>
      <c r="E33" s="438">
        <v>1.73</v>
      </c>
      <c r="F33" s="438">
        <v>15.3</v>
      </c>
      <c r="G33" s="438">
        <v>0.04</v>
      </c>
      <c r="H33" s="438">
        <v>-0.52</v>
      </c>
      <c r="I33" s="439"/>
      <c r="J33" s="438" t="s">
        <v>442</v>
      </c>
      <c r="K33" s="438">
        <v>7.86</v>
      </c>
      <c r="L33" s="438">
        <v>100</v>
      </c>
      <c r="M33" s="439"/>
      <c r="N33" s="438">
        <v>0.37</v>
      </c>
      <c r="O33" s="438">
        <v>-0.02</v>
      </c>
      <c r="P33" s="438">
        <v>-0.01</v>
      </c>
      <c r="Q33" s="94"/>
    </row>
    <row r="34" spans="1:17" s="42" customFormat="1" ht="15" customHeight="1" x14ac:dyDescent="0.2">
      <c r="A34" s="436" t="s">
        <v>446</v>
      </c>
      <c r="B34" s="437">
        <v>1117934</v>
      </c>
      <c r="C34" s="438" t="s">
        <v>442</v>
      </c>
      <c r="D34" s="438">
        <v>0.12</v>
      </c>
      <c r="E34" s="438">
        <v>0.76</v>
      </c>
      <c r="F34" s="438">
        <v>15.78</v>
      </c>
      <c r="G34" s="438">
        <v>7.0000000000000007E-2</v>
      </c>
      <c r="H34" s="438">
        <v>-0.37</v>
      </c>
      <c r="I34" s="439"/>
      <c r="J34" s="438" t="s">
        <v>442</v>
      </c>
      <c r="K34" s="438">
        <v>8.75</v>
      </c>
      <c r="L34" s="438">
        <v>100</v>
      </c>
      <c r="M34" s="439"/>
      <c r="N34" s="438">
        <v>0.28000000000000003</v>
      </c>
      <c r="O34" s="438">
        <v>-0.02</v>
      </c>
      <c r="P34" s="438">
        <v>-0.01</v>
      </c>
      <c r="Q34" s="94"/>
    </row>
    <row r="35" spans="1:17" s="42" customFormat="1" ht="15" customHeight="1" x14ac:dyDescent="0.2">
      <c r="A35" s="436" t="s">
        <v>445</v>
      </c>
      <c r="B35" s="437">
        <v>543431</v>
      </c>
      <c r="C35" s="438" t="s">
        <v>442</v>
      </c>
      <c r="D35" s="438">
        <v>0.16</v>
      </c>
      <c r="E35" s="438">
        <v>0.32</v>
      </c>
      <c r="F35" s="438">
        <v>11.89</v>
      </c>
      <c r="G35" s="438">
        <v>0.12</v>
      </c>
      <c r="H35" s="438">
        <v>-0.74</v>
      </c>
      <c r="I35" s="439"/>
      <c r="J35" s="438" t="s">
        <v>442</v>
      </c>
      <c r="K35" s="438">
        <v>11.49</v>
      </c>
      <c r="L35" s="438">
        <v>100</v>
      </c>
      <c r="M35" s="439"/>
      <c r="N35" s="438">
        <v>0.65</v>
      </c>
      <c r="O35" s="438">
        <v>-0.04</v>
      </c>
      <c r="P35" s="438">
        <v>-0.01</v>
      </c>
      <c r="Q35" s="94"/>
    </row>
    <row r="36" spans="1:17" s="42" customFormat="1" ht="15" customHeight="1" x14ac:dyDescent="0.2">
      <c r="A36" s="436" t="s">
        <v>444</v>
      </c>
      <c r="B36" s="437">
        <v>1129976</v>
      </c>
      <c r="C36" s="438" t="s">
        <v>442</v>
      </c>
      <c r="D36" s="438">
        <v>0.05</v>
      </c>
      <c r="E36" s="438">
        <v>1.26</v>
      </c>
      <c r="F36" s="438">
        <v>12.11</v>
      </c>
      <c r="G36" s="438">
        <v>0.06</v>
      </c>
      <c r="H36" s="438">
        <v>-0.35</v>
      </c>
      <c r="I36" s="439"/>
      <c r="J36" s="438" t="s">
        <v>442</v>
      </c>
      <c r="K36" s="438">
        <v>5.73</v>
      </c>
      <c r="L36" s="438">
        <v>100</v>
      </c>
      <c r="M36" s="439"/>
      <c r="N36" s="438">
        <v>0.33</v>
      </c>
      <c r="O36" s="438">
        <v>-0.03</v>
      </c>
      <c r="P36" s="438">
        <v>-0.01</v>
      </c>
      <c r="Q36" s="94"/>
    </row>
    <row r="37" spans="1:17" s="42" customFormat="1" ht="15" customHeight="1" x14ac:dyDescent="0.2">
      <c r="A37" s="436" t="s">
        <v>802</v>
      </c>
      <c r="B37" s="437">
        <v>1117355</v>
      </c>
      <c r="C37" s="438" t="s">
        <v>442</v>
      </c>
      <c r="D37" s="438">
        <v>0.06</v>
      </c>
      <c r="E37" s="438">
        <v>0.46</v>
      </c>
      <c r="F37" s="438">
        <v>26</v>
      </c>
      <c r="G37" s="438">
        <v>0.06</v>
      </c>
      <c r="H37" s="438">
        <v>-0.34</v>
      </c>
      <c r="I37" s="439"/>
      <c r="J37" s="438" t="s">
        <v>442</v>
      </c>
      <c r="K37" s="438">
        <v>12.72</v>
      </c>
      <c r="L37" s="438">
        <v>116.44</v>
      </c>
      <c r="M37" s="439"/>
      <c r="N37" s="438">
        <v>0.89</v>
      </c>
      <c r="O37" s="438">
        <v>-0.05</v>
      </c>
      <c r="P37" s="438">
        <v>-0.01</v>
      </c>
      <c r="Q37" s="94"/>
    </row>
    <row r="38" spans="1:17" s="42" customFormat="1" ht="15" customHeight="1" x14ac:dyDescent="0.2">
      <c r="A38" s="436" t="s">
        <v>803</v>
      </c>
      <c r="B38" s="437">
        <v>1154931</v>
      </c>
      <c r="C38" s="438" t="s">
        <v>442</v>
      </c>
      <c r="D38" s="438">
        <v>0.04</v>
      </c>
      <c r="E38" s="438">
        <v>1.9</v>
      </c>
      <c r="F38" s="438">
        <v>-11.42</v>
      </c>
      <c r="G38" s="438">
        <v>0.06</v>
      </c>
      <c r="H38" s="438">
        <v>-0.38</v>
      </c>
      <c r="I38" s="439"/>
      <c r="J38" s="438" t="s">
        <v>442</v>
      </c>
      <c r="K38" s="438">
        <v>13.53</v>
      </c>
      <c r="L38" s="438">
        <v>45.35</v>
      </c>
      <c r="M38" s="439"/>
      <c r="N38" s="438">
        <v>1.74</v>
      </c>
      <c r="O38" s="438">
        <v>-0.28999999999999998</v>
      </c>
      <c r="P38" s="438">
        <v>-0.26</v>
      </c>
      <c r="Q38" s="94"/>
    </row>
    <row r="39" spans="1:17" s="42" customFormat="1" ht="15" customHeight="1" x14ac:dyDescent="0.2">
      <c r="A39" s="436" t="s">
        <v>804</v>
      </c>
      <c r="B39" s="437">
        <v>1206168</v>
      </c>
      <c r="C39" s="438" t="s">
        <v>442</v>
      </c>
      <c r="D39" s="438">
        <v>0.04</v>
      </c>
      <c r="E39" s="438">
        <v>1.25</v>
      </c>
      <c r="F39" s="438" t="s">
        <v>442</v>
      </c>
      <c r="G39" s="438">
        <v>0.05</v>
      </c>
      <c r="H39" s="438">
        <v>-0.63</v>
      </c>
      <c r="I39" s="439"/>
      <c r="J39" s="438" t="s">
        <v>442</v>
      </c>
      <c r="K39" s="438">
        <v>15.63</v>
      </c>
      <c r="L39" s="438">
        <v>44.18</v>
      </c>
      <c r="M39" s="439"/>
      <c r="N39" s="438">
        <v>1.06</v>
      </c>
      <c r="O39" s="438">
        <v>-0.28000000000000003</v>
      </c>
      <c r="P39" s="438">
        <v>-0.25</v>
      </c>
      <c r="Q39" s="94"/>
    </row>
    <row r="40" spans="1:17" s="42" customFormat="1" ht="15" customHeight="1" x14ac:dyDescent="0.2">
      <c r="A40" s="440" t="s">
        <v>805</v>
      </c>
      <c r="B40" s="441">
        <v>641977</v>
      </c>
      <c r="C40" s="442" t="s">
        <v>442</v>
      </c>
      <c r="D40" s="442">
        <v>0.9</v>
      </c>
      <c r="E40" s="442">
        <v>11.59</v>
      </c>
      <c r="F40" s="442" t="s">
        <v>442</v>
      </c>
      <c r="G40" s="442">
        <v>0.1</v>
      </c>
      <c r="H40" s="442">
        <v>-1.4</v>
      </c>
      <c r="I40" s="443"/>
      <c r="J40" s="442" t="s">
        <v>442</v>
      </c>
      <c r="K40" s="442">
        <v>19.11</v>
      </c>
      <c r="L40" s="442">
        <v>215.12</v>
      </c>
      <c r="M40" s="443"/>
      <c r="N40" s="442">
        <v>1.99</v>
      </c>
      <c r="O40" s="442">
        <v>-0.23</v>
      </c>
      <c r="P40" s="442">
        <v>-0.2</v>
      </c>
      <c r="Q40" s="94"/>
    </row>
    <row r="41" spans="1:17" s="42" customFormat="1" ht="15" customHeight="1" x14ac:dyDescent="0.2">
      <c r="A41" s="104"/>
      <c r="B41" s="105"/>
      <c r="C41" s="106"/>
      <c r="D41" s="106"/>
      <c r="E41" s="106"/>
      <c r="F41" s="106"/>
      <c r="G41" s="106"/>
      <c r="H41" s="106"/>
      <c r="I41" s="107"/>
      <c r="J41" s="106"/>
      <c r="K41" s="106"/>
      <c r="L41" s="106"/>
      <c r="M41" s="107"/>
      <c r="N41" s="106"/>
      <c r="O41" s="106"/>
      <c r="P41" s="106"/>
      <c r="Q41" s="94"/>
    </row>
    <row r="42" spans="1:17" s="42" customFormat="1" ht="24.9" customHeight="1" x14ac:dyDescent="0.2">
      <c r="A42" s="104" t="s">
        <v>807</v>
      </c>
      <c r="B42" s="105"/>
      <c r="C42" s="106"/>
      <c r="D42" s="106"/>
      <c r="E42" s="106"/>
      <c r="F42" s="106"/>
      <c r="G42" s="106"/>
      <c r="H42" s="106"/>
      <c r="I42" s="107"/>
      <c r="J42" s="106"/>
      <c r="K42" s="106"/>
      <c r="L42" s="106"/>
      <c r="M42" s="107"/>
      <c r="N42" s="106"/>
      <c r="O42" s="106"/>
      <c r="P42" s="106"/>
      <c r="Q42" s="94"/>
    </row>
    <row r="43" spans="1:17" s="415" customFormat="1" ht="15" customHeight="1" x14ac:dyDescent="0.2">
      <c r="A43" s="436" t="s">
        <v>879</v>
      </c>
      <c r="B43" s="437">
        <v>3898749</v>
      </c>
      <c r="C43" s="438">
        <v>0.03</v>
      </c>
      <c r="D43" s="438">
        <v>2.7</v>
      </c>
      <c r="E43" s="438" t="s">
        <v>442</v>
      </c>
      <c r="F43" s="438" t="s">
        <v>442</v>
      </c>
      <c r="G43" s="438" t="s">
        <v>442</v>
      </c>
      <c r="H43" s="438">
        <v>-28.28</v>
      </c>
      <c r="I43" s="439"/>
      <c r="J43" s="438" t="s">
        <v>442</v>
      </c>
      <c r="K43" s="438" t="s">
        <v>442</v>
      </c>
      <c r="L43" s="438">
        <v>9.9600000000000009</v>
      </c>
      <c r="M43" s="439"/>
      <c r="N43" s="438">
        <v>4.08</v>
      </c>
      <c r="O43" s="438">
        <v>-0.5</v>
      </c>
      <c r="P43" s="438">
        <v>-0.4</v>
      </c>
      <c r="Q43" s="428"/>
    </row>
    <row r="44" spans="1:17" s="42" customFormat="1" ht="15" customHeight="1" x14ac:dyDescent="0.2">
      <c r="A44" s="101" t="s">
        <v>872</v>
      </c>
      <c r="B44" s="328">
        <f>4201401-5719</f>
        <v>4195682</v>
      </c>
      <c r="C44" s="329">
        <v>0.03</v>
      </c>
      <c r="D44" s="329">
        <v>1.94</v>
      </c>
      <c r="E44" s="329" t="s">
        <v>442</v>
      </c>
      <c r="F44" s="329" t="s">
        <v>442</v>
      </c>
      <c r="G44" s="329" t="s">
        <v>442</v>
      </c>
      <c r="H44" s="329">
        <v>-22.96</v>
      </c>
      <c r="I44" s="103"/>
      <c r="J44" s="329" t="s">
        <v>442</v>
      </c>
      <c r="K44" s="329" t="s">
        <v>442</v>
      </c>
      <c r="L44" s="329">
        <v>9.36</v>
      </c>
      <c r="M44" s="103"/>
      <c r="N44" s="329">
        <v>-0.5</v>
      </c>
      <c r="O44" s="329">
        <v>-0.39</v>
      </c>
      <c r="P44" s="329">
        <v>-0.24</v>
      </c>
      <c r="Q44" s="94"/>
    </row>
    <row r="45" spans="1:17" s="42" customFormat="1" ht="15" customHeight="1" x14ac:dyDescent="0.2">
      <c r="A45" s="101" t="s">
        <v>848</v>
      </c>
      <c r="B45" s="328">
        <v>4168485</v>
      </c>
      <c r="C45" s="329">
        <v>0.03</v>
      </c>
      <c r="D45" s="329">
        <v>2.13</v>
      </c>
      <c r="E45" s="329" t="s">
        <v>442</v>
      </c>
      <c r="F45" s="329" t="s">
        <v>442</v>
      </c>
      <c r="G45" s="329" t="s">
        <v>442</v>
      </c>
      <c r="H45" s="329">
        <v>-23.16</v>
      </c>
      <c r="I45" s="103"/>
      <c r="J45" s="329" t="s">
        <v>442</v>
      </c>
      <c r="K45" s="329" t="s">
        <v>442</v>
      </c>
      <c r="L45" s="329">
        <v>9.23</v>
      </c>
      <c r="M45" s="103"/>
      <c r="N45" s="329">
        <v>-0.44</v>
      </c>
      <c r="O45" s="329">
        <v>-0.37</v>
      </c>
      <c r="P45" s="329">
        <v>-0.32</v>
      </c>
      <c r="Q45" s="94"/>
    </row>
    <row r="46" spans="1:17" s="42" customFormat="1" ht="15" customHeight="1" x14ac:dyDescent="0.2">
      <c r="A46" s="101" t="s">
        <v>446</v>
      </c>
      <c r="B46" s="328">
        <v>4190494</v>
      </c>
      <c r="C46" s="329">
        <v>0.01</v>
      </c>
      <c r="D46" s="329">
        <v>1.97</v>
      </c>
      <c r="E46" s="329" t="s">
        <v>442</v>
      </c>
      <c r="F46" s="329" t="s">
        <v>442</v>
      </c>
      <c r="G46" s="329" t="s">
        <v>442</v>
      </c>
      <c r="H46" s="329">
        <v>-20.94</v>
      </c>
      <c r="I46" s="103"/>
      <c r="J46" s="329" t="s">
        <v>442</v>
      </c>
      <c r="K46" s="329" t="s">
        <v>442</v>
      </c>
      <c r="L46" s="329" t="s">
        <v>442</v>
      </c>
      <c r="M46" s="103"/>
      <c r="N46" s="329">
        <v>0.33</v>
      </c>
      <c r="O46" s="329">
        <v>-1.3</v>
      </c>
      <c r="P46" s="329">
        <v>-0.25</v>
      </c>
      <c r="Q46" s="94"/>
    </row>
    <row r="47" spans="1:17" s="42" customFormat="1" ht="15" customHeight="1" x14ac:dyDescent="0.2">
      <c r="A47" s="101" t="s">
        <v>445</v>
      </c>
      <c r="B47" s="328">
        <v>4078125</v>
      </c>
      <c r="C47" s="329">
        <v>0.01</v>
      </c>
      <c r="D47" s="329">
        <v>1.66</v>
      </c>
      <c r="E47" s="329" t="s">
        <v>442</v>
      </c>
      <c r="F47" s="329" t="s">
        <v>442</v>
      </c>
      <c r="G47" s="329" t="s">
        <v>442</v>
      </c>
      <c r="H47" s="329">
        <v>-19.38</v>
      </c>
      <c r="I47" s="103"/>
      <c r="J47" s="329" t="s">
        <v>442</v>
      </c>
      <c r="K47" s="329" t="s">
        <v>442</v>
      </c>
      <c r="L47" s="329">
        <v>9.3000000000000007</v>
      </c>
      <c r="M47" s="103"/>
      <c r="N47" s="329">
        <v>0.51</v>
      </c>
      <c r="O47" s="329">
        <v>-0.39</v>
      </c>
      <c r="P47" s="329">
        <v>-0.2</v>
      </c>
      <c r="Q47" s="94"/>
    </row>
    <row r="48" spans="1:17" s="42" customFormat="1" ht="15" customHeight="1" x14ac:dyDescent="0.2">
      <c r="A48" s="101" t="s">
        <v>444</v>
      </c>
      <c r="B48" s="328">
        <v>4045058</v>
      </c>
      <c r="C48" s="329">
        <v>0.02</v>
      </c>
      <c r="D48" s="329">
        <v>2.06</v>
      </c>
      <c r="E48" s="329" t="s">
        <v>442</v>
      </c>
      <c r="F48" s="329" t="s">
        <v>442</v>
      </c>
      <c r="G48" s="329" t="s">
        <v>442</v>
      </c>
      <c r="H48" s="329">
        <v>-16.670000000000002</v>
      </c>
      <c r="I48" s="103"/>
      <c r="J48" s="329" t="s">
        <v>442</v>
      </c>
      <c r="K48" s="329">
        <v>0.01</v>
      </c>
      <c r="L48" s="329">
        <v>9.4499999999999993</v>
      </c>
      <c r="M48" s="103"/>
      <c r="N48" s="329">
        <v>0.15</v>
      </c>
      <c r="O48" s="329">
        <v>-0.56000000000000005</v>
      </c>
      <c r="P48" s="329">
        <v>-0.36</v>
      </c>
      <c r="Q48" s="94"/>
    </row>
    <row r="49" spans="1:32" s="42" customFormat="1" ht="15" customHeight="1" x14ac:dyDescent="0.2">
      <c r="A49" s="101" t="s">
        <v>803</v>
      </c>
      <c r="B49" s="328">
        <v>4908972</v>
      </c>
      <c r="C49" s="329">
        <v>4.84</v>
      </c>
      <c r="D49" s="329">
        <v>51.35</v>
      </c>
      <c r="E49" s="329" t="s">
        <v>442</v>
      </c>
      <c r="F49" s="329" t="s">
        <v>442</v>
      </c>
      <c r="G49" s="329" t="s">
        <v>442</v>
      </c>
      <c r="H49" s="329">
        <v>-4.5599999999999996</v>
      </c>
      <c r="I49" s="103"/>
      <c r="J49" s="329" t="s">
        <v>442</v>
      </c>
      <c r="K49" s="329">
        <v>5.93</v>
      </c>
      <c r="L49" s="329">
        <v>8.5299999999999994</v>
      </c>
      <c r="M49" s="103"/>
      <c r="N49" s="329">
        <v>-1.26</v>
      </c>
      <c r="O49" s="329">
        <v>-1.1100000000000001</v>
      </c>
      <c r="P49" s="329">
        <v>-0.97</v>
      </c>
      <c r="Q49" s="94"/>
    </row>
    <row r="50" spans="1:32" s="42" customFormat="1" ht="15" customHeight="1" x14ac:dyDescent="0.2">
      <c r="A50" s="108" t="s">
        <v>805</v>
      </c>
      <c r="B50" s="109">
        <v>2267722</v>
      </c>
      <c r="C50" s="330">
        <v>2.89</v>
      </c>
      <c r="D50" s="330">
        <v>3.15</v>
      </c>
      <c r="E50" s="330" t="s">
        <v>442</v>
      </c>
      <c r="F50" s="330" t="s">
        <v>442</v>
      </c>
      <c r="G50" s="330" t="s">
        <v>442</v>
      </c>
      <c r="H50" s="330">
        <v>-0.43</v>
      </c>
      <c r="I50" s="110"/>
      <c r="J50" s="330" t="s">
        <v>442</v>
      </c>
      <c r="K50" s="330">
        <v>16.760000000000002</v>
      </c>
      <c r="L50" s="330" t="s">
        <v>442</v>
      </c>
      <c r="M50" s="110"/>
      <c r="N50" s="330">
        <v>1.26</v>
      </c>
      <c r="O50" s="330">
        <v>-1.23</v>
      </c>
      <c r="P50" s="330">
        <v>-0.92</v>
      </c>
      <c r="Q50" s="94"/>
    </row>
    <row r="51" spans="1:32" s="42" customFormat="1" ht="15" customHeight="1" x14ac:dyDescent="0.25">
      <c r="A51" s="475" t="s">
        <v>808</v>
      </c>
      <c r="B51" s="475"/>
      <c r="C51" s="475"/>
      <c r="D51" s="475"/>
      <c r="E51" s="475"/>
      <c r="F51" s="475"/>
      <c r="G51" s="475"/>
      <c r="H51" s="475"/>
      <c r="I51" s="475"/>
      <c r="J51" s="475"/>
      <c r="K51" s="475"/>
      <c r="L51" s="325"/>
      <c r="M51" s="111"/>
      <c r="N51" s="325"/>
      <c r="O51" s="325"/>
      <c r="P51" s="325"/>
      <c r="Q51" s="73"/>
      <c r="R51" s="73"/>
      <c r="S51" s="73"/>
      <c r="T51" s="73"/>
      <c r="U51" s="73"/>
      <c r="V51" s="73"/>
      <c r="W51" s="73"/>
      <c r="X51" s="73"/>
      <c r="Y51" s="73"/>
      <c r="Z51" s="73"/>
      <c r="AA51" s="73"/>
      <c r="AB51" s="73"/>
      <c r="AC51" s="73"/>
      <c r="AD51" s="73"/>
      <c r="AE51" s="73"/>
      <c r="AF51" s="73"/>
    </row>
    <row r="52" spans="1:32" s="113" customFormat="1" ht="15" customHeight="1" x14ac:dyDescent="0.25">
      <c r="A52" s="480" t="s">
        <v>874</v>
      </c>
      <c r="B52" s="480"/>
      <c r="C52" s="480"/>
      <c r="D52" s="480"/>
      <c r="E52" s="480"/>
      <c r="F52" s="480"/>
      <c r="G52" s="480"/>
      <c r="H52" s="325"/>
      <c r="I52" s="111"/>
      <c r="J52" s="325"/>
      <c r="K52" s="325"/>
      <c r="L52" s="325"/>
      <c r="M52" s="111"/>
      <c r="N52" s="325"/>
      <c r="O52" s="325"/>
      <c r="P52" s="325"/>
      <c r="Q52" s="67"/>
      <c r="R52" s="67"/>
      <c r="S52" s="67"/>
      <c r="T52" s="67"/>
      <c r="U52" s="67"/>
      <c r="V52" s="67"/>
      <c r="W52" s="67"/>
      <c r="X52" s="67"/>
      <c r="Y52" s="67"/>
      <c r="Z52" s="67"/>
      <c r="AA52" s="67"/>
      <c r="AB52" s="67"/>
      <c r="AC52" s="67"/>
      <c r="AD52" s="67"/>
      <c r="AE52" s="67"/>
      <c r="AF52" s="67"/>
    </row>
    <row r="53" spans="1:32" s="42" customFormat="1" ht="17.25" customHeight="1" x14ac:dyDescent="0.25">
      <c r="A53" s="46"/>
      <c r="B53" s="114"/>
      <c r="C53" s="115"/>
      <c r="D53" s="115"/>
      <c r="E53" s="115"/>
      <c r="F53" s="115"/>
      <c r="G53" s="115"/>
      <c r="H53" s="115"/>
      <c r="I53" s="115"/>
      <c r="J53" s="116"/>
      <c r="K53" s="115"/>
      <c r="L53" s="115"/>
      <c r="M53" s="115"/>
      <c r="N53" s="116"/>
      <c r="O53" s="115"/>
      <c r="P53" s="115"/>
      <c r="Q53" s="94"/>
    </row>
    <row r="54" spans="1:32" s="26" customFormat="1" x14ac:dyDescent="0.25">
      <c r="A54" s="482" t="s">
        <v>873</v>
      </c>
      <c r="B54" s="482"/>
      <c r="C54" s="482"/>
      <c r="D54" s="482"/>
      <c r="E54" s="482"/>
      <c r="F54" s="482"/>
      <c r="G54" s="482"/>
      <c r="H54" s="482"/>
      <c r="I54" s="482"/>
      <c r="J54" s="482"/>
      <c r="K54" s="482"/>
      <c r="L54" s="482"/>
      <c r="M54" s="482"/>
      <c r="N54" s="482"/>
      <c r="O54" s="482"/>
      <c r="P54" s="482"/>
      <c r="Q54" s="95"/>
    </row>
    <row r="55" spans="1:32" ht="18.75" customHeight="1" x14ac:dyDescent="0.25">
      <c r="A55" s="481" t="s">
        <v>806</v>
      </c>
      <c r="B55" s="481"/>
      <c r="C55" s="481"/>
      <c r="D55" s="481"/>
      <c r="E55" s="481"/>
      <c r="F55" s="481"/>
      <c r="G55" s="481"/>
      <c r="H55" s="481"/>
      <c r="I55" s="481"/>
      <c r="J55" s="481"/>
      <c r="K55" s="481"/>
      <c r="L55" s="481"/>
      <c r="M55" s="481"/>
      <c r="N55" s="481"/>
      <c r="O55" s="481"/>
      <c r="P55" s="481"/>
      <c r="Q55" s="92"/>
    </row>
    <row r="56" spans="1:32" x14ac:dyDescent="0.25">
      <c r="A56" s="481" t="s">
        <v>41</v>
      </c>
      <c r="B56" s="481"/>
      <c r="C56" s="481"/>
      <c r="D56" s="481"/>
      <c r="E56" s="481"/>
      <c r="F56" s="481"/>
      <c r="G56" s="481"/>
      <c r="H56" s="481"/>
      <c r="I56" s="481"/>
      <c r="J56" s="481"/>
      <c r="K56" s="481"/>
      <c r="L56" s="481"/>
      <c r="M56" s="481"/>
      <c r="N56" s="481"/>
      <c r="O56" s="481"/>
      <c r="P56" s="481"/>
      <c r="Q56" s="92"/>
    </row>
    <row r="57" spans="1:32" s="73" customFormat="1" x14ac:dyDescent="0.25">
      <c r="A57" s="481" t="s">
        <v>43</v>
      </c>
      <c r="B57" s="481"/>
      <c r="C57" s="481"/>
      <c r="D57" s="481"/>
      <c r="E57" s="481"/>
      <c r="F57" s="481"/>
      <c r="G57" s="481"/>
      <c r="H57" s="481"/>
      <c r="I57" s="481"/>
      <c r="J57" s="481"/>
      <c r="K57" s="481"/>
      <c r="L57" s="481"/>
      <c r="M57" s="481"/>
      <c r="N57" s="481"/>
      <c r="O57" s="481"/>
      <c r="P57" s="481"/>
    </row>
    <row r="58" spans="1:32" s="73" customFormat="1" x14ac:dyDescent="0.25">
      <c r="A58" s="483" t="s">
        <v>98</v>
      </c>
      <c r="B58" s="483"/>
      <c r="C58" s="483"/>
      <c r="D58" s="483"/>
      <c r="E58" s="483"/>
      <c r="F58" s="483"/>
      <c r="G58" s="483"/>
      <c r="H58" s="483"/>
      <c r="I58" s="483"/>
      <c r="J58" s="483"/>
      <c r="K58" s="483"/>
      <c r="L58" s="483"/>
      <c r="M58" s="483"/>
      <c r="N58" s="483"/>
      <c r="O58" s="483"/>
      <c r="P58" s="483"/>
    </row>
    <row r="59" spans="1:32" s="73" customFormat="1" x14ac:dyDescent="0.25">
      <c r="A59" s="481" t="s">
        <v>164</v>
      </c>
      <c r="B59" s="481"/>
      <c r="C59" s="481"/>
      <c r="D59" s="481"/>
      <c r="E59" s="481"/>
      <c r="F59" s="481"/>
      <c r="G59" s="481"/>
      <c r="H59" s="481"/>
      <c r="I59" s="481"/>
      <c r="J59" s="481"/>
      <c r="K59" s="481"/>
      <c r="L59" s="481"/>
      <c r="M59" s="481"/>
      <c r="N59" s="481"/>
      <c r="O59" s="481"/>
      <c r="P59" s="481"/>
    </row>
    <row r="60" spans="1:32" s="73" customFormat="1" x14ac:dyDescent="0.25">
      <c r="A60" s="481" t="s">
        <v>341</v>
      </c>
      <c r="B60" s="481"/>
      <c r="C60" s="481"/>
      <c r="D60" s="481"/>
      <c r="E60" s="481"/>
      <c r="F60" s="481"/>
      <c r="G60" s="481"/>
      <c r="H60" s="481"/>
      <c r="I60" s="481"/>
      <c r="J60" s="481"/>
      <c r="K60" s="481"/>
      <c r="L60" s="481"/>
      <c r="M60" s="481"/>
      <c r="N60" s="481"/>
      <c r="O60" s="481"/>
      <c r="P60" s="481"/>
    </row>
    <row r="61" spans="1:32" s="73" customFormat="1" ht="11.25" customHeight="1" x14ac:dyDescent="0.25">
      <c r="A61" s="481" t="s">
        <v>165</v>
      </c>
      <c r="B61" s="481"/>
      <c r="C61" s="481"/>
      <c r="D61" s="481"/>
      <c r="E61" s="481"/>
      <c r="F61" s="481"/>
      <c r="G61" s="481"/>
      <c r="H61" s="481"/>
      <c r="I61" s="481"/>
      <c r="J61" s="481"/>
      <c r="K61" s="481"/>
      <c r="L61" s="481"/>
      <c r="M61" s="481"/>
      <c r="N61" s="481"/>
      <c r="O61" s="481"/>
      <c r="P61" s="481"/>
    </row>
    <row r="62" spans="1:32" x14ac:dyDescent="0.25">
      <c r="A62" s="481" t="s">
        <v>166</v>
      </c>
      <c r="B62" s="481"/>
      <c r="C62" s="481"/>
      <c r="D62" s="481"/>
      <c r="E62" s="481"/>
      <c r="F62" s="481"/>
      <c r="G62" s="481"/>
      <c r="H62" s="481"/>
      <c r="I62" s="481"/>
      <c r="J62" s="481"/>
      <c r="K62" s="481"/>
      <c r="L62" s="481"/>
      <c r="M62" s="481"/>
      <c r="N62" s="481"/>
      <c r="O62" s="481"/>
      <c r="P62" s="481"/>
    </row>
    <row r="63" spans="1:32" x14ac:dyDescent="0.25">
      <c r="A63" s="481" t="s">
        <v>342</v>
      </c>
      <c r="B63" s="481"/>
      <c r="C63" s="481"/>
      <c r="D63" s="481"/>
      <c r="E63" s="481"/>
      <c r="F63" s="481"/>
      <c r="G63" s="481"/>
      <c r="H63" s="481"/>
      <c r="I63" s="481"/>
      <c r="J63" s="481"/>
      <c r="K63" s="481"/>
      <c r="L63" s="481"/>
      <c r="M63" s="481"/>
      <c r="N63" s="481"/>
      <c r="O63" s="481"/>
      <c r="P63" s="481"/>
    </row>
    <row r="64" spans="1:32" x14ac:dyDescent="0.25">
      <c r="A64" s="481" t="s">
        <v>343</v>
      </c>
      <c r="B64" s="481"/>
      <c r="C64" s="481"/>
      <c r="D64" s="481"/>
      <c r="E64" s="481"/>
      <c r="F64" s="481"/>
      <c r="G64" s="481"/>
      <c r="H64" s="481"/>
      <c r="I64" s="481"/>
      <c r="J64" s="481"/>
      <c r="K64" s="481"/>
      <c r="L64" s="481"/>
      <c r="M64" s="481"/>
      <c r="N64" s="481"/>
      <c r="O64" s="481"/>
      <c r="P64" s="481"/>
    </row>
    <row r="65" spans="1:16" ht="10.95" customHeight="1" x14ac:dyDescent="0.25">
      <c r="A65" s="481" t="s">
        <v>345</v>
      </c>
      <c r="B65" s="481"/>
      <c r="C65" s="481"/>
      <c r="D65" s="481"/>
      <c r="E65" s="481"/>
      <c r="F65" s="481"/>
      <c r="G65" s="481"/>
      <c r="H65" s="481"/>
      <c r="I65" s="481"/>
      <c r="J65" s="481"/>
      <c r="K65" s="481"/>
      <c r="L65" s="481"/>
      <c r="M65" s="481"/>
      <c r="N65" s="481"/>
      <c r="O65" s="481"/>
      <c r="P65" s="481"/>
    </row>
    <row r="66" spans="1:16" x14ac:dyDescent="0.25">
      <c r="A66" s="481" t="s">
        <v>344</v>
      </c>
      <c r="B66" s="481"/>
      <c r="C66" s="481"/>
      <c r="D66" s="481"/>
      <c r="E66" s="481"/>
      <c r="F66" s="481"/>
      <c r="G66" s="481"/>
      <c r="H66" s="481"/>
      <c r="I66" s="481"/>
      <c r="J66" s="481"/>
      <c r="K66" s="481"/>
      <c r="L66" s="481"/>
      <c r="M66" s="481"/>
      <c r="N66" s="481"/>
      <c r="O66" s="481"/>
      <c r="P66" s="481"/>
    </row>
    <row r="67" spans="1:16" x14ac:dyDescent="0.25">
      <c r="A67" s="117" t="s">
        <v>346</v>
      </c>
      <c r="B67" s="100"/>
      <c r="C67" s="100"/>
      <c r="D67" s="100"/>
      <c r="E67" s="100"/>
      <c r="F67" s="100"/>
      <c r="G67" s="100"/>
      <c r="H67" s="100"/>
      <c r="I67" s="100"/>
      <c r="J67" s="100"/>
      <c r="K67" s="100"/>
      <c r="L67" s="100"/>
      <c r="M67" s="100"/>
      <c r="N67" s="100"/>
      <c r="O67" s="100"/>
      <c r="P67" s="100"/>
    </row>
    <row r="68" spans="1:16" x14ac:dyDescent="0.25">
      <c r="A68" s="67"/>
      <c r="B68" s="67"/>
      <c r="C68" s="67"/>
      <c r="D68" s="67"/>
      <c r="E68" s="67"/>
      <c r="F68" s="67"/>
      <c r="G68" s="67"/>
      <c r="H68" s="67"/>
      <c r="I68" s="67"/>
      <c r="J68" s="67"/>
      <c r="K68" s="67"/>
      <c r="L68" s="67"/>
      <c r="M68" s="67"/>
      <c r="N68" s="67"/>
      <c r="O68" s="67"/>
      <c r="P68" s="67"/>
    </row>
    <row r="69" spans="1:16" x14ac:dyDescent="0.25">
      <c r="A69" s="67"/>
      <c r="B69" s="67"/>
      <c r="C69" s="67"/>
      <c r="D69" s="67"/>
      <c r="E69" s="67"/>
      <c r="F69" s="67"/>
      <c r="G69" s="67"/>
      <c r="H69" s="67"/>
      <c r="I69" s="67"/>
      <c r="J69" s="67"/>
      <c r="K69" s="67"/>
      <c r="L69" s="67"/>
      <c r="M69" s="67"/>
      <c r="N69" s="67"/>
      <c r="O69" s="67"/>
      <c r="P69" s="67"/>
    </row>
    <row r="70" spans="1:16" x14ac:dyDescent="0.25">
      <c r="A70" s="67"/>
      <c r="B70" s="67"/>
      <c r="C70" s="67"/>
      <c r="D70" s="67"/>
      <c r="E70" s="67"/>
      <c r="F70" s="67"/>
      <c r="G70" s="67"/>
      <c r="H70" s="67"/>
      <c r="I70" s="67"/>
      <c r="J70" s="67"/>
      <c r="K70" s="67"/>
      <c r="L70" s="67"/>
      <c r="M70" s="67"/>
      <c r="N70" s="67"/>
      <c r="O70" s="67"/>
      <c r="P70" s="67"/>
    </row>
    <row r="71" spans="1:16" x14ac:dyDescent="0.25">
      <c r="A71" s="67"/>
      <c r="B71" s="67"/>
      <c r="C71" s="67"/>
      <c r="D71" s="67"/>
      <c r="E71" s="67"/>
      <c r="F71" s="67"/>
      <c r="G71" s="67"/>
      <c r="H71" s="67"/>
      <c r="I71" s="67"/>
      <c r="J71" s="67"/>
      <c r="K71" s="67"/>
      <c r="L71" s="67"/>
      <c r="M71" s="67"/>
      <c r="N71" s="67"/>
      <c r="O71" s="67"/>
      <c r="P71" s="67"/>
    </row>
    <row r="72" spans="1:16" x14ac:dyDescent="0.25">
      <c r="A72" s="67"/>
      <c r="B72" s="67"/>
      <c r="C72" s="67"/>
      <c r="D72" s="67"/>
      <c r="E72" s="67"/>
      <c r="F72" s="67"/>
      <c r="G72" s="67"/>
      <c r="H72" s="67"/>
      <c r="I72" s="67"/>
      <c r="J72" s="67"/>
      <c r="K72" s="67"/>
      <c r="L72" s="67"/>
      <c r="M72" s="67"/>
      <c r="N72" s="67"/>
      <c r="O72" s="67"/>
      <c r="P72" s="67"/>
    </row>
    <row r="73" spans="1:16" x14ac:dyDescent="0.25">
      <c r="A73" s="67"/>
      <c r="B73" s="67"/>
      <c r="C73" s="67"/>
      <c r="D73" s="67"/>
      <c r="E73" s="67"/>
      <c r="F73" s="67"/>
      <c r="G73" s="67"/>
      <c r="H73" s="67"/>
      <c r="I73" s="67"/>
      <c r="J73" s="67"/>
      <c r="K73" s="67"/>
      <c r="L73" s="67"/>
      <c r="M73" s="67"/>
      <c r="N73" s="67"/>
      <c r="O73" s="67"/>
      <c r="P73" s="67"/>
    </row>
    <row r="74" spans="1:16" x14ac:dyDescent="0.25">
      <c r="A74" s="67"/>
      <c r="B74" s="67"/>
      <c r="C74" s="67"/>
      <c r="D74" s="67"/>
      <c r="E74" s="67"/>
      <c r="F74" s="67"/>
      <c r="G74" s="67"/>
      <c r="H74" s="67"/>
      <c r="I74" s="67"/>
      <c r="J74" s="67"/>
      <c r="K74" s="67"/>
      <c r="L74" s="67"/>
      <c r="M74" s="67"/>
      <c r="N74" s="67"/>
      <c r="O74" s="67"/>
      <c r="P74" s="67"/>
    </row>
    <row r="75" spans="1:16" x14ac:dyDescent="0.25">
      <c r="A75" s="67"/>
      <c r="B75" s="67"/>
      <c r="C75" s="67"/>
      <c r="D75" s="67"/>
      <c r="E75" s="67"/>
      <c r="F75" s="67"/>
      <c r="G75" s="67"/>
      <c r="H75" s="67"/>
      <c r="I75" s="67"/>
      <c r="J75" s="67"/>
      <c r="K75" s="67"/>
      <c r="L75" s="67"/>
      <c r="M75" s="67"/>
      <c r="N75" s="67"/>
      <c r="O75" s="67"/>
      <c r="P75" s="67"/>
    </row>
  </sheetData>
  <customSheetViews>
    <customSheetView guid="{722B3250-471E-4256-A122-1330806A5616}" scale="130" showGridLines="0">
      <pane ySplit="5" topLeftCell="A21" activePane="bottomLeft" state="frozen"/>
      <selection pane="bottomLeft" activeCell="E40" sqref="E40"/>
      <pageMargins left="0.59055118110236227" right="0.59055118110236227" top="0.39370078740157483" bottom="0.59055118110236227" header="0" footer="0.39370078740157483"/>
      <pageSetup paperSize="9" scale="84" orientation="landscape" r:id="rId1"/>
      <headerFooter alignWithMargins="0"/>
    </customSheetView>
    <customSheetView guid="{8DCB927E-1FB2-45E1-A382-88D5F1827B16}" showGridLines="0">
      <pane ySplit="5" topLeftCell="A18" activePane="bottomLeft" state="frozen"/>
      <selection pane="bottomLeft" activeCell="B44" sqref="B44"/>
      <pageMargins left="0.59055118110236227" right="0.59055118110236227" top="0.39370078740157483" bottom="0.59055118110236227" header="0" footer="0.39370078740157483"/>
      <pageSetup paperSize="9" scale="84" orientation="landscape" r:id="rId2"/>
      <headerFooter alignWithMargins="0"/>
    </customSheetView>
    <customSheetView guid="{FA2E1843-2BE2-47CF-BE01-D42B5FFA5AE3}" showPageBreaks="1" showGridLines="0">
      <pane ySplit="5" topLeftCell="A6" activePane="bottomLeft" state="frozen"/>
      <selection pane="bottomLeft" activeCell="C7" sqref="C7"/>
      <pageMargins left="0.59055118110236227" right="0.59055118110236227" top="0.39370078740157483" bottom="0.59055118110236227" header="0" footer="0.39370078740157483"/>
      <pageSetup paperSize="9" scale="84" orientation="landscape" r:id="rId3"/>
      <headerFooter alignWithMargins="0"/>
    </customSheetView>
  </customSheetViews>
  <mergeCells count="20">
    <mergeCell ref="A52:G52"/>
    <mergeCell ref="A51:K51"/>
    <mergeCell ref="A64:P64"/>
    <mergeCell ref="A65:P65"/>
    <mergeCell ref="A66:P66"/>
    <mergeCell ref="A59:P59"/>
    <mergeCell ref="A60:P60"/>
    <mergeCell ref="A61:P61"/>
    <mergeCell ref="A62:P62"/>
    <mergeCell ref="A63:P63"/>
    <mergeCell ref="A54:P54"/>
    <mergeCell ref="A55:P55"/>
    <mergeCell ref="A56:P56"/>
    <mergeCell ref="A57:P57"/>
    <mergeCell ref="A58:P58"/>
    <mergeCell ref="N4:P4"/>
    <mergeCell ref="J4:L4"/>
    <mergeCell ref="G4:G5"/>
    <mergeCell ref="H4:H5"/>
    <mergeCell ref="C4:F4"/>
  </mergeCells>
  <phoneticPr fontId="0" type="noConversion"/>
  <pageMargins left="0.39370078740157483" right="0.39370078740157483" top="0.39370078740157483" bottom="0.39370078740157483" header="0" footer="0.19685039370078741"/>
  <pageSetup paperSize="9" scale="74" orientation="portrait"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dimension ref="A1:Q48"/>
  <sheetViews>
    <sheetView showGridLines="0" zoomScaleNormal="100" zoomScaleSheetLayoutView="80" workbookViewId="0"/>
  </sheetViews>
  <sheetFormatPr baseColWidth="10" defaultColWidth="11.44140625" defaultRowHeight="21.75" customHeight="1" x14ac:dyDescent="0.25"/>
  <cols>
    <col min="1" max="1" width="23.88671875" style="26" customWidth="1"/>
    <col min="2" max="2" width="10.44140625" style="26" customWidth="1"/>
    <col min="3" max="3" width="13.6640625" style="26" customWidth="1"/>
    <col min="4" max="4" width="11.88671875" style="26" customWidth="1"/>
    <col min="5" max="5" width="12.33203125" style="26" customWidth="1"/>
    <col min="6" max="6" width="9.88671875" style="26" customWidth="1"/>
    <col min="7" max="7" width="10" style="26" customWidth="1"/>
    <col min="8" max="8" width="14.88671875" style="26" customWidth="1"/>
    <col min="9" max="9" width="9.5546875" style="26" customWidth="1"/>
    <col min="10" max="10" width="12.5546875" style="26" customWidth="1"/>
    <col min="11" max="11" width="10" style="26" customWidth="1"/>
    <col min="12" max="12" width="9.88671875" style="26" customWidth="1"/>
    <col min="13" max="13" width="11" style="26" customWidth="1"/>
    <col min="14" max="16384" width="11.44140625" style="26"/>
  </cols>
  <sheetData>
    <row r="1" spans="1:15" ht="15" customHeight="1" x14ac:dyDescent="0.25">
      <c r="A1" s="121"/>
      <c r="B1" s="121"/>
      <c r="C1" s="121"/>
      <c r="D1" s="121"/>
      <c r="E1" s="121"/>
      <c r="F1" s="121"/>
      <c r="G1" s="121"/>
      <c r="H1" s="121"/>
      <c r="I1" s="121"/>
      <c r="J1" s="121"/>
      <c r="K1" s="121"/>
      <c r="L1" s="121"/>
      <c r="M1" s="121"/>
    </row>
    <row r="2" spans="1:15" s="260" customFormat="1" ht="20.25" customHeight="1" x14ac:dyDescent="0.25">
      <c r="A2" s="484" t="s">
        <v>107</v>
      </c>
      <c r="B2" s="485"/>
      <c r="C2" s="485"/>
      <c r="D2" s="239"/>
      <c r="E2" s="239"/>
      <c r="F2" s="239"/>
      <c r="G2" s="239"/>
      <c r="H2" s="239"/>
      <c r="I2" s="239"/>
      <c r="J2" s="239"/>
      <c r="K2" s="239"/>
      <c r="L2" s="239"/>
      <c r="M2" s="259" t="s">
        <v>158</v>
      </c>
    </row>
    <row r="3" spans="1:15" s="121" customFormat="1" ht="12.75" customHeight="1" x14ac:dyDescent="0.25">
      <c r="A3" s="488"/>
      <c r="B3" s="479" t="s">
        <v>210</v>
      </c>
      <c r="C3" s="123"/>
      <c r="D3" s="123"/>
      <c r="E3" s="123"/>
      <c r="F3" s="418"/>
      <c r="G3" s="418"/>
      <c r="H3" s="418"/>
      <c r="I3" s="123"/>
      <c r="J3" s="123"/>
      <c r="K3" s="123"/>
      <c r="L3" s="123"/>
      <c r="M3" s="123"/>
    </row>
    <row r="4" spans="1:15" s="118" customFormat="1" ht="17.25" customHeight="1" x14ac:dyDescent="0.25">
      <c r="A4" s="488"/>
      <c r="B4" s="479"/>
      <c r="C4" s="469"/>
      <c r="D4" s="123"/>
      <c r="E4" s="123"/>
      <c r="F4" s="469"/>
      <c r="G4" s="469"/>
      <c r="H4" s="469"/>
      <c r="I4" s="123"/>
      <c r="J4" s="123"/>
      <c r="K4" s="123"/>
      <c r="L4" s="474" t="s">
        <v>108</v>
      </c>
      <c r="M4" s="474"/>
    </row>
    <row r="5" spans="1:15" s="118" customFormat="1" ht="21.75" customHeight="1" x14ac:dyDescent="0.2">
      <c r="A5" s="489"/>
      <c r="B5" s="474"/>
      <c r="C5" s="468" t="s">
        <v>809</v>
      </c>
      <c r="D5" s="468" t="s">
        <v>44</v>
      </c>
      <c r="E5" s="468" t="s">
        <v>840</v>
      </c>
      <c r="F5" s="468" t="s">
        <v>810</v>
      </c>
      <c r="G5" s="468" t="s">
        <v>811</v>
      </c>
      <c r="H5" s="468" t="s">
        <v>46</v>
      </c>
      <c r="I5" s="468" t="s">
        <v>113</v>
      </c>
      <c r="J5" s="468" t="s">
        <v>841</v>
      </c>
      <c r="K5" s="468" t="s">
        <v>842</v>
      </c>
      <c r="L5" s="468" t="s">
        <v>812</v>
      </c>
      <c r="M5" s="468" t="s">
        <v>109</v>
      </c>
      <c r="O5" s="119"/>
    </row>
    <row r="6" spans="1:15" ht="15" customHeight="1" x14ac:dyDescent="0.25">
      <c r="A6" s="178" t="s">
        <v>47</v>
      </c>
      <c r="B6" s="366"/>
      <c r="C6" s="366"/>
      <c r="D6" s="366"/>
      <c r="E6" s="366"/>
      <c r="F6" s="366"/>
      <c r="G6" s="366"/>
      <c r="H6" s="366"/>
      <c r="I6" s="366"/>
      <c r="J6" s="366"/>
      <c r="K6" s="366"/>
      <c r="L6" s="366"/>
      <c r="M6" s="366"/>
    </row>
    <row r="7" spans="1:15" ht="15" customHeight="1" x14ac:dyDescent="0.25">
      <c r="A7" s="490" t="s">
        <v>203</v>
      </c>
      <c r="B7" s="367">
        <v>43190</v>
      </c>
      <c r="C7" s="368">
        <v>120959474</v>
      </c>
      <c r="D7" s="369">
        <v>3.27</v>
      </c>
      <c r="E7" s="369">
        <v>60.44</v>
      </c>
      <c r="F7" s="369">
        <v>2.72</v>
      </c>
      <c r="G7" s="369">
        <v>1.22</v>
      </c>
      <c r="H7" s="369">
        <v>0.82</v>
      </c>
      <c r="I7" s="369">
        <v>20.77</v>
      </c>
      <c r="J7" s="369">
        <v>10.33</v>
      </c>
      <c r="K7" s="369">
        <v>0.94</v>
      </c>
      <c r="L7" s="369">
        <v>0.66</v>
      </c>
      <c r="M7" s="369">
        <v>32.11</v>
      </c>
    </row>
    <row r="8" spans="1:15" ht="15" customHeight="1" x14ac:dyDescent="0.25">
      <c r="A8" s="490"/>
      <c r="B8" s="367">
        <v>43100</v>
      </c>
      <c r="C8" s="368">
        <v>123715342</v>
      </c>
      <c r="D8" s="369">
        <v>3.59</v>
      </c>
      <c r="E8" s="369">
        <v>71.48</v>
      </c>
      <c r="F8" s="369">
        <v>2.68</v>
      </c>
      <c r="G8" s="369">
        <v>1.22</v>
      </c>
      <c r="H8" s="369">
        <v>0.85</v>
      </c>
      <c r="I8" s="369">
        <v>20.96</v>
      </c>
      <c r="J8" s="369">
        <v>9.89</v>
      </c>
      <c r="K8" s="369">
        <v>0.97</v>
      </c>
      <c r="L8" s="369">
        <v>0.69</v>
      </c>
      <c r="M8" s="369">
        <v>32.14</v>
      </c>
    </row>
    <row r="9" spans="1:15" ht="15" customHeight="1" x14ac:dyDescent="0.25">
      <c r="A9" s="490" t="s">
        <v>424</v>
      </c>
      <c r="B9" s="367">
        <v>43190</v>
      </c>
      <c r="C9" s="368">
        <v>34751404</v>
      </c>
      <c r="D9" s="369">
        <v>0</v>
      </c>
      <c r="E9" s="368" t="s">
        <v>442</v>
      </c>
      <c r="F9" s="368" t="s">
        <v>442</v>
      </c>
      <c r="G9" s="368" t="s">
        <v>442</v>
      </c>
      <c r="H9" s="368" t="s">
        <v>442</v>
      </c>
      <c r="I9" s="369">
        <v>4.92</v>
      </c>
      <c r="J9" s="369">
        <v>12.27</v>
      </c>
      <c r="K9" s="369">
        <v>4.13</v>
      </c>
      <c r="L9" s="368" t="s">
        <v>442</v>
      </c>
      <c r="M9" s="369">
        <v>28.91</v>
      </c>
      <c r="O9" s="228"/>
    </row>
    <row r="10" spans="1:15" ht="15" customHeight="1" x14ac:dyDescent="0.25">
      <c r="A10" s="490"/>
      <c r="B10" s="367">
        <v>43100</v>
      </c>
      <c r="C10" s="368">
        <v>35884142</v>
      </c>
      <c r="D10" s="369">
        <v>0</v>
      </c>
      <c r="E10" s="368" t="s">
        <v>442</v>
      </c>
      <c r="F10" s="368" t="s">
        <v>442</v>
      </c>
      <c r="G10" s="368" t="s">
        <v>442</v>
      </c>
      <c r="H10" s="368" t="s">
        <v>442</v>
      </c>
      <c r="I10" s="369">
        <v>4.5999999999999996</v>
      </c>
      <c r="J10" s="369">
        <v>11.87</v>
      </c>
      <c r="K10" s="369">
        <v>3.75</v>
      </c>
      <c r="L10" s="368" t="s">
        <v>442</v>
      </c>
      <c r="M10" s="369">
        <v>28.25</v>
      </c>
    </row>
    <row r="11" spans="1:15" ht="15" customHeight="1" x14ac:dyDescent="0.25">
      <c r="A11" s="490" t="s">
        <v>401</v>
      </c>
      <c r="B11" s="367">
        <v>43190</v>
      </c>
      <c r="C11" s="368" t="s">
        <v>442</v>
      </c>
      <c r="D11" s="368" t="s">
        <v>442</v>
      </c>
      <c r="E11" s="368" t="s">
        <v>442</v>
      </c>
      <c r="F11" s="368" t="s">
        <v>442</v>
      </c>
      <c r="G11" s="368" t="s">
        <v>442</v>
      </c>
      <c r="H11" s="368" t="s">
        <v>442</v>
      </c>
      <c r="I11" s="368" t="s">
        <v>442</v>
      </c>
      <c r="J11" s="368" t="s">
        <v>442</v>
      </c>
      <c r="K11" s="368" t="s">
        <v>442</v>
      </c>
      <c r="L11" s="368" t="s">
        <v>442</v>
      </c>
      <c r="M11" s="368" t="s">
        <v>442</v>
      </c>
    </row>
    <row r="12" spans="1:15" ht="15" customHeight="1" x14ac:dyDescent="0.25">
      <c r="A12" s="490"/>
      <c r="B12" s="367">
        <v>43100</v>
      </c>
      <c r="C12" s="368" t="s">
        <v>442</v>
      </c>
      <c r="D12" s="368" t="s">
        <v>442</v>
      </c>
      <c r="E12" s="368" t="s">
        <v>442</v>
      </c>
      <c r="F12" s="368" t="s">
        <v>442</v>
      </c>
      <c r="G12" s="368" t="s">
        <v>442</v>
      </c>
      <c r="H12" s="368" t="s">
        <v>442</v>
      </c>
      <c r="I12" s="368" t="s">
        <v>442</v>
      </c>
      <c r="J12" s="368" t="s">
        <v>442</v>
      </c>
      <c r="K12" s="368" t="s">
        <v>442</v>
      </c>
      <c r="L12" s="368" t="s">
        <v>442</v>
      </c>
      <c r="M12" s="368" t="s">
        <v>442</v>
      </c>
    </row>
    <row r="13" spans="1:15" ht="15" customHeight="1" x14ac:dyDescent="0.25">
      <c r="A13" s="490" t="s">
        <v>421</v>
      </c>
      <c r="B13" s="367">
        <v>43190</v>
      </c>
      <c r="C13" s="368">
        <v>15202076</v>
      </c>
      <c r="D13" s="369">
        <v>6.12</v>
      </c>
      <c r="E13" s="369">
        <v>43.09</v>
      </c>
      <c r="F13" s="369">
        <v>2.69</v>
      </c>
      <c r="G13" s="369">
        <v>1.06</v>
      </c>
      <c r="H13" s="369">
        <v>2.42</v>
      </c>
      <c r="I13" s="369">
        <v>6.38</v>
      </c>
      <c r="J13" s="369">
        <v>4.49</v>
      </c>
      <c r="K13" s="369">
        <v>2.41</v>
      </c>
      <c r="L13" s="369">
        <v>6.04</v>
      </c>
      <c r="M13" s="369">
        <v>7.87</v>
      </c>
    </row>
    <row r="14" spans="1:15" ht="15" customHeight="1" x14ac:dyDescent="0.25">
      <c r="A14" s="490"/>
      <c r="B14" s="367">
        <v>43100</v>
      </c>
      <c r="C14" s="368">
        <v>13603421</v>
      </c>
      <c r="D14" s="369">
        <v>6.93</v>
      </c>
      <c r="E14" s="369">
        <v>44.46</v>
      </c>
      <c r="F14" s="369">
        <v>2.88</v>
      </c>
      <c r="G14" s="369">
        <v>1.2</v>
      </c>
      <c r="H14" s="369">
        <v>1.53</v>
      </c>
      <c r="I14" s="369">
        <v>6.94</v>
      </c>
      <c r="J14" s="369">
        <v>4.58</v>
      </c>
      <c r="K14" s="369">
        <v>2.44</v>
      </c>
      <c r="L14" s="369">
        <v>6.25</v>
      </c>
      <c r="M14" s="369">
        <v>9.3800000000000008</v>
      </c>
    </row>
    <row r="15" spans="1:15" ht="15" customHeight="1" x14ac:dyDescent="0.25">
      <c r="A15" s="490" t="s">
        <v>204</v>
      </c>
      <c r="B15" s="367">
        <v>43190</v>
      </c>
      <c r="C15" s="368" t="s">
        <v>442</v>
      </c>
      <c r="D15" s="369">
        <v>0</v>
      </c>
      <c r="E15" s="369">
        <v>0</v>
      </c>
      <c r="F15" s="369">
        <v>0</v>
      </c>
      <c r="G15" s="369">
        <v>0</v>
      </c>
      <c r="H15" s="369">
        <v>0</v>
      </c>
      <c r="I15" s="369">
        <v>0</v>
      </c>
      <c r="J15" s="369">
        <v>0</v>
      </c>
      <c r="K15" s="369">
        <v>0</v>
      </c>
      <c r="L15" s="369">
        <v>0</v>
      </c>
      <c r="M15" s="369">
        <v>0</v>
      </c>
    </row>
    <row r="16" spans="1:15" ht="15" customHeight="1" x14ac:dyDescent="0.25">
      <c r="A16" s="490"/>
      <c r="B16" s="367">
        <v>43100</v>
      </c>
      <c r="C16" s="368" t="s">
        <v>442</v>
      </c>
      <c r="D16" s="369" t="s">
        <v>442</v>
      </c>
      <c r="E16" s="369" t="s">
        <v>442</v>
      </c>
      <c r="F16" s="369" t="s">
        <v>442</v>
      </c>
      <c r="G16" s="369" t="s">
        <v>442</v>
      </c>
      <c r="H16" s="369" t="s">
        <v>442</v>
      </c>
      <c r="I16" s="369" t="s">
        <v>442</v>
      </c>
      <c r="J16" s="369" t="s">
        <v>442</v>
      </c>
      <c r="K16" s="369" t="s">
        <v>442</v>
      </c>
      <c r="L16" s="369" t="s">
        <v>442</v>
      </c>
      <c r="M16" s="369" t="s">
        <v>442</v>
      </c>
    </row>
    <row r="17" spans="1:13" ht="15" customHeight="1" x14ac:dyDescent="0.25">
      <c r="A17" s="490" t="s">
        <v>205</v>
      </c>
      <c r="B17" s="367">
        <v>43190</v>
      </c>
      <c r="C17" s="368" t="s">
        <v>442</v>
      </c>
      <c r="D17" s="368" t="s">
        <v>442</v>
      </c>
      <c r="E17" s="368" t="s">
        <v>442</v>
      </c>
      <c r="F17" s="368" t="s">
        <v>442</v>
      </c>
      <c r="G17" s="368" t="s">
        <v>442</v>
      </c>
      <c r="H17" s="368" t="s">
        <v>442</v>
      </c>
      <c r="I17" s="368" t="s">
        <v>442</v>
      </c>
      <c r="J17" s="368" t="s">
        <v>442</v>
      </c>
      <c r="K17" s="368" t="s">
        <v>442</v>
      </c>
      <c r="L17" s="368" t="s">
        <v>442</v>
      </c>
      <c r="M17" s="368" t="s">
        <v>442</v>
      </c>
    </row>
    <row r="18" spans="1:13" ht="15" customHeight="1" x14ac:dyDescent="0.25">
      <c r="A18" s="490"/>
      <c r="B18" s="367">
        <v>43100</v>
      </c>
      <c r="C18" s="368" t="s">
        <v>442</v>
      </c>
      <c r="D18" s="368" t="s">
        <v>442</v>
      </c>
      <c r="E18" s="368" t="s">
        <v>442</v>
      </c>
      <c r="F18" s="368" t="s">
        <v>442</v>
      </c>
      <c r="G18" s="368" t="s">
        <v>442</v>
      </c>
      <c r="H18" s="368" t="s">
        <v>442</v>
      </c>
      <c r="I18" s="368" t="s">
        <v>442</v>
      </c>
      <c r="J18" s="368" t="s">
        <v>442</v>
      </c>
      <c r="K18" s="368" t="s">
        <v>442</v>
      </c>
      <c r="L18" s="368" t="s">
        <v>442</v>
      </c>
      <c r="M18" s="368" t="s">
        <v>442</v>
      </c>
    </row>
    <row r="19" spans="1:13" ht="15" customHeight="1" x14ac:dyDescent="0.25">
      <c r="A19" s="490" t="s">
        <v>206</v>
      </c>
      <c r="B19" s="367">
        <v>43190</v>
      </c>
      <c r="C19" s="368">
        <v>14322053</v>
      </c>
      <c r="D19" s="369">
        <v>7.62</v>
      </c>
      <c r="E19" s="369">
        <v>6.21</v>
      </c>
      <c r="F19" s="369">
        <v>1.48</v>
      </c>
      <c r="G19" s="369">
        <v>0.44</v>
      </c>
      <c r="H19" s="369">
        <v>0.78</v>
      </c>
      <c r="I19" s="369">
        <v>3.99</v>
      </c>
      <c r="J19" s="369">
        <v>2.56</v>
      </c>
      <c r="K19" s="369">
        <v>8.69</v>
      </c>
      <c r="L19" s="369">
        <v>0.31</v>
      </c>
      <c r="M19" s="369">
        <v>22.51</v>
      </c>
    </row>
    <row r="20" spans="1:13" ht="15" customHeight="1" x14ac:dyDescent="0.25">
      <c r="A20" s="490"/>
      <c r="B20" s="367">
        <v>43100</v>
      </c>
      <c r="C20" s="368">
        <v>13987316</v>
      </c>
      <c r="D20" s="369">
        <v>7.38</v>
      </c>
      <c r="E20" s="369">
        <v>7.12</v>
      </c>
      <c r="F20" s="369">
        <v>1.08</v>
      </c>
      <c r="G20" s="369">
        <v>0.32</v>
      </c>
      <c r="H20" s="369">
        <v>0.68</v>
      </c>
      <c r="I20" s="369">
        <v>4.04</v>
      </c>
      <c r="J20" s="369">
        <v>2.56</v>
      </c>
      <c r="K20" s="369">
        <v>8.99</v>
      </c>
      <c r="L20" s="369">
        <v>0.32</v>
      </c>
      <c r="M20" s="369">
        <v>22.72</v>
      </c>
    </row>
    <row r="21" spans="1:13" ht="15" customHeight="1" x14ac:dyDescent="0.25">
      <c r="A21" s="490" t="s">
        <v>402</v>
      </c>
      <c r="B21" s="367">
        <v>43190</v>
      </c>
      <c r="C21" s="368">
        <v>1078440</v>
      </c>
      <c r="D21" s="369">
        <v>1.87</v>
      </c>
      <c r="E21" s="369">
        <v>10.06</v>
      </c>
      <c r="F21" s="369">
        <v>4.24</v>
      </c>
      <c r="G21" s="369">
        <v>1.1499999999999999</v>
      </c>
      <c r="H21" s="369">
        <v>8.11</v>
      </c>
      <c r="I21" s="369">
        <v>5.2</v>
      </c>
      <c r="J21" s="369">
        <v>5.09</v>
      </c>
      <c r="K21" s="369">
        <v>2.76</v>
      </c>
      <c r="L21" s="369">
        <v>15.04</v>
      </c>
      <c r="M21" s="369">
        <v>10.37</v>
      </c>
    </row>
    <row r="22" spans="1:13" ht="15" customHeight="1" x14ac:dyDescent="0.25">
      <c r="A22" s="490"/>
      <c r="B22" s="367">
        <v>43100</v>
      </c>
      <c r="C22" s="368">
        <v>1192512</v>
      </c>
      <c r="D22" s="369">
        <v>1.17</v>
      </c>
      <c r="E22" s="369">
        <v>0</v>
      </c>
      <c r="F22" s="369">
        <v>3.92</v>
      </c>
      <c r="G22" s="369">
        <v>1.07</v>
      </c>
      <c r="H22" s="369">
        <v>7.32</v>
      </c>
      <c r="I22" s="369">
        <v>5.23</v>
      </c>
      <c r="J22" s="369">
        <v>4.82</v>
      </c>
      <c r="K22" s="369">
        <v>2.79</v>
      </c>
      <c r="L22" s="369">
        <v>14.36</v>
      </c>
      <c r="M22" s="369">
        <v>9.74</v>
      </c>
    </row>
    <row r="23" spans="1:13" ht="15" customHeight="1" x14ac:dyDescent="0.25">
      <c r="A23" s="490" t="s">
        <v>207</v>
      </c>
      <c r="B23" s="367">
        <v>43190</v>
      </c>
      <c r="C23" s="368" t="s">
        <v>442</v>
      </c>
      <c r="D23" s="368" t="s">
        <v>442</v>
      </c>
      <c r="E23" s="368" t="s">
        <v>442</v>
      </c>
      <c r="F23" s="368" t="s">
        <v>442</v>
      </c>
      <c r="G23" s="368" t="s">
        <v>442</v>
      </c>
      <c r="H23" s="368" t="s">
        <v>442</v>
      </c>
      <c r="I23" s="368" t="s">
        <v>442</v>
      </c>
      <c r="J23" s="368" t="s">
        <v>442</v>
      </c>
      <c r="K23" s="368" t="s">
        <v>442</v>
      </c>
      <c r="L23" s="368" t="s">
        <v>442</v>
      </c>
      <c r="M23" s="368" t="s">
        <v>442</v>
      </c>
    </row>
    <row r="24" spans="1:13" ht="15" customHeight="1" x14ac:dyDescent="0.25">
      <c r="A24" s="490"/>
      <c r="B24" s="367">
        <v>43100</v>
      </c>
      <c r="C24" s="368" t="s">
        <v>442</v>
      </c>
      <c r="D24" s="368" t="s">
        <v>442</v>
      </c>
      <c r="E24" s="368" t="s">
        <v>442</v>
      </c>
      <c r="F24" s="368" t="s">
        <v>442</v>
      </c>
      <c r="G24" s="368" t="s">
        <v>442</v>
      </c>
      <c r="H24" s="368" t="s">
        <v>442</v>
      </c>
      <c r="I24" s="368" t="s">
        <v>442</v>
      </c>
      <c r="J24" s="368" t="s">
        <v>442</v>
      </c>
      <c r="K24" s="368" t="s">
        <v>442</v>
      </c>
      <c r="L24" s="368" t="s">
        <v>442</v>
      </c>
      <c r="M24" s="368" t="s">
        <v>442</v>
      </c>
    </row>
    <row r="25" spans="1:13" ht="15" customHeight="1" x14ac:dyDescent="0.25">
      <c r="A25" s="490" t="s">
        <v>208</v>
      </c>
      <c r="B25" s="367">
        <v>43190</v>
      </c>
      <c r="C25" s="368" t="s">
        <v>442</v>
      </c>
      <c r="D25" s="368" t="s">
        <v>442</v>
      </c>
      <c r="E25" s="368" t="s">
        <v>442</v>
      </c>
      <c r="F25" s="368" t="s">
        <v>442</v>
      </c>
      <c r="G25" s="368" t="s">
        <v>442</v>
      </c>
      <c r="H25" s="368" t="s">
        <v>442</v>
      </c>
      <c r="I25" s="368" t="s">
        <v>442</v>
      </c>
      <c r="J25" s="368" t="s">
        <v>442</v>
      </c>
      <c r="K25" s="368" t="s">
        <v>442</v>
      </c>
      <c r="L25" s="368" t="s">
        <v>442</v>
      </c>
      <c r="M25" s="368" t="s">
        <v>442</v>
      </c>
    </row>
    <row r="26" spans="1:13" ht="15" customHeight="1" x14ac:dyDescent="0.25">
      <c r="A26" s="490"/>
      <c r="B26" s="367">
        <v>43100</v>
      </c>
      <c r="C26" s="368" t="s">
        <v>442</v>
      </c>
      <c r="D26" s="368" t="s">
        <v>442</v>
      </c>
      <c r="E26" s="368" t="s">
        <v>442</v>
      </c>
      <c r="F26" s="368" t="s">
        <v>442</v>
      </c>
      <c r="G26" s="368" t="s">
        <v>442</v>
      </c>
      <c r="H26" s="368" t="s">
        <v>442</v>
      </c>
      <c r="I26" s="368" t="s">
        <v>442</v>
      </c>
      <c r="J26" s="368" t="s">
        <v>442</v>
      </c>
      <c r="K26" s="368" t="s">
        <v>442</v>
      </c>
      <c r="L26" s="368" t="s">
        <v>442</v>
      </c>
      <c r="M26" s="368" t="s">
        <v>442</v>
      </c>
    </row>
    <row r="27" spans="1:13" ht="15" customHeight="1" x14ac:dyDescent="0.25">
      <c r="A27" s="495" t="s">
        <v>209</v>
      </c>
      <c r="B27" s="374">
        <v>43190</v>
      </c>
      <c r="C27" s="375">
        <v>16571190</v>
      </c>
      <c r="D27" s="376">
        <v>0</v>
      </c>
      <c r="E27" s="376">
        <v>0</v>
      </c>
      <c r="F27" s="376">
        <v>0</v>
      </c>
      <c r="G27" s="376">
        <v>0</v>
      </c>
      <c r="H27" s="376">
        <v>0</v>
      </c>
      <c r="I27" s="376">
        <v>9.09</v>
      </c>
      <c r="J27" s="376">
        <v>5.74</v>
      </c>
      <c r="K27" s="376">
        <v>3.77</v>
      </c>
      <c r="L27" s="376">
        <v>100</v>
      </c>
      <c r="M27" s="375" t="s">
        <v>442</v>
      </c>
    </row>
    <row r="28" spans="1:13" ht="15" customHeight="1" x14ac:dyDescent="0.25">
      <c r="A28" s="495"/>
      <c r="B28" s="377">
        <v>43100</v>
      </c>
      <c r="C28" s="372">
        <v>16979829</v>
      </c>
      <c r="D28" s="373">
        <v>0</v>
      </c>
      <c r="E28" s="373">
        <v>0</v>
      </c>
      <c r="F28" s="373">
        <v>0</v>
      </c>
      <c r="G28" s="373">
        <v>0</v>
      </c>
      <c r="H28" s="373">
        <v>0</v>
      </c>
      <c r="I28" s="373">
        <v>9.34</v>
      </c>
      <c r="J28" s="373">
        <v>5.5</v>
      </c>
      <c r="K28" s="373">
        <v>3.81</v>
      </c>
      <c r="L28" s="373">
        <v>100</v>
      </c>
      <c r="M28" s="372" t="s">
        <v>442</v>
      </c>
    </row>
    <row r="29" spans="1:13" ht="15" customHeight="1" x14ac:dyDescent="0.25">
      <c r="A29" s="493" t="s">
        <v>27</v>
      </c>
      <c r="B29" s="374">
        <v>43190</v>
      </c>
      <c r="C29" s="370">
        <v>724448</v>
      </c>
      <c r="D29" s="371">
        <v>0</v>
      </c>
      <c r="E29" s="371">
        <v>0</v>
      </c>
      <c r="F29" s="371">
        <v>0.04</v>
      </c>
      <c r="G29" s="371">
        <v>0.61</v>
      </c>
      <c r="H29" s="371">
        <v>-25.79</v>
      </c>
      <c r="I29" s="371">
        <v>0.11</v>
      </c>
      <c r="J29" s="371">
        <v>0.08</v>
      </c>
      <c r="K29" s="371">
        <v>0</v>
      </c>
      <c r="L29" s="371">
        <v>9.98</v>
      </c>
      <c r="M29" s="370" t="s">
        <v>442</v>
      </c>
    </row>
    <row r="30" spans="1:13" ht="15" customHeight="1" x14ac:dyDescent="0.25">
      <c r="A30" s="494"/>
      <c r="B30" s="377">
        <v>43100</v>
      </c>
      <c r="C30" s="372">
        <v>935394</v>
      </c>
      <c r="D30" s="373">
        <v>0</v>
      </c>
      <c r="E30" s="373">
        <v>0</v>
      </c>
      <c r="F30" s="373">
        <v>0.02</v>
      </c>
      <c r="G30" s="373">
        <v>1.91</v>
      </c>
      <c r="H30" s="373">
        <v>15.55</v>
      </c>
      <c r="I30" s="373">
        <v>0.11</v>
      </c>
      <c r="J30" s="373">
        <v>0.06</v>
      </c>
      <c r="K30" s="373">
        <v>0</v>
      </c>
      <c r="L30" s="373">
        <v>6.38</v>
      </c>
      <c r="M30" s="372" t="s">
        <v>442</v>
      </c>
    </row>
    <row r="31" spans="1:13" s="121" customFormat="1" ht="15" customHeight="1" x14ac:dyDescent="0.25">
      <c r="A31" s="491" t="s">
        <v>876</v>
      </c>
      <c r="B31" s="374">
        <v>43190</v>
      </c>
      <c r="C31" s="370">
        <v>3635148</v>
      </c>
      <c r="D31" s="371">
        <v>0.03</v>
      </c>
      <c r="E31" s="371">
        <v>32.1</v>
      </c>
      <c r="F31" s="371">
        <v>2.7</v>
      </c>
      <c r="G31" s="371">
        <v>0</v>
      </c>
      <c r="H31" s="371">
        <v>0</v>
      </c>
      <c r="I31" s="371">
        <v>9.5</v>
      </c>
      <c r="J31" s="371">
        <v>6.61</v>
      </c>
      <c r="K31" s="371">
        <v>0.92</v>
      </c>
      <c r="L31" s="371">
        <v>54.52</v>
      </c>
      <c r="M31" s="370" t="s">
        <v>442</v>
      </c>
    </row>
    <row r="32" spans="1:13" s="121" customFormat="1" ht="15" customHeight="1" x14ac:dyDescent="0.25">
      <c r="A32" s="492"/>
      <c r="B32" s="377">
        <v>43100</v>
      </c>
      <c r="C32" s="372">
        <v>3775763</v>
      </c>
      <c r="D32" s="373">
        <v>0.03</v>
      </c>
      <c r="E32" s="373">
        <v>30.91</v>
      </c>
      <c r="F32" s="373">
        <v>1.94</v>
      </c>
      <c r="G32" s="373">
        <v>0</v>
      </c>
      <c r="H32" s="373">
        <v>0</v>
      </c>
      <c r="I32" s="373">
        <v>10.039999999999999</v>
      </c>
      <c r="J32" s="373">
        <v>6.75</v>
      </c>
      <c r="K32" s="373">
        <v>0.96</v>
      </c>
      <c r="L32" s="373">
        <v>51.28</v>
      </c>
      <c r="M32" s="372" t="s">
        <v>442</v>
      </c>
    </row>
    <row r="33" spans="1:17" s="121" customFormat="1" ht="12.75" customHeight="1" x14ac:dyDescent="0.25">
      <c r="A33" s="496"/>
      <c r="B33" s="496"/>
      <c r="C33" s="496"/>
      <c r="D33" s="496"/>
      <c r="E33" s="496"/>
      <c r="F33" s="496"/>
      <c r="G33" s="496"/>
      <c r="H33" s="496"/>
      <c r="I33" s="496"/>
      <c r="J33" s="496"/>
      <c r="K33" s="496"/>
      <c r="L33" s="496"/>
      <c r="M33" s="120"/>
      <c r="O33" s="120"/>
      <c r="P33" s="120"/>
      <c r="Q33" s="120"/>
    </row>
    <row r="34" spans="1:17" ht="14.25" customHeight="1" x14ac:dyDescent="0.25">
      <c r="A34" s="486" t="s">
        <v>91</v>
      </c>
      <c r="B34" s="487"/>
      <c r="C34" s="470"/>
      <c r="D34" s="470"/>
      <c r="E34" s="470"/>
      <c r="F34" s="470"/>
      <c r="G34" s="470"/>
      <c r="H34" s="470"/>
      <c r="I34" s="470"/>
      <c r="J34" s="470"/>
      <c r="K34" s="470"/>
      <c r="L34" s="470"/>
      <c r="M34" s="120"/>
      <c r="O34" s="27"/>
      <c r="P34" s="27"/>
      <c r="Q34" s="27"/>
    </row>
    <row r="35" spans="1:17" s="121" customFormat="1" ht="14.25" customHeight="1" x14ac:dyDescent="0.25">
      <c r="A35" s="470" t="s">
        <v>813</v>
      </c>
      <c r="B35" s="471"/>
      <c r="C35" s="120"/>
      <c r="D35" s="120"/>
      <c r="E35" s="120"/>
      <c r="F35" s="120"/>
      <c r="G35" s="120"/>
      <c r="H35" s="120"/>
      <c r="I35" s="120"/>
      <c r="J35" s="413"/>
      <c r="K35" s="120"/>
      <c r="L35" s="120"/>
      <c r="M35" s="120"/>
      <c r="O35" s="120"/>
      <c r="P35" s="120"/>
      <c r="Q35" s="120"/>
    </row>
    <row r="36" spans="1:17" s="121" customFormat="1" ht="10.8" x14ac:dyDescent="0.25">
      <c r="A36" s="496" t="s">
        <v>814</v>
      </c>
      <c r="B36" s="496"/>
      <c r="C36" s="496"/>
      <c r="D36" s="496"/>
      <c r="E36" s="496"/>
      <c r="F36" s="496"/>
      <c r="G36" s="496"/>
      <c r="H36" s="496"/>
      <c r="I36" s="496"/>
      <c r="J36" s="496"/>
      <c r="K36" s="496"/>
      <c r="L36" s="496"/>
      <c r="M36" s="120"/>
      <c r="O36" s="120"/>
      <c r="P36" s="120"/>
      <c r="Q36" s="120"/>
    </row>
    <row r="37" spans="1:17" s="121" customFormat="1" ht="10.8" x14ac:dyDescent="0.25">
      <c r="A37" s="79" t="s">
        <v>815</v>
      </c>
      <c r="B37" s="470"/>
      <c r="C37" s="120"/>
      <c r="D37" s="120"/>
      <c r="E37" s="120"/>
      <c r="F37" s="120"/>
      <c r="G37" s="120"/>
      <c r="H37" s="120"/>
      <c r="I37" s="120"/>
      <c r="J37" s="413"/>
      <c r="K37" s="120"/>
      <c r="L37" s="120"/>
      <c r="M37" s="120"/>
      <c r="O37" s="120"/>
      <c r="P37" s="120"/>
      <c r="Q37" s="120"/>
    </row>
    <row r="38" spans="1:17" s="121" customFormat="1" ht="10.8" x14ac:dyDescent="0.25">
      <c r="A38" s="496" t="s">
        <v>816</v>
      </c>
      <c r="B38" s="496"/>
      <c r="C38" s="496"/>
      <c r="D38" s="496"/>
      <c r="E38" s="496"/>
      <c r="F38" s="496"/>
      <c r="G38" s="496"/>
      <c r="H38" s="496"/>
      <c r="I38" s="496"/>
      <c r="J38" s="496"/>
      <c r="K38" s="496"/>
      <c r="L38" s="496"/>
      <c r="M38" s="120"/>
      <c r="O38" s="120"/>
      <c r="P38" s="120"/>
      <c r="Q38" s="120"/>
    </row>
    <row r="39" spans="1:17" s="121" customFormat="1" ht="10.8" x14ac:dyDescent="0.25">
      <c r="A39" s="496" t="s">
        <v>817</v>
      </c>
      <c r="B39" s="496"/>
      <c r="C39" s="496"/>
      <c r="D39" s="496"/>
      <c r="E39" s="496"/>
      <c r="F39" s="496"/>
      <c r="G39" s="496"/>
      <c r="H39" s="496"/>
      <c r="I39" s="496"/>
      <c r="J39" s="496"/>
      <c r="K39" s="496"/>
      <c r="L39" s="496"/>
      <c r="M39" s="120"/>
      <c r="O39" s="120"/>
      <c r="P39" s="120"/>
      <c r="Q39" s="120"/>
    </row>
    <row r="40" spans="1:17" s="121" customFormat="1" ht="21.6" customHeight="1" x14ac:dyDescent="0.25">
      <c r="A40" s="496" t="s">
        <v>818</v>
      </c>
      <c r="B40" s="496"/>
      <c r="C40" s="496"/>
      <c r="D40" s="496"/>
      <c r="E40" s="496"/>
      <c r="F40" s="496"/>
      <c r="G40" s="496"/>
      <c r="H40" s="496"/>
      <c r="I40" s="496"/>
      <c r="J40" s="496"/>
      <c r="K40" s="496"/>
      <c r="L40" s="496"/>
      <c r="M40" s="120"/>
      <c r="O40" s="120"/>
      <c r="P40" s="120"/>
      <c r="Q40" s="120"/>
    </row>
    <row r="41" spans="1:17" s="121" customFormat="1" ht="10.8" x14ac:dyDescent="0.25">
      <c r="A41" s="496" t="s">
        <v>819</v>
      </c>
      <c r="B41" s="496"/>
      <c r="C41" s="496"/>
      <c r="D41" s="496"/>
      <c r="E41" s="496"/>
      <c r="F41" s="496"/>
      <c r="G41" s="496"/>
      <c r="H41" s="496"/>
      <c r="I41" s="496"/>
      <c r="J41" s="496"/>
      <c r="K41" s="496"/>
      <c r="L41" s="496"/>
      <c r="M41" s="120"/>
      <c r="O41" s="120"/>
      <c r="P41" s="120"/>
      <c r="Q41" s="120"/>
    </row>
    <row r="42" spans="1:17" s="121" customFormat="1" ht="10.8" x14ac:dyDescent="0.25">
      <c r="A42" s="496" t="s">
        <v>820</v>
      </c>
      <c r="B42" s="496"/>
      <c r="C42" s="496"/>
      <c r="D42" s="496"/>
      <c r="E42" s="496"/>
      <c r="F42" s="496"/>
      <c r="G42" s="496"/>
      <c r="H42" s="496"/>
      <c r="I42" s="496"/>
      <c r="J42" s="496"/>
      <c r="K42" s="496"/>
      <c r="L42" s="496"/>
      <c r="M42" s="120"/>
      <c r="O42" s="120"/>
      <c r="P42" s="120"/>
      <c r="Q42" s="120"/>
    </row>
    <row r="43" spans="1:17" s="121" customFormat="1" ht="10.8" x14ac:dyDescent="0.25">
      <c r="A43" s="496" t="s">
        <v>821</v>
      </c>
      <c r="B43" s="496"/>
      <c r="C43" s="496"/>
      <c r="D43" s="496"/>
      <c r="E43" s="496"/>
      <c r="F43" s="496"/>
      <c r="G43" s="496"/>
      <c r="H43" s="496"/>
      <c r="I43" s="496"/>
      <c r="J43" s="496"/>
      <c r="K43" s="496"/>
      <c r="L43" s="496"/>
      <c r="M43" s="120"/>
      <c r="O43" s="120"/>
      <c r="P43" s="120"/>
      <c r="Q43" s="120"/>
    </row>
    <row r="44" spans="1:17" s="121" customFormat="1" ht="10.8" x14ac:dyDescent="0.25">
      <c r="A44" s="496" t="s">
        <v>822</v>
      </c>
      <c r="B44" s="496"/>
      <c r="C44" s="496"/>
      <c r="D44" s="496"/>
      <c r="E44" s="496"/>
      <c r="F44" s="496"/>
      <c r="G44" s="496"/>
      <c r="H44" s="496"/>
      <c r="I44" s="496"/>
      <c r="J44" s="496"/>
      <c r="K44" s="496"/>
      <c r="L44" s="496"/>
      <c r="M44" s="120"/>
      <c r="O44" s="120"/>
      <c r="P44" s="120"/>
      <c r="Q44" s="120"/>
    </row>
    <row r="45" spans="1:17" ht="21.75" customHeight="1" x14ac:dyDescent="0.25">
      <c r="A45" s="413"/>
      <c r="B45" s="413"/>
      <c r="C45" s="413"/>
      <c r="D45" s="413"/>
      <c r="E45" s="413"/>
      <c r="F45" s="413"/>
      <c r="G45" s="413"/>
      <c r="H45" s="413"/>
      <c r="I45" s="413"/>
      <c r="J45" s="413"/>
      <c r="K45" s="413"/>
      <c r="L45" s="413"/>
      <c r="M45" s="413"/>
    </row>
    <row r="46" spans="1:17" ht="21.75" customHeight="1" x14ac:dyDescent="0.25">
      <c r="A46" s="413"/>
      <c r="B46" s="413"/>
      <c r="C46" s="413"/>
      <c r="D46" s="413"/>
      <c r="E46" s="413"/>
      <c r="F46" s="413"/>
      <c r="G46" s="413"/>
      <c r="H46" s="413"/>
      <c r="I46" s="413"/>
      <c r="J46" s="413"/>
      <c r="K46" s="413"/>
      <c r="L46" s="413"/>
      <c r="M46" s="413"/>
    </row>
    <row r="47" spans="1:17" ht="21.75" customHeight="1" x14ac:dyDescent="0.25">
      <c r="A47" s="413"/>
      <c r="B47" s="413"/>
      <c r="C47" s="413"/>
      <c r="D47" s="413"/>
      <c r="E47" s="413"/>
      <c r="F47" s="413"/>
      <c r="G47" s="413"/>
      <c r="H47" s="413"/>
      <c r="I47" s="413"/>
      <c r="J47" s="413"/>
      <c r="K47" s="413"/>
      <c r="L47" s="413"/>
      <c r="M47" s="413"/>
    </row>
    <row r="48" spans="1:17" ht="21.75" customHeight="1" x14ac:dyDescent="0.25">
      <c r="A48" s="413"/>
      <c r="B48" s="413"/>
      <c r="C48" s="413"/>
      <c r="D48" s="413"/>
      <c r="E48" s="413"/>
      <c r="F48" s="413"/>
      <c r="G48" s="413"/>
      <c r="H48" s="413"/>
      <c r="I48" s="413"/>
      <c r="J48" s="413"/>
      <c r="K48" s="413"/>
      <c r="L48" s="413"/>
      <c r="M48" s="413"/>
    </row>
  </sheetData>
  <customSheetViews>
    <customSheetView guid="{722B3250-471E-4256-A122-1330806A5616}" scale="110" showPageBreaks="1" showGridLines="0" view="pageBreakPreview" topLeftCell="A13">
      <selection activeCell="P13" sqref="P13"/>
      <pageMargins left="0.59055118110236227" right="0.59055118110236227" top="0.39370078740157483" bottom="0.59055118110236227" header="0" footer="0.39370078740157483"/>
      <pageSetup paperSize="9" scale="86" orientation="landscape" horizontalDpi="1200" verticalDpi="1200" r:id="rId1"/>
      <headerFooter alignWithMargins="0"/>
    </customSheetView>
    <customSheetView guid="{8DCB927E-1FB2-45E1-A382-88D5F1827B16}" scale="110" showPageBreaks="1" showGridLines="0" printArea="1" view="pageBreakPreview">
      <selection activeCell="A13" sqref="A13:A14"/>
      <pageMargins left="0.59055118110236227" right="0.59055118110236227" top="0.39370078740157483" bottom="0.59055118110236227" header="0" footer="0.39370078740157483"/>
      <pageSetup paperSize="9" scale="86" orientation="landscape" horizontalDpi="1200" verticalDpi="1200" r:id="rId2"/>
      <headerFooter alignWithMargins="0"/>
    </customSheetView>
    <customSheetView guid="{FA2E1843-2BE2-47CF-BE01-D42B5FFA5AE3}" scale="110" showPageBreaks="1" showGridLines="0" view="pageBreakPreview">
      <selection activeCell="E11" sqref="E11"/>
      <pageMargins left="0.59055118110236227" right="0.59055118110236227" top="0.39370078740157483" bottom="0.59055118110236227" header="0" footer="0.39370078740157483"/>
      <pageSetup paperSize="9" scale="86" orientation="landscape" horizontalDpi="1200" verticalDpi="1200" r:id="rId3"/>
      <headerFooter alignWithMargins="0"/>
    </customSheetView>
  </customSheetViews>
  <mergeCells count="27">
    <mergeCell ref="L4:M4"/>
    <mergeCell ref="A44:L44"/>
    <mergeCell ref="A33:L33"/>
    <mergeCell ref="A36:L36"/>
    <mergeCell ref="A38:L38"/>
    <mergeCell ref="A39:L39"/>
    <mergeCell ref="A43:L43"/>
    <mergeCell ref="A15:A16"/>
    <mergeCell ref="A40:L40"/>
    <mergeCell ref="A42:L42"/>
    <mergeCell ref="A41:L41"/>
    <mergeCell ref="A2:C2"/>
    <mergeCell ref="A34:B34"/>
    <mergeCell ref="A3:A5"/>
    <mergeCell ref="A17:A18"/>
    <mergeCell ref="A31:A32"/>
    <mergeCell ref="B3:B5"/>
    <mergeCell ref="A7:A8"/>
    <mergeCell ref="A23:A24"/>
    <mergeCell ref="A13:A14"/>
    <mergeCell ref="A9:A10"/>
    <mergeCell ref="A11:A12"/>
    <mergeCell ref="A29:A30"/>
    <mergeCell ref="A27:A28"/>
    <mergeCell ref="A21:A22"/>
    <mergeCell ref="A19:A20"/>
    <mergeCell ref="A25:A26"/>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Normal="100" zoomScaleSheetLayoutView="80" workbookViewId="0"/>
  </sheetViews>
  <sheetFormatPr baseColWidth="10" defaultColWidth="11.44140625" defaultRowHeight="10.8" x14ac:dyDescent="0.25"/>
  <cols>
    <col min="1" max="1" width="10.33203125" style="4" customWidth="1"/>
    <col min="2" max="2" width="11.6640625" style="4" customWidth="1"/>
    <col min="3" max="3" width="17.44140625" style="4" customWidth="1"/>
    <col min="4" max="6" width="11.6640625" style="4" customWidth="1"/>
    <col min="7" max="7" width="9.6640625" style="4" customWidth="1"/>
    <col min="8" max="11" width="11.6640625" style="4" customWidth="1"/>
    <col min="12" max="13" width="9.6640625" style="4" customWidth="1"/>
    <col min="14" max="15" width="9.6640625" style="73" customWidth="1"/>
    <col min="16" max="16384" width="11.44140625" style="4"/>
  </cols>
  <sheetData>
    <row r="1" spans="1:15" ht="15" customHeight="1" x14ac:dyDescent="0.25"/>
    <row r="2" spans="1:15" s="264" customFormat="1" ht="20.25" customHeight="1" x14ac:dyDescent="0.25">
      <c r="A2" s="261" t="s">
        <v>349</v>
      </c>
      <c r="B2" s="262"/>
      <c r="C2" s="262"/>
      <c r="D2" s="262"/>
      <c r="E2" s="263"/>
      <c r="F2" s="263"/>
      <c r="G2" s="263"/>
      <c r="H2" s="263"/>
      <c r="I2" s="263"/>
      <c r="J2" s="263"/>
      <c r="K2" s="263"/>
      <c r="L2" s="263"/>
      <c r="M2" s="263"/>
      <c r="N2" s="263"/>
      <c r="O2" s="388" t="s">
        <v>350</v>
      </c>
    </row>
    <row r="3" spans="1:15" s="73" customFormat="1" ht="12" customHeight="1" x14ac:dyDescent="0.25">
      <c r="F3" s="40"/>
      <c r="G3" s="40"/>
      <c r="H3" s="40"/>
      <c r="I3" s="40"/>
      <c r="J3" s="40"/>
      <c r="K3" s="40"/>
    </row>
    <row r="4" spans="1:15" s="42" customFormat="1" ht="43.2" customHeight="1" x14ac:dyDescent="0.2">
      <c r="A4" s="124" t="s">
        <v>210</v>
      </c>
      <c r="B4" s="3" t="s">
        <v>17</v>
      </c>
      <c r="C4" s="3" t="s">
        <v>423</v>
      </c>
      <c r="D4" s="3" t="s">
        <v>358</v>
      </c>
      <c r="E4" s="3" t="s">
        <v>422</v>
      </c>
      <c r="F4" s="3" t="s">
        <v>351</v>
      </c>
      <c r="G4" s="3" t="s">
        <v>205</v>
      </c>
      <c r="H4" s="3" t="s">
        <v>352</v>
      </c>
      <c r="I4" s="3" t="s">
        <v>359</v>
      </c>
      <c r="J4" s="3" t="s">
        <v>23</v>
      </c>
      <c r="K4" s="3" t="s">
        <v>24</v>
      </c>
      <c r="L4" s="3" t="s">
        <v>353</v>
      </c>
      <c r="M4" s="3" t="s">
        <v>146</v>
      </c>
      <c r="N4" s="386" t="s">
        <v>876</v>
      </c>
      <c r="O4" s="385" t="s">
        <v>360</v>
      </c>
    </row>
    <row r="5" spans="1:15" s="415" customFormat="1" ht="15" customHeight="1" x14ac:dyDescent="0.2">
      <c r="A5" s="302" t="s">
        <v>879</v>
      </c>
      <c r="B5" s="437">
        <v>193</v>
      </c>
      <c r="C5" s="437">
        <v>12</v>
      </c>
      <c r="D5" s="437">
        <v>0</v>
      </c>
      <c r="E5" s="437">
        <v>35</v>
      </c>
      <c r="F5" s="437">
        <v>1</v>
      </c>
      <c r="G5" s="437">
        <v>0</v>
      </c>
      <c r="H5" s="437">
        <v>24</v>
      </c>
      <c r="I5" s="437">
        <v>3</v>
      </c>
      <c r="J5" s="437">
        <v>0</v>
      </c>
      <c r="K5" s="437">
        <v>0</v>
      </c>
      <c r="L5" s="437">
        <v>2</v>
      </c>
      <c r="M5" s="437">
        <v>1</v>
      </c>
      <c r="N5" s="437">
        <v>18</v>
      </c>
      <c r="O5" s="303">
        <v>289</v>
      </c>
    </row>
    <row r="6" spans="1:15" s="42" customFormat="1" ht="15" customHeight="1" x14ac:dyDescent="0.2">
      <c r="A6" s="382" t="s">
        <v>857</v>
      </c>
      <c r="B6" s="383">
        <v>193</v>
      </c>
      <c r="C6" s="383">
        <v>12</v>
      </c>
      <c r="D6" s="383">
        <v>0</v>
      </c>
      <c r="E6" s="383">
        <v>34</v>
      </c>
      <c r="F6" s="383">
        <v>0</v>
      </c>
      <c r="G6" s="383">
        <v>0</v>
      </c>
      <c r="H6" s="383">
        <v>23</v>
      </c>
      <c r="I6" s="383">
        <v>3</v>
      </c>
      <c r="J6" s="383">
        <v>0</v>
      </c>
      <c r="K6" s="383">
        <v>0</v>
      </c>
      <c r="L6" s="383">
        <v>2</v>
      </c>
      <c r="M6" s="383">
        <v>1</v>
      </c>
      <c r="N6" s="383">
        <v>18</v>
      </c>
      <c r="O6" s="365">
        <f>287-1</f>
        <v>286</v>
      </c>
    </row>
    <row r="7" spans="1:15" s="42" customFormat="1" ht="15" customHeight="1" x14ac:dyDescent="0.2">
      <c r="A7" s="302" t="s">
        <v>848</v>
      </c>
      <c r="B7" s="328">
        <v>196</v>
      </c>
      <c r="C7" s="328">
        <v>12</v>
      </c>
      <c r="D7" s="328">
        <v>0</v>
      </c>
      <c r="E7" s="328">
        <v>37</v>
      </c>
      <c r="F7" s="328">
        <v>0</v>
      </c>
      <c r="G7" s="328">
        <v>0</v>
      </c>
      <c r="H7" s="328">
        <v>23</v>
      </c>
      <c r="I7" s="328">
        <v>3</v>
      </c>
      <c r="J7" s="328">
        <v>0</v>
      </c>
      <c r="K7" s="328">
        <v>0</v>
      </c>
      <c r="L7" s="328">
        <v>2</v>
      </c>
      <c r="M7" s="328">
        <v>1</v>
      </c>
      <c r="N7" s="328">
        <v>20</v>
      </c>
      <c r="O7" s="303">
        <v>295</v>
      </c>
    </row>
    <row r="8" spans="1:15" s="42" customFormat="1" ht="15" customHeight="1" x14ac:dyDescent="0.2">
      <c r="A8" s="382" t="s">
        <v>446</v>
      </c>
      <c r="B8" s="383">
        <v>202</v>
      </c>
      <c r="C8" s="383">
        <v>12</v>
      </c>
      <c r="D8" s="383">
        <v>0</v>
      </c>
      <c r="E8" s="383">
        <v>42</v>
      </c>
      <c r="F8" s="383">
        <v>1</v>
      </c>
      <c r="G8" s="383">
        <v>0</v>
      </c>
      <c r="H8" s="383">
        <v>22</v>
      </c>
      <c r="I8" s="383">
        <v>3</v>
      </c>
      <c r="J8" s="383">
        <v>0</v>
      </c>
      <c r="K8" s="383">
        <v>0</v>
      </c>
      <c r="L8" s="383">
        <v>2</v>
      </c>
      <c r="M8" s="383">
        <v>1</v>
      </c>
      <c r="N8" s="383">
        <v>20</v>
      </c>
      <c r="O8" s="365">
        <v>307</v>
      </c>
    </row>
    <row r="9" spans="1:15" s="42" customFormat="1" ht="15" customHeight="1" x14ac:dyDescent="0.2">
      <c r="A9" s="302" t="s">
        <v>445</v>
      </c>
      <c r="B9" s="102">
        <v>202</v>
      </c>
      <c r="C9" s="102">
        <v>14</v>
      </c>
      <c r="D9" s="102">
        <v>0</v>
      </c>
      <c r="E9" s="102">
        <v>42</v>
      </c>
      <c r="F9" s="102">
        <v>0</v>
      </c>
      <c r="G9" s="102">
        <v>0</v>
      </c>
      <c r="H9" s="102">
        <v>23</v>
      </c>
      <c r="I9" s="102">
        <v>2</v>
      </c>
      <c r="J9" s="102">
        <v>0</v>
      </c>
      <c r="K9" s="102">
        <v>0</v>
      </c>
      <c r="L9" s="102">
        <v>2</v>
      </c>
      <c r="M9" s="102">
        <v>1</v>
      </c>
      <c r="N9" s="328">
        <v>13</v>
      </c>
      <c r="O9" s="303">
        <v>300</v>
      </c>
    </row>
    <row r="10" spans="1:15" s="42" customFormat="1" ht="15" customHeight="1" x14ac:dyDescent="0.2">
      <c r="A10" s="301" t="s">
        <v>444</v>
      </c>
      <c r="B10" s="109">
        <v>201</v>
      </c>
      <c r="C10" s="109">
        <v>14</v>
      </c>
      <c r="D10" s="109">
        <v>0</v>
      </c>
      <c r="E10" s="109">
        <v>43</v>
      </c>
      <c r="F10" s="109">
        <v>1</v>
      </c>
      <c r="G10" s="109">
        <v>0</v>
      </c>
      <c r="H10" s="109">
        <v>21</v>
      </c>
      <c r="I10" s="109">
        <v>2</v>
      </c>
      <c r="J10" s="109">
        <v>0</v>
      </c>
      <c r="K10" s="109">
        <v>0</v>
      </c>
      <c r="L10" s="109">
        <v>2</v>
      </c>
      <c r="M10" s="109">
        <v>1</v>
      </c>
      <c r="N10" s="109">
        <v>12</v>
      </c>
      <c r="O10" s="298">
        <v>297</v>
      </c>
    </row>
    <row r="11" spans="1:15" s="26" customFormat="1" x14ac:dyDescent="0.25">
      <c r="A11" s="402"/>
      <c r="B11" s="402"/>
      <c r="C11" s="402"/>
      <c r="D11" s="402"/>
      <c r="E11" s="402"/>
      <c r="F11" s="402"/>
      <c r="G11" s="402"/>
      <c r="H11" s="205"/>
      <c r="I11" s="204"/>
      <c r="J11" s="204"/>
      <c r="K11" s="206"/>
      <c r="L11" s="204"/>
      <c r="M11" s="204"/>
      <c r="N11" s="392"/>
      <c r="O11" s="392"/>
    </row>
    <row r="12" spans="1:15" s="26" customFormat="1" x14ac:dyDescent="0.25">
      <c r="A12" s="100"/>
      <c r="B12" s="114"/>
      <c r="C12" s="207"/>
      <c r="D12" s="207"/>
      <c r="E12" s="208"/>
      <c r="F12" s="209"/>
      <c r="G12" s="209"/>
      <c r="H12" s="209"/>
      <c r="I12" s="208"/>
      <c r="J12" s="208"/>
      <c r="K12" s="210"/>
      <c r="L12" s="208"/>
      <c r="M12" s="208"/>
      <c r="N12" s="393"/>
      <c r="O12" s="393"/>
    </row>
    <row r="13" spans="1:15" s="26" customFormat="1" x14ac:dyDescent="0.25">
      <c r="A13" s="100"/>
      <c r="B13" s="211"/>
      <c r="C13" s="211"/>
      <c r="D13" s="211"/>
      <c r="E13" s="211"/>
      <c r="F13" s="211"/>
      <c r="G13" s="211"/>
      <c r="H13" s="211"/>
      <c r="I13" s="211"/>
      <c r="J13" s="211"/>
      <c r="K13" s="211"/>
      <c r="L13" s="211"/>
      <c r="M13" s="211"/>
      <c r="N13" s="211"/>
      <c r="O13" s="393"/>
    </row>
    <row r="14" spans="1:15" s="26" customFormat="1" x14ac:dyDescent="0.25">
      <c r="A14" s="100"/>
      <c r="B14" s="384"/>
      <c r="C14" s="136"/>
      <c r="D14" s="136"/>
      <c r="E14" s="384"/>
      <c r="F14" s="212"/>
      <c r="G14" s="212"/>
      <c r="H14" s="212"/>
      <c r="I14" s="91"/>
      <c r="J14" s="91"/>
      <c r="K14" s="213"/>
      <c r="L14" s="91"/>
      <c r="M14" s="91"/>
      <c r="N14" s="394"/>
      <c r="O14" s="321"/>
    </row>
    <row r="15" spans="1:15" x14ac:dyDescent="0.25">
      <c r="A15" s="150"/>
      <c r="B15" s="150"/>
      <c r="C15" s="150"/>
      <c r="D15" s="150"/>
      <c r="E15" s="150"/>
      <c r="F15" s="150"/>
      <c r="G15" s="150"/>
      <c r="H15" s="150"/>
      <c r="I15" s="150"/>
      <c r="J15" s="150"/>
      <c r="K15" s="150"/>
      <c r="L15" s="150"/>
      <c r="M15" s="150"/>
      <c r="N15" s="67"/>
      <c r="O15" s="67"/>
    </row>
    <row r="16" spans="1:15" x14ac:dyDescent="0.25">
      <c r="A16" s="150"/>
      <c r="B16" s="150"/>
      <c r="C16" s="150"/>
      <c r="D16" s="150"/>
      <c r="E16" s="150"/>
      <c r="F16" s="150"/>
      <c r="G16" s="150"/>
      <c r="H16" s="150"/>
      <c r="I16" s="150"/>
      <c r="J16" s="150"/>
      <c r="K16" s="150"/>
      <c r="L16" s="150"/>
      <c r="M16" s="150"/>
      <c r="N16" s="67"/>
      <c r="O16" s="67"/>
    </row>
    <row r="17" spans="1:15" x14ac:dyDescent="0.25">
      <c r="A17" s="150"/>
      <c r="B17" s="150"/>
      <c r="C17" s="150"/>
      <c r="D17" s="150"/>
      <c r="E17" s="150"/>
      <c r="F17" s="150"/>
      <c r="G17" s="150"/>
      <c r="H17" s="150"/>
      <c r="I17" s="150"/>
      <c r="J17" s="150"/>
      <c r="K17" s="150"/>
      <c r="L17" s="150"/>
      <c r="M17" s="150"/>
      <c r="N17" s="67"/>
      <c r="O17" s="67"/>
    </row>
    <row r="18" spans="1:15" x14ac:dyDescent="0.25">
      <c r="A18" s="150"/>
      <c r="B18" s="150"/>
      <c r="C18" s="150"/>
      <c r="D18" s="150"/>
      <c r="E18" s="150"/>
      <c r="F18" s="150"/>
      <c r="G18" s="150"/>
      <c r="H18" s="150"/>
      <c r="I18" s="150"/>
      <c r="J18" s="150"/>
      <c r="K18" s="150"/>
      <c r="L18" s="150"/>
      <c r="M18" s="150"/>
      <c r="N18" s="67"/>
      <c r="O18" s="67"/>
    </row>
    <row r="19" spans="1:15" x14ac:dyDescent="0.25">
      <c r="A19" s="150"/>
      <c r="B19" s="150"/>
      <c r="C19" s="150"/>
      <c r="D19" s="150"/>
      <c r="E19" s="150"/>
      <c r="F19" s="150"/>
      <c r="G19" s="150"/>
      <c r="H19" s="150"/>
      <c r="I19" s="150"/>
      <c r="J19" s="150"/>
      <c r="K19" s="150"/>
      <c r="L19" s="150"/>
      <c r="M19" s="150"/>
      <c r="N19" s="67"/>
      <c r="O19" s="67"/>
    </row>
    <row r="20" spans="1:15" x14ac:dyDescent="0.25">
      <c r="A20" s="150"/>
      <c r="B20" s="150"/>
      <c r="C20" s="150"/>
      <c r="D20" s="150"/>
      <c r="E20" s="150"/>
      <c r="F20" s="150"/>
      <c r="G20" s="150"/>
      <c r="H20" s="150"/>
      <c r="I20" s="150"/>
      <c r="J20" s="150"/>
      <c r="K20" s="150"/>
      <c r="L20" s="150"/>
      <c r="M20" s="150"/>
      <c r="N20" s="67"/>
      <c r="O20" s="67"/>
    </row>
    <row r="21" spans="1:15" x14ac:dyDescent="0.25">
      <c r="A21" s="150"/>
      <c r="B21" s="150"/>
      <c r="C21" s="150"/>
      <c r="D21" s="150"/>
      <c r="E21" s="150"/>
      <c r="F21" s="150"/>
      <c r="G21" s="150"/>
      <c r="H21" s="150"/>
      <c r="I21" s="150"/>
      <c r="J21" s="150"/>
      <c r="K21" s="150"/>
      <c r="L21" s="150"/>
      <c r="M21" s="150"/>
      <c r="N21" s="67"/>
      <c r="O21" s="67"/>
    </row>
    <row r="22" spans="1:15" x14ac:dyDescent="0.25">
      <c r="A22" s="150"/>
      <c r="B22" s="150"/>
      <c r="C22" s="150"/>
      <c r="D22" s="150"/>
      <c r="E22" s="150"/>
      <c r="F22" s="150"/>
      <c r="G22" s="150"/>
      <c r="H22" s="150"/>
      <c r="I22" s="150"/>
      <c r="J22" s="150"/>
      <c r="K22" s="150"/>
      <c r="L22" s="150"/>
      <c r="M22" s="150"/>
      <c r="N22" s="67"/>
      <c r="O22" s="67"/>
    </row>
    <row r="23" spans="1:15" x14ac:dyDescent="0.25">
      <c r="A23" s="150"/>
      <c r="B23" s="150"/>
      <c r="C23" s="150"/>
      <c r="D23" s="150"/>
      <c r="E23" s="150"/>
      <c r="F23" s="150"/>
      <c r="G23" s="150"/>
      <c r="H23" s="150"/>
      <c r="I23" s="150"/>
      <c r="J23" s="150"/>
      <c r="K23" s="150"/>
      <c r="L23" s="150"/>
      <c r="M23" s="150"/>
      <c r="N23" s="67"/>
      <c r="O23" s="67"/>
    </row>
  </sheetData>
  <customSheetViews>
    <customSheetView guid="{722B3250-471E-4256-A122-1330806A5616}" showPageBreaks="1" showGridLines="0" view="pageBreakPreview">
      <pane ySplit="4" topLeftCell="A5" activePane="bottomLeft" state="frozen"/>
      <selection pane="bottomLeft" activeCell="C4" sqref="C4"/>
      <pageMargins left="0.59055118110236227" right="0.59055118110236227" top="0.39370078740157483" bottom="0.59055118110236227" header="0" footer="0.39370078740157483"/>
      <pageSetup paperSize="9" scale="59" orientation="landscape" r:id="rId1"/>
      <headerFooter alignWithMargins="0"/>
    </customSheetView>
    <customSheetView guid="{8DCB927E-1FB2-45E1-A382-88D5F1827B16}" showPageBreaks="1" showGridLines="0" printArea="1" view="pageBreakPreview">
      <pane ySplit="4" topLeftCell="A5" activePane="bottomLeft" state="frozen"/>
      <selection pane="bottomLeft" activeCell="A13" sqref="A13"/>
      <pageMargins left="0.59055118110236227" right="0.59055118110236227" top="0.39370078740157483" bottom="0.59055118110236227" header="0" footer="0.39370078740157483"/>
      <pageSetup paperSize="9" scale="59" orientation="landscape" r:id="rId2"/>
      <headerFooter alignWithMargins="0"/>
    </customSheetView>
    <customSheetView guid="{FA2E1843-2BE2-47CF-BE01-D42B5FFA5AE3}" showPageBreaks="1" showGridLines="0" view="pageBreakPreview">
      <pane ySplit="4" topLeftCell="A5" activePane="bottomLeft" state="frozen"/>
      <selection pane="bottomLeft" activeCell="F36" sqref="F36"/>
      <pageMargins left="0.59055118110236227" right="0.59055118110236227" top="0.39370078740157483" bottom="0.59055118110236227" header="0" footer="0.39370078740157483"/>
      <pageSetup paperSize="9" scale="59" orientation="landscape" r:id="rId3"/>
      <headerFooter alignWithMargins="0"/>
    </customSheetView>
  </customSheetViews>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V320"/>
  <sheetViews>
    <sheetView showGridLines="0" zoomScaleNormal="100" zoomScaleSheetLayoutView="80" workbookViewId="0"/>
  </sheetViews>
  <sheetFormatPr baseColWidth="10" defaultColWidth="11.44140625" defaultRowHeight="14.4" x14ac:dyDescent="0.3"/>
  <cols>
    <col min="1" max="1" width="34.33203125" style="7" customWidth="1"/>
    <col min="2" max="4" width="7.6640625" style="7" customWidth="1"/>
    <col min="5" max="5" width="27.44140625" style="7" customWidth="1"/>
    <col min="6" max="6" width="27.5546875" style="7" customWidth="1"/>
    <col min="7" max="7" width="8.6640625" style="11" customWidth="1"/>
    <col min="8" max="8" width="12.88671875" style="7" customWidth="1"/>
    <col min="9" max="9" width="14.5546875" style="7" customWidth="1"/>
    <col min="10" max="16384" width="11.44140625" style="7"/>
  </cols>
  <sheetData>
    <row r="1" spans="1:256" ht="15" customHeight="1" x14ac:dyDescent="0.3"/>
    <row r="2" spans="1:256" s="292" customFormat="1" ht="20.25" customHeight="1" x14ac:dyDescent="0.25">
      <c r="A2" s="293" t="s">
        <v>847</v>
      </c>
      <c r="B2" s="294"/>
      <c r="C2" s="294"/>
      <c r="D2" s="294"/>
      <c r="E2" s="294"/>
      <c r="F2" s="294"/>
      <c r="G2" s="295" t="s">
        <v>159</v>
      </c>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c r="CU2" s="296"/>
      <c r="CV2" s="296"/>
      <c r="CW2" s="296"/>
      <c r="CX2" s="296"/>
      <c r="CY2" s="296"/>
      <c r="CZ2" s="296"/>
      <c r="DA2" s="296"/>
      <c r="DB2" s="296"/>
      <c r="DC2" s="296"/>
      <c r="DD2" s="296"/>
      <c r="DE2" s="296"/>
      <c r="DF2" s="296"/>
      <c r="DG2" s="296"/>
      <c r="DH2" s="296"/>
      <c r="DI2" s="296"/>
      <c r="DJ2" s="296"/>
      <c r="DK2" s="296"/>
      <c r="DL2" s="296"/>
      <c r="DM2" s="296"/>
      <c r="DN2" s="296"/>
      <c r="DO2" s="296"/>
      <c r="DP2" s="296"/>
      <c r="DQ2" s="296"/>
      <c r="DR2" s="296"/>
      <c r="DS2" s="296"/>
      <c r="DT2" s="296"/>
      <c r="DU2" s="296"/>
      <c r="DV2" s="296"/>
      <c r="DW2" s="296"/>
      <c r="DX2" s="296"/>
      <c r="DY2" s="296"/>
      <c r="DZ2" s="296"/>
      <c r="EA2" s="296"/>
      <c r="EB2" s="296"/>
      <c r="EC2" s="296"/>
      <c r="ED2" s="296"/>
      <c r="EE2" s="296"/>
      <c r="EF2" s="296"/>
      <c r="EG2" s="296"/>
      <c r="EH2" s="296"/>
      <c r="EI2" s="296"/>
      <c r="EJ2" s="296"/>
      <c r="EK2" s="296"/>
      <c r="EL2" s="296"/>
      <c r="EM2" s="296"/>
      <c r="EN2" s="296"/>
      <c r="EO2" s="296"/>
      <c r="EP2" s="296"/>
      <c r="EQ2" s="296"/>
      <c r="ER2" s="296"/>
      <c r="ES2" s="296"/>
      <c r="ET2" s="296"/>
      <c r="EU2" s="296"/>
      <c r="EV2" s="296"/>
      <c r="EW2" s="296"/>
      <c r="EX2" s="296"/>
      <c r="EY2" s="296"/>
      <c r="EZ2" s="296"/>
      <c r="FA2" s="296"/>
      <c r="FB2" s="296"/>
      <c r="FC2" s="296"/>
      <c r="FD2" s="296"/>
      <c r="FE2" s="296"/>
      <c r="FF2" s="296"/>
      <c r="FG2" s="296"/>
      <c r="FH2" s="296"/>
      <c r="FI2" s="296"/>
      <c r="FJ2" s="296"/>
      <c r="FK2" s="296"/>
      <c r="FL2" s="296"/>
      <c r="FM2" s="296"/>
      <c r="FN2" s="296"/>
      <c r="FO2" s="296"/>
      <c r="FP2" s="296"/>
      <c r="FQ2" s="296"/>
      <c r="FR2" s="296"/>
      <c r="FS2" s="296"/>
      <c r="FT2" s="296"/>
      <c r="FU2" s="296"/>
      <c r="FV2" s="296"/>
      <c r="FW2" s="296"/>
      <c r="FX2" s="296"/>
      <c r="FY2" s="296"/>
      <c r="FZ2" s="296"/>
      <c r="GA2" s="296"/>
      <c r="GB2" s="296"/>
      <c r="GC2" s="296"/>
      <c r="GD2" s="296"/>
      <c r="GE2" s="296"/>
      <c r="GF2" s="296"/>
      <c r="GG2" s="296"/>
      <c r="GH2" s="296"/>
      <c r="GI2" s="296"/>
      <c r="GJ2" s="296"/>
      <c r="GK2" s="296"/>
      <c r="GL2" s="296"/>
      <c r="GM2" s="296"/>
      <c r="GN2" s="296"/>
      <c r="GO2" s="296"/>
      <c r="GP2" s="296"/>
      <c r="GQ2" s="296"/>
      <c r="GR2" s="296"/>
      <c r="GS2" s="296"/>
      <c r="GT2" s="296"/>
      <c r="GU2" s="296"/>
      <c r="GV2" s="296"/>
      <c r="GW2" s="296"/>
      <c r="GX2" s="296"/>
      <c r="GY2" s="296"/>
      <c r="GZ2" s="296"/>
      <c r="HA2" s="296"/>
      <c r="HB2" s="296"/>
      <c r="HC2" s="296"/>
      <c r="HD2" s="296"/>
      <c r="HE2" s="296"/>
      <c r="HF2" s="296"/>
      <c r="HG2" s="296"/>
      <c r="HH2" s="296"/>
      <c r="HI2" s="296"/>
      <c r="HJ2" s="296"/>
      <c r="HK2" s="296"/>
      <c r="HL2" s="296"/>
      <c r="HM2" s="296"/>
      <c r="HN2" s="296"/>
      <c r="HO2" s="296"/>
      <c r="HP2" s="296"/>
      <c r="HQ2" s="296"/>
      <c r="HR2" s="296"/>
      <c r="HS2" s="296"/>
      <c r="HT2" s="296"/>
      <c r="HU2" s="296"/>
      <c r="HV2" s="296"/>
      <c r="HW2" s="296"/>
      <c r="HX2" s="296"/>
      <c r="HY2" s="296"/>
      <c r="HZ2" s="296"/>
      <c r="IA2" s="296"/>
      <c r="IB2" s="296"/>
      <c r="IC2" s="296"/>
      <c r="ID2" s="296"/>
      <c r="IE2" s="296"/>
      <c r="IF2" s="296"/>
      <c r="IG2" s="296"/>
      <c r="IH2" s="296"/>
      <c r="II2" s="296"/>
      <c r="IJ2" s="296"/>
      <c r="IK2" s="296"/>
      <c r="IL2" s="296"/>
      <c r="IM2" s="296"/>
      <c r="IN2" s="296"/>
      <c r="IO2" s="296"/>
      <c r="IP2" s="296"/>
      <c r="IQ2" s="296"/>
      <c r="IR2" s="296"/>
      <c r="IS2" s="296"/>
      <c r="IT2" s="296"/>
      <c r="IU2" s="296"/>
      <c r="IV2" s="296"/>
    </row>
    <row r="3" spans="1:256" s="50" customFormat="1" ht="13.8" x14ac:dyDescent="0.3">
      <c r="A3" s="247"/>
      <c r="B3" s="248"/>
      <c r="C3" s="248"/>
      <c r="D3" s="248"/>
      <c r="E3" s="249"/>
      <c r="F3" s="248"/>
      <c r="G3" s="250"/>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row>
    <row r="4" spans="1:256" s="55" customFormat="1" ht="25.2" customHeight="1" x14ac:dyDescent="0.3">
      <c r="A4" s="251" t="s">
        <v>0</v>
      </c>
      <c r="B4" s="497" t="s">
        <v>1</v>
      </c>
      <c r="C4" s="497"/>
      <c r="D4" s="497"/>
      <c r="E4" s="251" t="s">
        <v>2</v>
      </c>
      <c r="F4" s="251" t="s">
        <v>3</v>
      </c>
      <c r="G4" s="252" t="s">
        <v>823</v>
      </c>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c r="IJ4" s="253"/>
      <c r="IK4" s="253"/>
      <c r="IL4" s="253"/>
      <c r="IM4" s="253"/>
      <c r="IN4" s="253"/>
      <c r="IO4" s="253"/>
      <c r="IP4" s="253"/>
      <c r="IQ4" s="253"/>
      <c r="IR4" s="253"/>
      <c r="IS4" s="253"/>
      <c r="IT4" s="253"/>
      <c r="IU4" s="253"/>
      <c r="IV4" s="253"/>
    </row>
    <row r="5" spans="1:256" s="10" customFormat="1" ht="13.8" x14ac:dyDescent="0.3">
      <c r="A5" s="420" t="s">
        <v>449</v>
      </c>
      <c r="B5" s="420" t="s">
        <v>5</v>
      </c>
      <c r="C5" s="420" t="s">
        <v>143</v>
      </c>
      <c r="D5" s="420" t="s">
        <v>151</v>
      </c>
      <c r="E5" s="420" t="s">
        <v>450</v>
      </c>
      <c r="F5" s="420" t="s">
        <v>786</v>
      </c>
      <c r="G5" s="424">
        <v>793327</v>
      </c>
    </row>
    <row r="6" spans="1:256" s="10" customFormat="1" ht="13.8" x14ac:dyDescent="0.3">
      <c r="A6" s="434" t="s">
        <v>849</v>
      </c>
      <c r="B6" s="434" t="s">
        <v>5</v>
      </c>
      <c r="C6" s="434" t="s">
        <v>143</v>
      </c>
      <c r="D6" s="434" t="s">
        <v>151</v>
      </c>
      <c r="E6" s="434" t="s">
        <v>450</v>
      </c>
      <c r="F6" s="434" t="s">
        <v>786</v>
      </c>
      <c r="G6" s="437">
        <v>2078483</v>
      </c>
    </row>
    <row r="7" spans="1:256" s="10" customFormat="1" ht="13.8" x14ac:dyDescent="0.3">
      <c r="A7" s="434" t="s">
        <v>451</v>
      </c>
      <c r="B7" s="434" t="s">
        <v>5</v>
      </c>
      <c r="C7" s="434" t="s">
        <v>143</v>
      </c>
      <c r="D7" s="434" t="s">
        <v>151</v>
      </c>
      <c r="E7" s="434" t="s">
        <v>450</v>
      </c>
      <c r="F7" s="434" t="s">
        <v>786</v>
      </c>
      <c r="G7" s="437">
        <v>1775979</v>
      </c>
    </row>
    <row r="8" spans="1:256" s="10" customFormat="1" ht="13.8" x14ac:dyDescent="0.3">
      <c r="A8" s="434" t="s">
        <v>858</v>
      </c>
      <c r="B8" s="434" t="s">
        <v>5</v>
      </c>
      <c r="C8" s="434" t="s">
        <v>143</v>
      </c>
      <c r="D8" s="434" t="s">
        <v>151</v>
      </c>
      <c r="E8" s="434" t="s">
        <v>450</v>
      </c>
      <c r="F8" s="434" t="s">
        <v>786</v>
      </c>
      <c r="G8" s="437">
        <v>1819864</v>
      </c>
    </row>
    <row r="9" spans="1:256" s="10" customFormat="1" ht="13.8" x14ac:dyDescent="0.3">
      <c r="A9" s="434" t="s">
        <v>452</v>
      </c>
      <c r="B9" s="434" t="s">
        <v>5</v>
      </c>
      <c r="C9" s="434" t="s">
        <v>143</v>
      </c>
      <c r="D9" s="434" t="s">
        <v>151</v>
      </c>
      <c r="E9" s="434" t="s">
        <v>450</v>
      </c>
      <c r="F9" s="434" t="s">
        <v>786</v>
      </c>
      <c r="G9" s="437">
        <v>13090508</v>
      </c>
    </row>
    <row r="10" spans="1:256" s="10" customFormat="1" ht="13.8" x14ac:dyDescent="0.3">
      <c r="A10" s="434" t="s">
        <v>453</v>
      </c>
      <c r="B10" s="434" t="s">
        <v>5</v>
      </c>
      <c r="C10" s="434" t="s">
        <v>143</v>
      </c>
      <c r="D10" s="434" t="s">
        <v>151</v>
      </c>
      <c r="E10" s="434" t="s">
        <v>450</v>
      </c>
      <c r="F10" s="434" t="s">
        <v>786</v>
      </c>
      <c r="G10" s="437">
        <v>2734905</v>
      </c>
    </row>
    <row r="11" spans="1:256" s="10" customFormat="1" ht="13.8" x14ac:dyDescent="0.3">
      <c r="A11" s="434" t="s">
        <v>859</v>
      </c>
      <c r="B11" s="434" t="s">
        <v>5</v>
      </c>
      <c r="C11" s="434" t="s">
        <v>143</v>
      </c>
      <c r="D11" s="434" t="s">
        <v>151</v>
      </c>
      <c r="E11" s="434" t="s">
        <v>450</v>
      </c>
      <c r="F11" s="434" t="s">
        <v>786</v>
      </c>
      <c r="G11" s="437">
        <v>2617503</v>
      </c>
    </row>
    <row r="12" spans="1:256" s="10" customFormat="1" ht="13.8" x14ac:dyDescent="0.3">
      <c r="A12" s="434" t="s">
        <v>454</v>
      </c>
      <c r="B12" s="434" t="s">
        <v>5</v>
      </c>
      <c r="C12" s="434" t="s">
        <v>143</v>
      </c>
      <c r="D12" s="434" t="s">
        <v>151</v>
      </c>
      <c r="E12" s="434" t="s">
        <v>450</v>
      </c>
      <c r="F12" s="434" t="s">
        <v>786</v>
      </c>
      <c r="G12" s="437">
        <v>64945</v>
      </c>
    </row>
    <row r="13" spans="1:256" s="10" customFormat="1" ht="13.8" x14ac:dyDescent="0.3">
      <c r="A13" s="434" t="s">
        <v>455</v>
      </c>
      <c r="B13" s="434" t="s">
        <v>5</v>
      </c>
      <c r="C13" s="434" t="s">
        <v>143</v>
      </c>
      <c r="D13" s="434" t="s">
        <v>151</v>
      </c>
      <c r="E13" s="434" t="s">
        <v>450</v>
      </c>
      <c r="F13" s="434" t="s">
        <v>786</v>
      </c>
      <c r="G13" s="437">
        <v>89109</v>
      </c>
    </row>
    <row r="14" spans="1:256" s="10" customFormat="1" ht="13.8" x14ac:dyDescent="0.3">
      <c r="A14" s="434" t="s">
        <v>456</v>
      </c>
      <c r="B14" s="434" t="s">
        <v>5</v>
      </c>
      <c r="C14" s="434" t="s">
        <v>143</v>
      </c>
      <c r="D14" s="434" t="s">
        <v>151</v>
      </c>
      <c r="E14" s="434" t="s">
        <v>450</v>
      </c>
      <c r="F14" s="434" t="s">
        <v>786</v>
      </c>
      <c r="G14" s="437">
        <v>255378</v>
      </c>
    </row>
    <row r="15" spans="1:256" s="10" customFormat="1" ht="13.8" x14ac:dyDescent="0.3">
      <c r="A15" s="434" t="s">
        <v>457</v>
      </c>
      <c r="B15" s="434" t="s">
        <v>5</v>
      </c>
      <c r="C15" s="434" t="s">
        <v>143</v>
      </c>
      <c r="D15" s="434" t="s">
        <v>151</v>
      </c>
      <c r="E15" s="434" t="s">
        <v>450</v>
      </c>
      <c r="F15" s="434" t="s">
        <v>786</v>
      </c>
      <c r="G15" s="437">
        <v>187292</v>
      </c>
    </row>
    <row r="16" spans="1:256" s="10" customFormat="1" ht="13.8" x14ac:dyDescent="0.3">
      <c r="A16" s="434" t="s">
        <v>458</v>
      </c>
      <c r="B16" s="434" t="s">
        <v>5</v>
      </c>
      <c r="C16" s="434" t="s">
        <v>143</v>
      </c>
      <c r="D16" s="434" t="s">
        <v>151</v>
      </c>
      <c r="E16" s="434" t="s">
        <v>450</v>
      </c>
      <c r="F16" s="434" t="s">
        <v>786</v>
      </c>
      <c r="G16" s="437">
        <v>401814</v>
      </c>
    </row>
    <row r="17" spans="1:7" s="10" customFormat="1" ht="13.8" x14ac:dyDescent="0.3">
      <c r="A17" s="434" t="s">
        <v>459</v>
      </c>
      <c r="B17" s="434" t="s">
        <v>5</v>
      </c>
      <c r="C17" s="434" t="s">
        <v>143</v>
      </c>
      <c r="D17" s="434" t="s">
        <v>151</v>
      </c>
      <c r="E17" s="434" t="s">
        <v>450</v>
      </c>
      <c r="F17" s="434" t="s">
        <v>786</v>
      </c>
      <c r="G17" s="437">
        <v>626909</v>
      </c>
    </row>
    <row r="18" spans="1:7" s="10" customFormat="1" ht="13.8" x14ac:dyDescent="0.3">
      <c r="A18" s="434" t="s">
        <v>460</v>
      </c>
      <c r="B18" s="434" t="s">
        <v>5</v>
      </c>
      <c r="C18" s="434" t="s">
        <v>143</v>
      </c>
      <c r="D18" s="434" t="s">
        <v>151</v>
      </c>
      <c r="E18" s="434" t="s">
        <v>450</v>
      </c>
      <c r="F18" s="434" t="s">
        <v>786</v>
      </c>
      <c r="G18" s="437">
        <v>938173</v>
      </c>
    </row>
    <row r="19" spans="1:7" s="10" customFormat="1" ht="13.8" x14ac:dyDescent="0.3">
      <c r="A19" s="434" t="s">
        <v>461</v>
      </c>
      <c r="B19" s="434" t="s">
        <v>5</v>
      </c>
      <c r="C19" s="434" t="s">
        <v>143</v>
      </c>
      <c r="D19" s="434" t="s">
        <v>151</v>
      </c>
      <c r="E19" s="434" t="s">
        <v>462</v>
      </c>
      <c r="F19" s="434" t="s">
        <v>781</v>
      </c>
      <c r="G19" s="437">
        <v>183250</v>
      </c>
    </row>
    <row r="20" spans="1:7" s="10" customFormat="1" ht="13.8" x14ac:dyDescent="0.3">
      <c r="A20" s="434" t="s">
        <v>463</v>
      </c>
      <c r="B20" s="434" t="s">
        <v>5</v>
      </c>
      <c r="C20" s="434" t="s">
        <v>143</v>
      </c>
      <c r="D20" s="434" t="s">
        <v>151</v>
      </c>
      <c r="E20" s="434" t="s">
        <v>462</v>
      </c>
      <c r="F20" s="434" t="s">
        <v>650</v>
      </c>
      <c r="G20" s="437">
        <v>1047117</v>
      </c>
    </row>
    <row r="21" spans="1:7" s="10" customFormat="1" ht="13.8" x14ac:dyDescent="0.3">
      <c r="A21" s="434" t="s">
        <v>464</v>
      </c>
      <c r="B21" s="434" t="s">
        <v>5</v>
      </c>
      <c r="C21" s="434" t="s">
        <v>143</v>
      </c>
      <c r="D21" s="434" t="s">
        <v>151</v>
      </c>
      <c r="E21" s="434" t="s">
        <v>462</v>
      </c>
      <c r="F21" s="434" t="s">
        <v>650</v>
      </c>
      <c r="G21" s="437">
        <v>908876</v>
      </c>
    </row>
    <row r="22" spans="1:7" s="10" customFormat="1" ht="13.8" x14ac:dyDescent="0.3">
      <c r="A22" s="434" t="s">
        <v>465</v>
      </c>
      <c r="B22" s="434" t="s">
        <v>5</v>
      </c>
      <c r="C22" s="434" t="s">
        <v>143</v>
      </c>
      <c r="D22" s="434" t="s">
        <v>151</v>
      </c>
      <c r="E22" s="434" t="s">
        <v>462</v>
      </c>
      <c r="F22" s="434" t="s">
        <v>650</v>
      </c>
      <c r="G22" s="437">
        <v>1829024</v>
      </c>
    </row>
    <row r="23" spans="1:7" s="10" customFormat="1" ht="13.8" x14ac:dyDescent="0.3">
      <c r="A23" s="434" t="s">
        <v>466</v>
      </c>
      <c r="B23" s="434" t="s">
        <v>5</v>
      </c>
      <c r="C23" s="434" t="s">
        <v>143</v>
      </c>
      <c r="D23" s="434" t="s">
        <v>151</v>
      </c>
      <c r="E23" s="434" t="s">
        <v>462</v>
      </c>
      <c r="F23" s="434" t="s">
        <v>650</v>
      </c>
      <c r="G23" s="437">
        <v>103107</v>
      </c>
    </row>
    <row r="24" spans="1:7" s="10" customFormat="1" ht="13.8" x14ac:dyDescent="0.3">
      <c r="A24" s="434" t="s">
        <v>467</v>
      </c>
      <c r="B24" s="434" t="s">
        <v>5</v>
      </c>
      <c r="C24" s="434" t="s">
        <v>143</v>
      </c>
      <c r="D24" s="434" t="s">
        <v>151</v>
      </c>
      <c r="E24" s="434" t="s">
        <v>462</v>
      </c>
      <c r="F24" s="434" t="s">
        <v>650</v>
      </c>
      <c r="G24" s="437">
        <v>250035</v>
      </c>
    </row>
    <row r="25" spans="1:7" s="10" customFormat="1" ht="13.8" x14ac:dyDescent="0.3">
      <c r="A25" s="434" t="s">
        <v>468</v>
      </c>
      <c r="B25" s="434" t="s">
        <v>5</v>
      </c>
      <c r="C25" s="434" t="s">
        <v>143</v>
      </c>
      <c r="D25" s="434" t="s">
        <v>151</v>
      </c>
      <c r="E25" s="434" t="s">
        <v>462</v>
      </c>
      <c r="F25" s="434" t="s">
        <v>650</v>
      </c>
      <c r="G25" s="437">
        <v>309301</v>
      </c>
    </row>
    <row r="26" spans="1:7" s="10" customFormat="1" ht="13.8" x14ac:dyDescent="0.3">
      <c r="A26" s="434" t="s">
        <v>469</v>
      </c>
      <c r="B26" s="434" t="s">
        <v>5</v>
      </c>
      <c r="C26" s="434" t="s">
        <v>143</v>
      </c>
      <c r="D26" s="434" t="s">
        <v>151</v>
      </c>
      <c r="E26" s="434" t="s">
        <v>462</v>
      </c>
      <c r="F26" s="434" t="s">
        <v>650</v>
      </c>
      <c r="G26" s="437">
        <v>390575</v>
      </c>
    </row>
    <row r="27" spans="1:7" s="10" customFormat="1" ht="13.8" x14ac:dyDescent="0.3">
      <c r="A27" s="434" t="s">
        <v>470</v>
      </c>
      <c r="B27" s="434" t="s">
        <v>5</v>
      </c>
      <c r="C27" s="434" t="s">
        <v>143</v>
      </c>
      <c r="D27" s="434" t="s">
        <v>151</v>
      </c>
      <c r="E27" s="434" t="s">
        <v>462</v>
      </c>
      <c r="F27" s="434" t="s">
        <v>650</v>
      </c>
      <c r="G27" s="437">
        <v>547092</v>
      </c>
    </row>
    <row r="28" spans="1:7" s="10" customFormat="1" ht="13.8" x14ac:dyDescent="0.3">
      <c r="A28" s="434" t="s">
        <v>471</v>
      </c>
      <c r="B28" s="434" t="s">
        <v>5</v>
      </c>
      <c r="C28" s="434" t="s">
        <v>143</v>
      </c>
      <c r="D28" s="434" t="s">
        <v>151</v>
      </c>
      <c r="E28" s="434" t="s">
        <v>462</v>
      </c>
      <c r="F28" s="434" t="s">
        <v>787</v>
      </c>
      <c r="G28" s="437">
        <v>436227</v>
      </c>
    </row>
    <row r="29" spans="1:7" s="10" customFormat="1" ht="13.8" x14ac:dyDescent="0.3">
      <c r="A29" s="434" t="s">
        <v>472</v>
      </c>
      <c r="B29" s="434" t="s">
        <v>5</v>
      </c>
      <c r="C29" s="434" t="s">
        <v>143</v>
      </c>
      <c r="D29" s="434" t="s">
        <v>151</v>
      </c>
      <c r="E29" s="434" t="s">
        <v>462</v>
      </c>
      <c r="F29" s="434" t="s">
        <v>787</v>
      </c>
      <c r="G29" s="437">
        <v>584404</v>
      </c>
    </row>
    <row r="30" spans="1:7" s="10" customFormat="1" ht="13.8" x14ac:dyDescent="0.3">
      <c r="A30" s="434" t="s">
        <v>473</v>
      </c>
      <c r="B30" s="434" t="s">
        <v>5</v>
      </c>
      <c r="C30" s="434" t="s">
        <v>143</v>
      </c>
      <c r="D30" s="434" t="s">
        <v>151</v>
      </c>
      <c r="E30" s="434" t="s">
        <v>462</v>
      </c>
      <c r="F30" s="434" t="s">
        <v>787</v>
      </c>
      <c r="G30" s="437">
        <v>75242</v>
      </c>
    </row>
    <row r="31" spans="1:7" s="10" customFormat="1" ht="13.8" x14ac:dyDescent="0.3">
      <c r="A31" s="434" t="s">
        <v>474</v>
      </c>
      <c r="B31" s="434" t="s">
        <v>5</v>
      </c>
      <c r="C31" s="434" t="s">
        <v>143</v>
      </c>
      <c r="D31" s="434" t="s">
        <v>151</v>
      </c>
      <c r="E31" s="434" t="s">
        <v>462</v>
      </c>
      <c r="F31" s="434" t="s">
        <v>787</v>
      </c>
      <c r="G31" s="437">
        <v>106896</v>
      </c>
    </row>
    <row r="32" spans="1:7" s="10" customFormat="1" ht="13.8" x14ac:dyDescent="0.3">
      <c r="A32" s="434" t="s">
        <v>475</v>
      </c>
      <c r="B32" s="434" t="s">
        <v>5</v>
      </c>
      <c r="C32" s="434" t="s">
        <v>143</v>
      </c>
      <c r="D32" s="434" t="s">
        <v>151</v>
      </c>
      <c r="E32" s="434" t="s">
        <v>462</v>
      </c>
      <c r="F32" s="434" t="s">
        <v>787</v>
      </c>
      <c r="G32" s="437">
        <v>227207</v>
      </c>
    </row>
    <row r="33" spans="1:7" s="10" customFormat="1" ht="13.8" x14ac:dyDescent="0.3">
      <c r="A33" s="434" t="s">
        <v>476</v>
      </c>
      <c r="B33" s="434" t="s">
        <v>5</v>
      </c>
      <c r="C33" s="434" t="s">
        <v>143</v>
      </c>
      <c r="D33" s="434" t="s">
        <v>151</v>
      </c>
      <c r="E33" s="434" t="s">
        <v>462</v>
      </c>
      <c r="F33" s="434" t="s">
        <v>787</v>
      </c>
      <c r="G33" s="437">
        <v>189383</v>
      </c>
    </row>
    <row r="34" spans="1:7" s="10" customFormat="1" ht="13.8" x14ac:dyDescent="0.3">
      <c r="A34" s="434" t="s">
        <v>477</v>
      </c>
      <c r="B34" s="434" t="s">
        <v>5</v>
      </c>
      <c r="C34" s="434" t="s">
        <v>143</v>
      </c>
      <c r="D34" s="434" t="s">
        <v>151</v>
      </c>
      <c r="E34" s="434" t="s">
        <v>462</v>
      </c>
      <c r="F34" s="434" t="s">
        <v>787</v>
      </c>
      <c r="G34" s="437">
        <v>259845</v>
      </c>
    </row>
    <row r="35" spans="1:7" s="10" customFormat="1" ht="13.8" x14ac:dyDescent="0.3">
      <c r="A35" s="434" t="s">
        <v>478</v>
      </c>
      <c r="B35" s="434" t="s">
        <v>5</v>
      </c>
      <c r="C35" s="434" t="s">
        <v>143</v>
      </c>
      <c r="D35" s="434" t="s">
        <v>151</v>
      </c>
      <c r="E35" s="434" t="s">
        <v>462</v>
      </c>
      <c r="F35" s="434" t="s">
        <v>788</v>
      </c>
      <c r="G35" s="437">
        <v>111716</v>
      </c>
    </row>
    <row r="36" spans="1:7" s="10" customFormat="1" ht="13.8" x14ac:dyDescent="0.3">
      <c r="A36" s="434" t="s">
        <v>479</v>
      </c>
      <c r="B36" s="434" t="s">
        <v>5</v>
      </c>
      <c r="C36" s="434" t="s">
        <v>143</v>
      </c>
      <c r="D36" s="434" t="s">
        <v>151</v>
      </c>
      <c r="E36" s="434" t="s">
        <v>462</v>
      </c>
      <c r="F36" s="434" t="s">
        <v>788</v>
      </c>
      <c r="G36" s="437">
        <v>898942</v>
      </c>
    </row>
    <row r="37" spans="1:7" s="10" customFormat="1" ht="13.8" x14ac:dyDescent="0.3">
      <c r="A37" s="434" t="s">
        <v>480</v>
      </c>
      <c r="B37" s="434" t="s">
        <v>5</v>
      </c>
      <c r="C37" s="434" t="s">
        <v>143</v>
      </c>
      <c r="D37" s="434" t="s">
        <v>151</v>
      </c>
      <c r="E37" s="434" t="s">
        <v>462</v>
      </c>
      <c r="F37" s="434" t="s">
        <v>788</v>
      </c>
      <c r="G37" s="437">
        <v>743987</v>
      </c>
    </row>
    <row r="38" spans="1:7" s="10" customFormat="1" ht="13.8" x14ac:dyDescent="0.3">
      <c r="A38" s="434" t="s">
        <v>481</v>
      </c>
      <c r="B38" s="434" t="s">
        <v>5</v>
      </c>
      <c r="C38" s="434" t="s">
        <v>143</v>
      </c>
      <c r="D38" s="434" t="s">
        <v>151</v>
      </c>
      <c r="E38" s="434" t="s">
        <v>462</v>
      </c>
      <c r="F38" s="434" t="s">
        <v>788</v>
      </c>
      <c r="G38" s="437">
        <v>1447072</v>
      </c>
    </row>
    <row r="39" spans="1:7" s="10" customFormat="1" ht="13.8" x14ac:dyDescent="0.3">
      <c r="A39" s="434" t="s">
        <v>482</v>
      </c>
      <c r="B39" s="434" t="s">
        <v>5</v>
      </c>
      <c r="C39" s="434" t="s">
        <v>143</v>
      </c>
      <c r="D39" s="434" t="s">
        <v>151</v>
      </c>
      <c r="E39" s="434" t="s">
        <v>462</v>
      </c>
      <c r="F39" s="434" t="s">
        <v>788</v>
      </c>
      <c r="G39" s="437">
        <v>114372</v>
      </c>
    </row>
    <row r="40" spans="1:7" s="10" customFormat="1" ht="13.8" x14ac:dyDescent="0.3">
      <c r="A40" s="434" t="s">
        <v>483</v>
      </c>
      <c r="B40" s="434" t="s">
        <v>5</v>
      </c>
      <c r="C40" s="434" t="s">
        <v>143</v>
      </c>
      <c r="D40" s="434" t="s">
        <v>151</v>
      </c>
      <c r="E40" s="434" t="s">
        <v>462</v>
      </c>
      <c r="F40" s="434" t="s">
        <v>788</v>
      </c>
      <c r="G40" s="437">
        <v>47839</v>
      </c>
    </row>
    <row r="41" spans="1:7" s="10" customFormat="1" ht="13.8" x14ac:dyDescent="0.3">
      <c r="A41" s="434" t="s">
        <v>484</v>
      </c>
      <c r="B41" s="434" t="s">
        <v>5</v>
      </c>
      <c r="C41" s="434" t="s">
        <v>143</v>
      </c>
      <c r="D41" s="434" t="s">
        <v>151</v>
      </c>
      <c r="E41" s="434" t="s">
        <v>462</v>
      </c>
      <c r="F41" s="434" t="s">
        <v>788</v>
      </c>
      <c r="G41" s="437">
        <v>1115338</v>
      </c>
    </row>
    <row r="42" spans="1:7" s="10" customFormat="1" ht="13.8" x14ac:dyDescent="0.3">
      <c r="A42" s="434" t="s">
        <v>485</v>
      </c>
      <c r="B42" s="434" t="s">
        <v>5</v>
      </c>
      <c r="C42" s="434" t="s">
        <v>143</v>
      </c>
      <c r="D42" s="434" t="s">
        <v>151</v>
      </c>
      <c r="E42" s="434" t="s">
        <v>462</v>
      </c>
      <c r="F42" s="434" t="s">
        <v>788</v>
      </c>
      <c r="G42" s="437">
        <v>1301013</v>
      </c>
    </row>
    <row r="43" spans="1:7" s="10" customFormat="1" ht="13.8" x14ac:dyDescent="0.3">
      <c r="A43" s="434" t="s">
        <v>486</v>
      </c>
      <c r="B43" s="434" t="s">
        <v>5</v>
      </c>
      <c r="C43" s="434" t="s">
        <v>143</v>
      </c>
      <c r="D43" s="434" t="s">
        <v>151</v>
      </c>
      <c r="E43" s="434" t="s">
        <v>462</v>
      </c>
      <c r="F43" s="434" t="s">
        <v>788</v>
      </c>
      <c r="G43" s="437">
        <v>1146390</v>
      </c>
    </row>
    <row r="44" spans="1:7" s="10" customFormat="1" ht="13.8" x14ac:dyDescent="0.3">
      <c r="A44" s="434" t="s">
        <v>487</v>
      </c>
      <c r="B44" s="434" t="s">
        <v>5</v>
      </c>
      <c r="C44" s="434" t="s">
        <v>143</v>
      </c>
      <c r="D44" s="434" t="s">
        <v>151</v>
      </c>
      <c r="E44" s="434" t="s">
        <v>462</v>
      </c>
      <c r="F44" s="434" t="s">
        <v>788</v>
      </c>
      <c r="G44" s="437">
        <v>3657794</v>
      </c>
    </row>
    <row r="45" spans="1:7" s="10" customFormat="1" ht="13.8" x14ac:dyDescent="0.3">
      <c r="A45" s="434" t="s">
        <v>488</v>
      </c>
      <c r="B45" s="434" t="s">
        <v>5</v>
      </c>
      <c r="C45" s="434" t="s">
        <v>143</v>
      </c>
      <c r="D45" s="434" t="s">
        <v>151</v>
      </c>
      <c r="E45" s="434" t="s">
        <v>462</v>
      </c>
      <c r="F45" s="434" t="s">
        <v>788</v>
      </c>
      <c r="G45" s="437">
        <v>3570051</v>
      </c>
    </row>
    <row r="46" spans="1:7" s="10" customFormat="1" ht="13.8" x14ac:dyDescent="0.3">
      <c r="A46" s="434" t="s">
        <v>489</v>
      </c>
      <c r="B46" s="434" t="s">
        <v>5</v>
      </c>
      <c r="C46" s="434" t="s">
        <v>143</v>
      </c>
      <c r="D46" s="434" t="s">
        <v>151</v>
      </c>
      <c r="E46" s="434" t="s">
        <v>462</v>
      </c>
      <c r="F46" s="434" t="s">
        <v>788</v>
      </c>
      <c r="G46" s="437">
        <v>555564</v>
      </c>
    </row>
    <row r="47" spans="1:7" s="10" customFormat="1" ht="13.8" x14ac:dyDescent="0.3">
      <c r="A47" s="434" t="s">
        <v>490</v>
      </c>
      <c r="B47" s="434" t="s">
        <v>5</v>
      </c>
      <c r="C47" s="434" t="s">
        <v>143</v>
      </c>
      <c r="D47" s="434" t="s">
        <v>151</v>
      </c>
      <c r="E47" s="434" t="s">
        <v>462</v>
      </c>
      <c r="F47" s="434" t="s">
        <v>788</v>
      </c>
      <c r="G47" s="437">
        <v>3566857</v>
      </c>
    </row>
    <row r="48" spans="1:7" s="10" customFormat="1" ht="13.8" x14ac:dyDescent="0.3">
      <c r="A48" s="434" t="s">
        <v>491</v>
      </c>
      <c r="B48" s="434" t="s">
        <v>5</v>
      </c>
      <c r="C48" s="434" t="s">
        <v>143</v>
      </c>
      <c r="D48" s="434" t="s">
        <v>151</v>
      </c>
      <c r="E48" s="434" t="s">
        <v>462</v>
      </c>
      <c r="F48" s="434" t="s">
        <v>788</v>
      </c>
      <c r="G48" s="437">
        <v>1503178</v>
      </c>
    </row>
    <row r="49" spans="1:7" s="10" customFormat="1" ht="13.8" x14ac:dyDescent="0.3">
      <c r="A49" s="434" t="s">
        <v>492</v>
      </c>
      <c r="B49" s="434" t="s">
        <v>5</v>
      </c>
      <c r="C49" s="434" t="s">
        <v>143</v>
      </c>
      <c r="D49" s="434" t="s">
        <v>151</v>
      </c>
      <c r="E49" s="434" t="s">
        <v>462</v>
      </c>
      <c r="F49" s="434" t="s">
        <v>788</v>
      </c>
      <c r="G49" s="437">
        <v>1760632</v>
      </c>
    </row>
    <row r="50" spans="1:7" s="10" customFormat="1" ht="13.8" x14ac:dyDescent="0.3">
      <c r="A50" s="434" t="s">
        <v>860</v>
      </c>
      <c r="B50" s="434" t="s">
        <v>5</v>
      </c>
      <c r="C50" s="434" t="s">
        <v>143</v>
      </c>
      <c r="D50" s="434" t="s">
        <v>151</v>
      </c>
      <c r="E50" s="434" t="s">
        <v>462</v>
      </c>
      <c r="F50" s="434" t="s">
        <v>788</v>
      </c>
      <c r="G50" s="437">
        <v>1859753</v>
      </c>
    </row>
    <row r="51" spans="1:7" s="10" customFormat="1" ht="13.8" x14ac:dyDescent="0.3">
      <c r="A51" s="434" t="s">
        <v>493</v>
      </c>
      <c r="B51" s="434" t="s">
        <v>5</v>
      </c>
      <c r="C51" s="434" t="s">
        <v>143</v>
      </c>
      <c r="D51" s="434" t="s">
        <v>151</v>
      </c>
      <c r="E51" s="434" t="s">
        <v>462</v>
      </c>
      <c r="F51" s="434" t="s">
        <v>788</v>
      </c>
      <c r="G51" s="437">
        <v>2073244</v>
      </c>
    </row>
    <row r="52" spans="1:7" s="10" customFormat="1" ht="13.8" x14ac:dyDescent="0.3">
      <c r="A52" s="434" t="s">
        <v>494</v>
      </c>
      <c r="B52" s="434" t="s">
        <v>5</v>
      </c>
      <c r="C52" s="434" t="s">
        <v>143</v>
      </c>
      <c r="D52" s="434" t="s">
        <v>151</v>
      </c>
      <c r="E52" s="434" t="s">
        <v>462</v>
      </c>
      <c r="F52" s="434" t="s">
        <v>788</v>
      </c>
      <c r="G52" s="437">
        <v>1551891</v>
      </c>
    </row>
    <row r="53" spans="1:7" s="10" customFormat="1" ht="13.8" x14ac:dyDescent="0.3">
      <c r="A53" s="434" t="s">
        <v>495</v>
      </c>
      <c r="B53" s="434" t="s">
        <v>5</v>
      </c>
      <c r="C53" s="434" t="s">
        <v>143</v>
      </c>
      <c r="D53" s="434" t="s">
        <v>151</v>
      </c>
      <c r="E53" s="434" t="s">
        <v>462</v>
      </c>
      <c r="F53" s="434" t="s">
        <v>788</v>
      </c>
      <c r="G53" s="437">
        <v>2767076</v>
      </c>
    </row>
    <row r="54" spans="1:7" s="10" customFormat="1" ht="13.8" x14ac:dyDescent="0.3">
      <c r="A54" s="434" t="s">
        <v>496</v>
      </c>
      <c r="B54" s="434" t="s">
        <v>5</v>
      </c>
      <c r="C54" s="434" t="s">
        <v>143</v>
      </c>
      <c r="D54" s="434" t="s">
        <v>151</v>
      </c>
      <c r="E54" s="434" t="s">
        <v>462</v>
      </c>
      <c r="F54" s="434" t="s">
        <v>788</v>
      </c>
      <c r="G54" s="437">
        <v>955038</v>
      </c>
    </row>
    <row r="55" spans="1:7" s="10" customFormat="1" ht="13.8" x14ac:dyDescent="0.3">
      <c r="A55" s="434" t="s">
        <v>497</v>
      </c>
      <c r="B55" s="434" t="s">
        <v>5</v>
      </c>
      <c r="C55" s="434" t="s">
        <v>143</v>
      </c>
      <c r="D55" s="434" t="s">
        <v>151</v>
      </c>
      <c r="E55" s="434" t="s">
        <v>462</v>
      </c>
      <c r="F55" s="434" t="s">
        <v>788</v>
      </c>
      <c r="G55" s="437">
        <v>305292</v>
      </c>
    </row>
    <row r="56" spans="1:7" s="10" customFormat="1" ht="13.8" x14ac:dyDescent="0.3">
      <c r="A56" s="434" t="s">
        <v>498</v>
      </c>
      <c r="B56" s="434" t="s">
        <v>5</v>
      </c>
      <c r="C56" s="434" t="s">
        <v>143</v>
      </c>
      <c r="D56" s="434" t="s">
        <v>151</v>
      </c>
      <c r="E56" s="434" t="s">
        <v>462</v>
      </c>
      <c r="F56" s="434" t="s">
        <v>788</v>
      </c>
      <c r="G56" s="437">
        <v>29556</v>
      </c>
    </row>
    <row r="57" spans="1:7" s="10" customFormat="1" ht="13.8" x14ac:dyDescent="0.3">
      <c r="A57" s="434" t="s">
        <v>499</v>
      </c>
      <c r="B57" s="434" t="s">
        <v>5</v>
      </c>
      <c r="C57" s="434" t="s">
        <v>143</v>
      </c>
      <c r="D57" s="434" t="s">
        <v>151</v>
      </c>
      <c r="E57" s="434" t="s">
        <v>462</v>
      </c>
      <c r="F57" s="434" t="s">
        <v>788</v>
      </c>
      <c r="G57" s="437">
        <v>29523</v>
      </c>
    </row>
    <row r="58" spans="1:7" s="10" customFormat="1" ht="13.8" x14ac:dyDescent="0.3">
      <c r="A58" s="434" t="s">
        <v>500</v>
      </c>
      <c r="B58" s="434" t="s">
        <v>5</v>
      </c>
      <c r="C58" s="434" t="s">
        <v>143</v>
      </c>
      <c r="D58" s="434" t="s">
        <v>151</v>
      </c>
      <c r="E58" s="434" t="s">
        <v>462</v>
      </c>
      <c r="F58" s="434" t="s">
        <v>564</v>
      </c>
      <c r="G58" s="437">
        <v>16813</v>
      </c>
    </row>
    <row r="59" spans="1:7" s="10" customFormat="1" ht="13.8" x14ac:dyDescent="0.3">
      <c r="A59" s="434" t="s">
        <v>501</v>
      </c>
      <c r="B59" s="434" t="s">
        <v>5</v>
      </c>
      <c r="C59" s="434" t="s">
        <v>143</v>
      </c>
      <c r="D59" s="434" t="s">
        <v>151</v>
      </c>
      <c r="E59" s="434" t="s">
        <v>462</v>
      </c>
      <c r="F59" s="434" t="s">
        <v>788</v>
      </c>
      <c r="G59" s="437">
        <v>339406</v>
      </c>
    </row>
    <row r="60" spans="1:7" s="10" customFormat="1" ht="13.8" x14ac:dyDescent="0.3">
      <c r="A60" s="434" t="s">
        <v>502</v>
      </c>
      <c r="B60" s="434" t="s">
        <v>5</v>
      </c>
      <c r="C60" s="434" t="s">
        <v>143</v>
      </c>
      <c r="D60" s="434" t="s">
        <v>151</v>
      </c>
      <c r="E60" s="434" t="s">
        <v>462</v>
      </c>
      <c r="F60" s="434" t="s">
        <v>788</v>
      </c>
      <c r="G60" s="437">
        <v>347402</v>
      </c>
    </row>
    <row r="61" spans="1:7" s="10" customFormat="1" ht="13.8" x14ac:dyDescent="0.3">
      <c r="A61" s="434" t="s">
        <v>503</v>
      </c>
      <c r="B61" s="434" t="s">
        <v>5</v>
      </c>
      <c r="C61" s="434" t="s">
        <v>143</v>
      </c>
      <c r="D61" s="434" t="s">
        <v>151</v>
      </c>
      <c r="E61" s="434" t="s">
        <v>462</v>
      </c>
      <c r="F61" s="434" t="s">
        <v>788</v>
      </c>
      <c r="G61" s="437">
        <v>134031</v>
      </c>
    </row>
    <row r="62" spans="1:7" s="10" customFormat="1" ht="13.8" x14ac:dyDescent="0.3">
      <c r="A62" s="434" t="s">
        <v>504</v>
      </c>
      <c r="B62" s="434" t="s">
        <v>5</v>
      </c>
      <c r="C62" s="434" t="s">
        <v>143</v>
      </c>
      <c r="D62" s="434" t="s">
        <v>151</v>
      </c>
      <c r="E62" s="434" t="s">
        <v>462</v>
      </c>
      <c r="F62" s="434" t="s">
        <v>788</v>
      </c>
      <c r="G62" s="437">
        <v>297385</v>
      </c>
    </row>
    <row r="63" spans="1:7" s="10" customFormat="1" ht="13.8" x14ac:dyDescent="0.3">
      <c r="A63" s="434" t="s">
        <v>505</v>
      </c>
      <c r="B63" s="434" t="s">
        <v>5</v>
      </c>
      <c r="C63" s="434" t="s">
        <v>143</v>
      </c>
      <c r="D63" s="434" t="s">
        <v>151</v>
      </c>
      <c r="E63" s="434" t="s">
        <v>462</v>
      </c>
      <c r="F63" s="434" t="s">
        <v>788</v>
      </c>
      <c r="G63" s="437">
        <v>318878</v>
      </c>
    </row>
    <row r="64" spans="1:7" s="10" customFormat="1" ht="13.8" x14ac:dyDescent="0.3">
      <c r="A64" s="434" t="s">
        <v>506</v>
      </c>
      <c r="B64" s="434" t="s">
        <v>5</v>
      </c>
      <c r="C64" s="434" t="s">
        <v>143</v>
      </c>
      <c r="D64" s="434" t="s">
        <v>151</v>
      </c>
      <c r="E64" s="434" t="s">
        <v>462</v>
      </c>
      <c r="F64" s="434" t="s">
        <v>788</v>
      </c>
      <c r="G64" s="437">
        <v>233660</v>
      </c>
    </row>
    <row r="65" spans="1:7" s="10" customFormat="1" ht="13.8" x14ac:dyDescent="0.3">
      <c r="A65" s="434" t="s">
        <v>507</v>
      </c>
      <c r="B65" s="434" t="s">
        <v>5</v>
      </c>
      <c r="C65" s="434" t="s">
        <v>143</v>
      </c>
      <c r="D65" s="434" t="s">
        <v>151</v>
      </c>
      <c r="E65" s="434" t="s">
        <v>462</v>
      </c>
      <c r="F65" s="434" t="s">
        <v>650</v>
      </c>
      <c r="G65" s="437">
        <v>124507</v>
      </c>
    </row>
    <row r="66" spans="1:7" s="10" customFormat="1" ht="13.8" x14ac:dyDescent="0.3">
      <c r="A66" s="434" t="s">
        <v>508</v>
      </c>
      <c r="B66" s="434" t="s">
        <v>5</v>
      </c>
      <c r="C66" s="434" t="s">
        <v>143</v>
      </c>
      <c r="D66" s="434" t="s">
        <v>151</v>
      </c>
      <c r="E66" s="434" t="s">
        <v>462</v>
      </c>
      <c r="F66" s="434" t="s">
        <v>650</v>
      </c>
      <c r="G66" s="437">
        <v>192643</v>
      </c>
    </row>
    <row r="67" spans="1:7" s="10" customFormat="1" ht="13.8" x14ac:dyDescent="0.3">
      <c r="A67" s="434" t="s">
        <v>509</v>
      </c>
      <c r="B67" s="434" t="s">
        <v>5</v>
      </c>
      <c r="C67" s="434" t="s">
        <v>143</v>
      </c>
      <c r="D67" s="434" t="s">
        <v>151</v>
      </c>
      <c r="E67" s="434" t="s">
        <v>462</v>
      </c>
      <c r="F67" s="434" t="s">
        <v>650</v>
      </c>
      <c r="G67" s="437">
        <v>551967</v>
      </c>
    </row>
    <row r="68" spans="1:7" s="10" customFormat="1" ht="13.8" x14ac:dyDescent="0.3">
      <c r="A68" s="434" t="s">
        <v>510</v>
      </c>
      <c r="B68" s="434" t="s">
        <v>5</v>
      </c>
      <c r="C68" s="434" t="s">
        <v>143</v>
      </c>
      <c r="D68" s="434" t="s">
        <v>151</v>
      </c>
      <c r="E68" s="434" t="s">
        <v>462</v>
      </c>
      <c r="F68" s="434" t="s">
        <v>650</v>
      </c>
      <c r="G68" s="437">
        <v>491863</v>
      </c>
    </row>
    <row r="69" spans="1:7" s="10" customFormat="1" ht="13.8" x14ac:dyDescent="0.3">
      <c r="A69" s="434" t="s">
        <v>511</v>
      </c>
      <c r="B69" s="434" t="s">
        <v>5</v>
      </c>
      <c r="C69" s="434" t="s">
        <v>143</v>
      </c>
      <c r="D69" s="434" t="s">
        <v>151</v>
      </c>
      <c r="E69" s="434" t="s">
        <v>462</v>
      </c>
      <c r="F69" s="434" t="s">
        <v>650</v>
      </c>
      <c r="G69" s="437">
        <v>306534</v>
      </c>
    </row>
    <row r="70" spans="1:7" s="10" customFormat="1" ht="13.8" x14ac:dyDescent="0.3">
      <c r="A70" s="434" t="s">
        <v>512</v>
      </c>
      <c r="B70" s="434" t="s">
        <v>5</v>
      </c>
      <c r="C70" s="434" t="s">
        <v>143</v>
      </c>
      <c r="D70" s="434" t="s">
        <v>151</v>
      </c>
      <c r="E70" s="434" t="s">
        <v>462</v>
      </c>
      <c r="F70" s="434" t="s">
        <v>781</v>
      </c>
      <c r="G70" s="437">
        <v>231212</v>
      </c>
    </row>
    <row r="71" spans="1:7" s="10" customFormat="1" ht="13.8" x14ac:dyDescent="0.3">
      <c r="A71" s="434" t="s">
        <v>513</v>
      </c>
      <c r="B71" s="434" t="s">
        <v>5</v>
      </c>
      <c r="C71" s="434" t="s">
        <v>143</v>
      </c>
      <c r="D71" s="434" t="s">
        <v>151</v>
      </c>
      <c r="E71" s="434" t="s">
        <v>462</v>
      </c>
      <c r="F71" s="434" t="s">
        <v>781</v>
      </c>
      <c r="G71" s="437">
        <v>506986</v>
      </c>
    </row>
    <row r="72" spans="1:7" s="10" customFormat="1" ht="13.8" x14ac:dyDescent="0.3">
      <c r="A72" s="434" t="s">
        <v>514</v>
      </c>
      <c r="B72" s="434" t="s">
        <v>5</v>
      </c>
      <c r="C72" s="434" t="s">
        <v>143</v>
      </c>
      <c r="D72" s="434" t="s">
        <v>151</v>
      </c>
      <c r="E72" s="434" t="s">
        <v>462</v>
      </c>
      <c r="F72" s="434" t="s">
        <v>781</v>
      </c>
      <c r="G72" s="437">
        <v>91509</v>
      </c>
    </row>
    <row r="73" spans="1:7" s="10" customFormat="1" ht="13.8" x14ac:dyDescent="0.3">
      <c r="A73" s="434" t="s">
        <v>515</v>
      </c>
      <c r="B73" s="434" t="s">
        <v>5</v>
      </c>
      <c r="C73" s="434" t="s">
        <v>143</v>
      </c>
      <c r="D73" s="434" t="s">
        <v>151</v>
      </c>
      <c r="E73" s="434" t="s">
        <v>462</v>
      </c>
      <c r="F73" s="434" t="s">
        <v>781</v>
      </c>
      <c r="G73" s="437">
        <v>136948</v>
      </c>
    </row>
    <row r="74" spans="1:7" s="10" customFormat="1" ht="13.8" x14ac:dyDescent="0.3">
      <c r="A74" s="434" t="s">
        <v>516</v>
      </c>
      <c r="B74" s="434" t="s">
        <v>5</v>
      </c>
      <c r="C74" s="434" t="s">
        <v>143</v>
      </c>
      <c r="D74" s="434" t="s">
        <v>151</v>
      </c>
      <c r="E74" s="434" t="s">
        <v>462</v>
      </c>
      <c r="F74" s="434" t="s">
        <v>781</v>
      </c>
      <c r="G74" s="437">
        <v>193995</v>
      </c>
    </row>
    <row r="75" spans="1:7" s="10" customFormat="1" ht="13.8" x14ac:dyDescent="0.3">
      <c r="A75" s="434" t="s">
        <v>517</v>
      </c>
      <c r="B75" s="434" t="s">
        <v>5</v>
      </c>
      <c r="C75" s="434" t="s">
        <v>143</v>
      </c>
      <c r="D75" s="434" t="s">
        <v>151</v>
      </c>
      <c r="E75" s="434" t="s">
        <v>462</v>
      </c>
      <c r="F75" s="434" t="s">
        <v>781</v>
      </c>
      <c r="G75" s="437">
        <v>326639</v>
      </c>
    </row>
    <row r="76" spans="1:7" s="10" customFormat="1" ht="13.8" x14ac:dyDescent="0.3">
      <c r="A76" s="434" t="s">
        <v>518</v>
      </c>
      <c r="B76" s="434" t="s">
        <v>5</v>
      </c>
      <c r="C76" s="434" t="s">
        <v>143</v>
      </c>
      <c r="D76" s="434" t="s">
        <v>151</v>
      </c>
      <c r="E76" s="434" t="s">
        <v>462</v>
      </c>
      <c r="F76" s="434" t="s">
        <v>781</v>
      </c>
      <c r="G76" s="437">
        <v>707149</v>
      </c>
    </row>
    <row r="77" spans="1:7" s="10" customFormat="1" ht="13.8" x14ac:dyDescent="0.3">
      <c r="A77" s="434" t="s">
        <v>519</v>
      </c>
      <c r="B77" s="434" t="s">
        <v>5</v>
      </c>
      <c r="C77" s="434" t="s">
        <v>143</v>
      </c>
      <c r="D77" s="434" t="s">
        <v>151</v>
      </c>
      <c r="E77" s="434" t="s">
        <v>462</v>
      </c>
      <c r="F77" s="434" t="s">
        <v>781</v>
      </c>
      <c r="G77" s="437">
        <v>922416</v>
      </c>
    </row>
    <row r="78" spans="1:7" s="10" customFormat="1" ht="13.8" x14ac:dyDescent="0.3">
      <c r="A78" s="434" t="s">
        <v>520</v>
      </c>
      <c r="B78" s="434" t="s">
        <v>5</v>
      </c>
      <c r="C78" s="434" t="s">
        <v>143</v>
      </c>
      <c r="D78" s="434" t="s">
        <v>151</v>
      </c>
      <c r="E78" s="434" t="s">
        <v>462</v>
      </c>
      <c r="F78" s="434" t="s">
        <v>781</v>
      </c>
      <c r="G78" s="437">
        <v>491121</v>
      </c>
    </row>
    <row r="79" spans="1:7" s="10" customFormat="1" ht="21.6" x14ac:dyDescent="0.3">
      <c r="A79" s="434" t="s">
        <v>521</v>
      </c>
      <c r="B79" s="434" t="s">
        <v>5</v>
      </c>
      <c r="C79" s="434" t="s">
        <v>143</v>
      </c>
      <c r="D79" s="434" t="s">
        <v>151</v>
      </c>
      <c r="E79" s="434" t="s">
        <v>462</v>
      </c>
      <c r="F79" s="434" t="s">
        <v>789</v>
      </c>
      <c r="G79" s="437">
        <v>139139</v>
      </c>
    </row>
    <row r="80" spans="1:7" s="10" customFormat="1" ht="13.8" x14ac:dyDescent="0.3">
      <c r="A80" s="434" t="s">
        <v>522</v>
      </c>
      <c r="B80" s="434" t="s">
        <v>5</v>
      </c>
      <c r="C80" s="434" t="s">
        <v>143</v>
      </c>
      <c r="D80" s="434" t="s">
        <v>151</v>
      </c>
      <c r="E80" s="434" t="s">
        <v>462</v>
      </c>
      <c r="F80" s="434" t="s">
        <v>781</v>
      </c>
      <c r="G80" s="437">
        <v>398683</v>
      </c>
    </row>
    <row r="81" spans="1:7" s="10" customFormat="1" ht="13.8" x14ac:dyDescent="0.3">
      <c r="A81" s="434" t="s">
        <v>523</v>
      </c>
      <c r="B81" s="434" t="s">
        <v>5</v>
      </c>
      <c r="C81" s="434" t="s">
        <v>143</v>
      </c>
      <c r="D81" s="434" t="s">
        <v>151</v>
      </c>
      <c r="E81" s="434" t="s">
        <v>462</v>
      </c>
      <c r="F81" s="434" t="s">
        <v>781</v>
      </c>
      <c r="G81" s="437">
        <v>103810</v>
      </c>
    </row>
    <row r="82" spans="1:7" s="10" customFormat="1" ht="13.8" x14ac:dyDescent="0.3">
      <c r="A82" s="434" t="s">
        <v>524</v>
      </c>
      <c r="B82" s="434" t="s">
        <v>5</v>
      </c>
      <c r="C82" s="434" t="s">
        <v>143</v>
      </c>
      <c r="D82" s="434" t="s">
        <v>151</v>
      </c>
      <c r="E82" s="434" t="s">
        <v>462</v>
      </c>
      <c r="F82" s="434" t="s">
        <v>781</v>
      </c>
      <c r="G82" s="437">
        <v>73063</v>
      </c>
    </row>
    <row r="83" spans="1:7" s="10" customFormat="1" ht="13.8" x14ac:dyDescent="0.3">
      <c r="A83" s="434" t="s">
        <v>525</v>
      </c>
      <c r="B83" s="434" t="s">
        <v>5</v>
      </c>
      <c r="C83" s="434" t="s">
        <v>143</v>
      </c>
      <c r="D83" s="434" t="s">
        <v>151</v>
      </c>
      <c r="E83" s="434" t="s">
        <v>462</v>
      </c>
      <c r="F83" s="434" t="s">
        <v>786</v>
      </c>
      <c r="G83" s="437">
        <v>55539</v>
      </c>
    </row>
    <row r="84" spans="1:7" s="10" customFormat="1" ht="13.8" x14ac:dyDescent="0.3">
      <c r="A84" s="434" t="s">
        <v>526</v>
      </c>
      <c r="B84" s="434" t="s">
        <v>5</v>
      </c>
      <c r="C84" s="434" t="s">
        <v>143</v>
      </c>
      <c r="D84" s="434" t="s">
        <v>151</v>
      </c>
      <c r="E84" s="434" t="s">
        <v>462</v>
      </c>
      <c r="F84" s="434" t="s">
        <v>786</v>
      </c>
      <c r="G84" s="437">
        <v>273902</v>
      </c>
    </row>
    <row r="85" spans="1:7" s="10" customFormat="1" ht="13.8" x14ac:dyDescent="0.3">
      <c r="A85" s="434" t="s">
        <v>527</v>
      </c>
      <c r="B85" s="434" t="s">
        <v>5</v>
      </c>
      <c r="C85" s="434" t="s">
        <v>143</v>
      </c>
      <c r="D85" s="434" t="s">
        <v>151</v>
      </c>
      <c r="E85" s="434" t="s">
        <v>528</v>
      </c>
      <c r="F85" s="434" t="s">
        <v>788</v>
      </c>
      <c r="G85" s="437">
        <v>105411</v>
      </c>
    </row>
    <row r="86" spans="1:7" s="10" customFormat="1" ht="13.8" x14ac:dyDescent="0.3">
      <c r="A86" s="434" t="s">
        <v>529</v>
      </c>
      <c r="B86" s="434" t="s">
        <v>5</v>
      </c>
      <c r="C86" s="434" t="s">
        <v>143</v>
      </c>
      <c r="D86" s="434" t="s">
        <v>151</v>
      </c>
      <c r="E86" s="434" t="s">
        <v>528</v>
      </c>
      <c r="F86" s="434" t="s">
        <v>781</v>
      </c>
      <c r="G86" s="437">
        <v>332808</v>
      </c>
    </row>
    <row r="87" spans="1:7" s="10" customFormat="1" ht="13.8" x14ac:dyDescent="0.3">
      <c r="A87" s="434" t="s">
        <v>530</v>
      </c>
      <c r="B87" s="434" t="s">
        <v>5</v>
      </c>
      <c r="C87" s="434" t="s">
        <v>143</v>
      </c>
      <c r="D87" s="434" t="s">
        <v>151</v>
      </c>
      <c r="E87" s="434" t="s">
        <v>528</v>
      </c>
      <c r="F87" s="434" t="s">
        <v>790</v>
      </c>
      <c r="G87" s="437">
        <v>61218</v>
      </c>
    </row>
    <row r="88" spans="1:7" s="10" customFormat="1" ht="13.8" x14ac:dyDescent="0.3">
      <c r="A88" s="434" t="s">
        <v>531</v>
      </c>
      <c r="B88" s="434" t="s">
        <v>5</v>
      </c>
      <c r="C88" s="434" t="s">
        <v>143</v>
      </c>
      <c r="D88" s="434" t="s">
        <v>151</v>
      </c>
      <c r="E88" s="434" t="s">
        <v>528</v>
      </c>
      <c r="F88" s="434" t="s">
        <v>790</v>
      </c>
      <c r="G88" s="437">
        <v>105829</v>
      </c>
    </row>
    <row r="89" spans="1:7" s="10" customFormat="1" ht="13.8" x14ac:dyDescent="0.3">
      <c r="A89" s="434" t="s">
        <v>532</v>
      </c>
      <c r="B89" s="434" t="s">
        <v>5</v>
      </c>
      <c r="C89" s="434" t="s">
        <v>143</v>
      </c>
      <c r="D89" s="434" t="s">
        <v>151</v>
      </c>
      <c r="E89" s="434" t="s">
        <v>528</v>
      </c>
      <c r="F89" s="434" t="s">
        <v>790</v>
      </c>
      <c r="G89" s="437">
        <v>69542</v>
      </c>
    </row>
    <row r="90" spans="1:7" s="10" customFormat="1" ht="13.8" x14ac:dyDescent="0.3">
      <c r="A90" s="434" t="s">
        <v>533</v>
      </c>
      <c r="B90" s="434" t="s">
        <v>5</v>
      </c>
      <c r="C90" s="434" t="s">
        <v>143</v>
      </c>
      <c r="D90" s="434" t="s">
        <v>151</v>
      </c>
      <c r="E90" s="434" t="s">
        <v>528</v>
      </c>
      <c r="F90" s="434" t="s">
        <v>791</v>
      </c>
      <c r="G90" s="437">
        <v>9518966</v>
      </c>
    </row>
    <row r="91" spans="1:7" s="10" customFormat="1" ht="13.8" x14ac:dyDescent="0.3">
      <c r="A91" s="434" t="s">
        <v>534</v>
      </c>
      <c r="B91" s="434" t="s">
        <v>5</v>
      </c>
      <c r="C91" s="434" t="s">
        <v>143</v>
      </c>
      <c r="D91" s="434" t="s">
        <v>151</v>
      </c>
      <c r="E91" s="434" t="s">
        <v>528</v>
      </c>
      <c r="F91" s="434" t="s">
        <v>791</v>
      </c>
      <c r="G91" s="437">
        <v>1589945</v>
      </c>
    </row>
    <row r="92" spans="1:7" s="10" customFormat="1" ht="13.8" x14ac:dyDescent="0.3">
      <c r="A92" s="434" t="s">
        <v>535</v>
      </c>
      <c r="B92" s="434" t="s">
        <v>5</v>
      </c>
      <c r="C92" s="434" t="s">
        <v>143</v>
      </c>
      <c r="D92" s="434" t="s">
        <v>151</v>
      </c>
      <c r="E92" s="434" t="s">
        <v>528</v>
      </c>
      <c r="F92" s="434" t="s">
        <v>791</v>
      </c>
      <c r="G92" s="437">
        <v>2192869</v>
      </c>
    </row>
    <row r="93" spans="1:7" s="10" customFormat="1" ht="13.8" x14ac:dyDescent="0.3">
      <c r="A93" s="434" t="s">
        <v>536</v>
      </c>
      <c r="B93" s="434" t="s">
        <v>5</v>
      </c>
      <c r="C93" s="434" t="s">
        <v>143</v>
      </c>
      <c r="D93" s="434" t="s">
        <v>151</v>
      </c>
      <c r="E93" s="434" t="s">
        <v>528</v>
      </c>
      <c r="F93" s="434" t="s">
        <v>791</v>
      </c>
      <c r="G93" s="437">
        <v>1146113</v>
      </c>
    </row>
    <row r="94" spans="1:7" s="10" customFormat="1" ht="13.8" x14ac:dyDescent="0.3">
      <c r="A94" s="434" t="s">
        <v>537</v>
      </c>
      <c r="B94" s="434" t="s">
        <v>5</v>
      </c>
      <c r="C94" s="434" t="s">
        <v>143</v>
      </c>
      <c r="D94" s="434" t="s">
        <v>151</v>
      </c>
      <c r="E94" s="434" t="s">
        <v>528</v>
      </c>
      <c r="F94" s="434" t="s">
        <v>791</v>
      </c>
      <c r="G94" s="437">
        <v>2099511</v>
      </c>
    </row>
    <row r="95" spans="1:7" s="10" customFormat="1" ht="13.8" x14ac:dyDescent="0.3">
      <c r="A95" s="434" t="s">
        <v>538</v>
      </c>
      <c r="B95" s="434" t="s">
        <v>5</v>
      </c>
      <c r="C95" s="434" t="s">
        <v>143</v>
      </c>
      <c r="D95" s="434" t="s">
        <v>151</v>
      </c>
      <c r="E95" s="434" t="s">
        <v>528</v>
      </c>
      <c r="F95" s="434" t="s">
        <v>790</v>
      </c>
      <c r="G95" s="437">
        <v>30500</v>
      </c>
    </row>
    <row r="96" spans="1:7" s="10" customFormat="1" ht="13.8" x14ac:dyDescent="0.3">
      <c r="A96" s="434" t="s">
        <v>539</v>
      </c>
      <c r="B96" s="434" t="s">
        <v>5</v>
      </c>
      <c r="C96" s="434" t="s">
        <v>143</v>
      </c>
      <c r="D96" s="434" t="s">
        <v>151</v>
      </c>
      <c r="E96" s="434" t="s">
        <v>528</v>
      </c>
      <c r="F96" s="434" t="s">
        <v>781</v>
      </c>
      <c r="G96" s="437">
        <v>2027654</v>
      </c>
    </row>
    <row r="97" spans="1:7" s="10" customFormat="1" ht="13.8" x14ac:dyDescent="0.3">
      <c r="A97" s="434" t="s">
        <v>540</v>
      </c>
      <c r="B97" s="434" t="s">
        <v>5</v>
      </c>
      <c r="C97" s="434" t="s">
        <v>143</v>
      </c>
      <c r="D97" s="434" t="s">
        <v>151</v>
      </c>
      <c r="E97" s="434" t="s">
        <v>528</v>
      </c>
      <c r="F97" s="434" t="s">
        <v>792</v>
      </c>
      <c r="G97" s="437">
        <v>136</v>
      </c>
    </row>
    <row r="98" spans="1:7" s="10" customFormat="1" ht="13.8" x14ac:dyDescent="0.3">
      <c r="A98" s="434" t="s">
        <v>541</v>
      </c>
      <c r="B98" s="434" t="s">
        <v>5</v>
      </c>
      <c r="C98" s="434" t="s">
        <v>143</v>
      </c>
      <c r="D98" s="434" t="s">
        <v>151</v>
      </c>
      <c r="E98" s="434" t="s">
        <v>528</v>
      </c>
      <c r="F98" s="434" t="s">
        <v>786</v>
      </c>
      <c r="G98" s="437">
        <v>2400916</v>
      </c>
    </row>
    <row r="99" spans="1:7" s="10" customFormat="1" ht="13.8" x14ac:dyDescent="0.3">
      <c r="A99" s="434" t="s">
        <v>542</v>
      </c>
      <c r="B99" s="434" t="s">
        <v>5</v>
      </c>
      <c r="C99" s="434" t="s">
        <v>143</v>
      </c>
      <c r="D99" s="434" t="s">
        <v>151</v>
      </c>
      <c r="E99" s="434" t="s">
        <v>528</v>
      </c>
      <c r="F99" s="434" t="s">
        <v>786</v>
      </c>
      <c r="G99" s="437">
        <v>758722</v>
      </c>
    </row>
    <row r="100" spans="1:7" s="10" customFormat="1" ht="13.8" x14ac:dyDescent="0.3">
      <c r="A100" s="434" t="s">
        <v>543</v>
      </c>
      <c r="B100" s="434" t="s">
        <v>5</v>
      </c>
      <c r="C100" s="434" t="s">
        <v>143</v>
      </c>
      <c r="D100" s="434" t="s">
        <v>151</v>
      </c>
      <c r="E100" s="434" t="s">
        <v>528</v>
      </c>
      <c r="F100" s="434" t="s">
        <v>786</v>
      </c>
      <c r="G100" s="437">
        <v>859889</v>
      </c>
    </row>
    <row r="101" spans="1:7" s="10" customFormat="1" ht="13.8" x14ac:dyDescent="0.3">
      <c r="A101" s="434" t="s">
        <v>544</v>
      </c>
      <c r="B101" s="434" t="s">
        <v>5</v>
      </c>
      <c r="C101" s="434" t="s">
        <v>143</v>
      </c>
      <c r="D101" s="434" t="s">
        <v>151</v>
      </c>
      <c r="E101" s="434" t="s">
        <v>528</v>
      </c>
      <c r="F101" s="434" t="s">
        <v>793</v>
      </c>
      <c r="G101" s="437">
        <v>338711</v>
      </c>
    </row>
    <row r="102" spans="1:7" s="10" customFormat="1" ht="13.8" x14ac:dyDescent="0.3">
      <c r="A102" s="434" t="s">
        <v>545</v>
      </c>
      <c r="B102" s="434" t="s">
        <v>5</v>
      </c>
      <c r="C102" s="434" t="s">
        <v>143</v>
      </c>
      <c r="D102" s="434" t="s">
        <v>151</v>
      </c>
      <c r="E102" s="434" t="s">
        <v>528</v>
      </c>
      <c r="F102" s="434" t="s">
        <v>793</v>
      </c>
      <c r="G102" s="437">
        <v>409444</v>
      </c>
    </row>
    <row r="103" spans="1:7" s="10" customFormat="1" ht="13.8" x14ac:dyDescent="0.3">
      <c r="A103" s="434" t="s">
        <v>546</v>
      </c>
      <c r="B103" s="434" t="s">
        <v>5</v>
      </c>
      <c r="C103" s="434" t="s">
        <v>143</v>
      </c>
      <c r="D103" s="434" t="s">
        <v>151</v>
      </c>
      <c r="E103" s="434" t="s">
        <v>528</v>
      </c>
      <c r="F103" s="434" t="s">
        <v>781</v>
      </c>
      <c r="G103" s="437">
        <v>62274</v>
      </c>
    </row>
    <row r="104" spans="1:7" s="10" customFormat="1" ht="13.8" x14ac:dyDescent="0.3">
      <c r="A104" s="434" t="s">
        <v>547</v>
      </c>
      <c r="B104" s="434" t="s">
        <v>5</v>
      </c>
      <c r="C104" s="434" t="s">
        <v>143</v>
      </c>
      <c r="D104" s="434" t="s">
        <v>151</v>
      </c>
      <c r="E104" s="434" t="s">
        <v>528</v>
      </c>
      <c r="F104" s="434" t="s">
        <v>781</v>
      </c>
      <c r="G104" s="437">
        <v>66605</v>
      </c>
    </row>
    <row r="105" spans="1:7" s="10" customFormat="1" ht="13.8" x14ac:dyDescent="0.3">
      <c r="A105" s="434" t="s">
        <v>548</v>
      </c>
      <c r="B105" s="434" t="s">
        <v>5</v>
      </c>
      <c r="C105" s="434" t="s">
        <v>143</v>
      </c>
      <c r="D105" s="434" t="s">
        <v>151</v>
      </c>
      <c r="E105" s="434" t="s">
        <v>528</v>
      </c>
      <c r="F105" s="434" t="s">
        <v>781</v>
      </c>
      <c r="G105" s="437">
        <v>77126</v>
      </c>
    </row>
    <row r="106" spans="1:7" s="10" customFormat="1" ht="13.8" x14ac:dyDescent="0.3">
      <c r="A106" s="434" t="s">
        <v>549</v>
      </c>
      <c r="B106" s="434" t="s">
        <v>5</v>
      </c>
      <c r="C106" s="434" t="s">
        <v>143</v>
      </c>
      <c r="D106" s="434" t="s">
        <v>151</v>
      </c>
      <c r="E106" s="434" t="s">
        <v>528</v>
      </c>
      <c r="F106" s="434" t="s">
        <v>781</v>
      </c>
      <c r="G106" s="437">
        <v>190414</v>
      </c>
    </row>
    <row r="107" spans="1:7" s="10" customFormat="1" ht="13.8" x14ac:dyDescent="0.3">
      <c r="A107" s="434" t="s">
        <v>550</v>
      </c>
      <c r="B107" s="434" t="s">
        <v>5</v>
      </c>
      <c r="C107" s="434" t="s">
        <v>143</v>
      </c>
      <c r="D107" s="434" t="s">
        <v>151</v>
      </c>
      <c r="E107" s="434" t="s">
        <v>528</v>
      </c>
      <c r="F107" s="434" t="s">
        <v>781</v>
      </c>
      <c r="G107" s="437">
        <v>62628</v>
      </c>
    </row>
    <row r="108" spans="1:7" s="10" customFormat="1" ht="13.8" x14ac:dyDescent="0.3">
      <c r="A108" s="434" t="s">
        <v>551</v>
      </c>
      <c r="B108" s="434" t="s">
        <v>5</v>
      </c>
      <c r="C108" s="434" t="s">
        <v>143</v>
      </c>
      <c r="D108" s="434" t="s">
        <v>151</v>
      </c>
      <c r="E108" s="434" t="s">
        <v>528</v>
      </c>
      <c r="F108" s="434" t="s">
        <v>790</v>
      </c>
      <c r="G108" s="437">
        <v>60707</v>
      </c>
    </row>
    <row r="109" spans="1:7" s="10" customFormat="1" ht="13.8" x14ac:dyDescent="0.3">
      <c r="A109" s="434" t="s">
        <v>552</v>
      </c>
      <c r="B109" s="434" t="s">
        <v>5</v>
      </c>
      <c r="C109" s="434" t="s">
        <v>143</v>
      </c>
      <c r="D109" s="434" t="s">
        <v>151</v>
      </c>
      <c r="E109" s="434" t="s">
        <v>528</v>
      </c>
      <c r="F109" s="434" t="s">
        <v>793</v>
      </c>
      <c r="G109" s="437">
        <v>84426</v>
      </c>
    </row>
    <row r="110" spans="1:7" s="10" customFormat="1" ht="13.8" x14ac:dyDescent="0.3">
      <c r="A110" s="434" t="s">
        <v>553</v>
      </c>
      <c r="B110" s="434" t="s">
        <v>5</v>
      </c>
      <c r="C110" s="434" t="s">
        <v>143</v>
      </c>
      <c r="D110" s="434" t="s">
        <v>151</v>
      </c>
      <c r="E110" s="434" t="s">
        <v>528</v>
      </c>
      <c r="F110" s="434" t="s">
        <v>781</v>
      </c>
      <c r="G110" s="437">
        <v>125705</v>
      </c>
    </row>
    <row r="111" spans="1:7" s="10" customFormat="1" ht="13.8" x14ac:dyDescent="0.3">
      <c r="A111" s="434" t="s">
        <v>554</v>
      </c>
      <c r="B111" s="434" t="s">
        <v>5</v>
      </c>
      <c r="C111" s="434" t="s">
        <v>143</v>
      </c>
      <c r="D111" s="434" t="s">
        <v>151</v>
      </c>
      <c r="E111" s="434" t="s">
        <v>528</v>
      </c>
      <c r="F111" s="434" t="s">
        <v>793</v>
      </c>
      <c r="G111" s="437">
        <v>275725</v>
      </c>
    </row>
    <row r="112" spans="1:7" s="10" customFormat="1" ht="13.8" x14ac:dyDescent="0.3">
      <c r="A112" s="434" t="s">
        <v>555</v>
      </c>
      <c r="B112" s="434" t="s">
        <v>5</v>
      </c>
      <c r="C112" s="434" t="s">
        <v>143</v>
      </c>
      <c r="D112" s="434" t="s">
        <v>151</v>
      </c>
      <c r="E112" s="434" t="s">
        <v>528</v>
      </c>
      <c r="F112" s="434" t="s">
        <v>793</v>
      </c>
      <c r="G112" s="437">
        <v>522742</v>
      </c>
    </row>
    <row r="113" spans="1:7" s="10" customFormat="1" ht="13.8" x14ac:dyDescent="0.3">
      <c r="A113" s="434" t="s">
        <v>556</v>
      </c>
      <c r="B113" s="434" t="s">
        <v>5</v>
      </c>
      <c r="C113" s="434" t="s">
        <v>143</v>
      </c>
      <c r="D113" s="434" t="s">
        <v>151</v>
      </c>
      <c r="E113" s="434" t="s">
        <v>528</v>
      </c>
      <c r="F113" s="434" t="s">
        <v>793</v>
      </c>
      <c r="G113" s="437">
        <v>46457</v>
      </c>
    </row>
    <row r="114" spans="1:7" s="10" customFormat="1" ht="13.8" x14ac:dyDescent="0.3">
      <c r="A114" s="434" t="s">
        <v>557</v>
      </c>
      <c r="B114" s="434" t="s">
        <v>5</v>
      </c>
      <c r="C114" s="434" t="s">
        <v>143</v>
      </c>
      <c r="D114" s="434" t="s">
        <v>151</v>
      </c>
      <c r="E114" s="434" t="s">
        <v>528</v>
      </c>
      <c r="F114" s="434" t="s">
        <v>781</v>
      </c>
      <c r="G114" s="437">
        <v>19475</v>
      </c>
    </row>
    <row r="115" spans="1:7" s="10" customFormat="1" ht="13.8" x14ac:dyDescent="0.3">
      <c r="A115" s="434" t="s">
        <v>558</v>
      </c>
      <c r="B115" s="434" t="s">
        <v>5</v>
      </c>
      <c r="C115" s="434" t="s">
        <v>143</v>
      </c>
      <c r="D115" s="434" t="s">
        <v>151</v>
      </c>
      <c r="E115" s="434" t="s">
        <v>528</v>
      </c>
      <c r="F115" s="434" t="s">
        <v>442</v>
      </c>
      <c r="G115" s="437">
        <v>42620</v>
      </c>
    </row>
    <row r="116" spans="1:7" s="10" customFormat="1" ht="13.8" x14ac:dyDescent="0.3">
      <c r="A116" s="434" t="s">
        <v>559</v>
      </c>
      <c r="B116" s="434" t="s">
        <v>5</v>
      </c>
      <c r="C116" s="434" t="s">
        <v>143</v>
      </c>
      <c r="D116" s="434" t="s">
        <v>151</v>
      </c>
      <c r="E116" s="434" t="s">
        <v>528</v>
      </c>
      <c r="F116" s="434" t="s">
        <v>564</v>
      </c>
      <c r="G116" s="437">
        <v>24898</v>
      </c>
    </row>
    <row r="117" spans="1:7" s="10" customFormat="1" ht="13.8" x14ac:dyDescent="0.3">
      <c r="A117" s="434" t="s">
        <v>560</v>
      </c>
      <c r="B117" s="434" t="s">
        <v>5</v>
      </c>
      <c r="C117" s="434" t="s">
        <v>143</v>
      </c>
      <c r="D117" s="434" t="s">
        <v>151</v>
      </c>
      <c r="E117" s="434" t="s">
        <v>528</v>
      </c>
      <c r="F117" s="434" t="s">
        <v>442</v>
      </c>
      <c r="G117" s="437">
        <v>235139</v>
      </c>
    </row>
    <row r="118" spans="1:7" s="10" customFormat="1" ht="13.8" x14ac:dyDescent="0.3">
      <c r="A118" s="434" t="s">
        <v>561</v>
      </c>
      <c r="B118" s="434" t="s">
        <v>5</v>
      </c>
      <c r="C118" s="434" t="s">
        <v>143</v>
      </c>
      <c r="D118" s="434" t="s">
        <v>151</v>
      </c>
      <c r="E118" s="434" t="s">
        <v>528</v>
      </c>
      <c r="F118" s="434" t="s">
        <v>442</v>
      </c>
      <c r="G118" s="437">
        <v>865933</v>
      </c>
    </row>
    <row r="119" spans="1:7" s="10" customFormat="1" ht="13.8" x14ac:dyDescent="0.3">
      <c r="A119" s="434" t="s">
        <v>861</v>
      </c>
      <c r="B119" s="434" t="s">
        <v>5</v>
      </c>
      <c r="C119" s="434" t="s">
        <v>143</v>
      </c>
      <c r="D119" s="434" t="s">
        <v>151</v>
      </c>
      <c r="E119" s="434" t="s">
        <v>528</v>
      </c>
      <c r="F119" s="434" t="s">
        <v>442</v>
      </c>
      <c r="G119" s="437">
        <v>942208</v>
      </c>
    </row>
    <row r="120" spans="1:7" s="10" customFormat="1" ht="21.6" x14ac:dyDescent="0.3">
      <c r="A120" s="434" t="s">
        <v>702</v>
      </c>
      <c r="B120" s="434" t="s">
        <v>5</v>
      </c>
      <c r="C120" s="434" t="s">
        <v>143</v>
      </c>
      <c r="D120" s="434" t="s">
        <v>151</v>
      </c>
      <c r="E120" s="434" t="s">
        <v>562</v>
      </c>
      <c r="F120" s="434" t="s">
        <v>783</v>
      </c>
      <c r="G120" s="437">
        <v>689092</v>
      </c>
    </row>
    <row r="121" spans="1:7" s="10" customFormat="1" ht="13.8" x14ac:dyDescent="0.3">
      <c r="A121" s="434" t="s">
        <v>563</v>
      </c>
      <c r="B121" s="434" t="s">
        <v>5</v>
      </c>
      <c r="C121" s="434" t="s">
        <v>143</v>
      </c>
      <c r="D121" s="434" t="s">
        <v>151</v>
      </c>
      <c r="E121" s="434" t="s">
        <v>562</v>
      </c>
      <c r="F121" s="434" t="s">
        <v>564</v>
      </c>
      <c r="G121" s="437">
        <v>459556</v>
      </c>
    </row>
    <row r="122" spans="1:7" s="10" customFormat="1" ht="13.8" x14ac:dyDescent="0.3">
      <c r="A122" s="434" t="s">
        <v>565</v>
      </c>
      <c r="B122" s="434" t="s">
        <v>5</v>
      </c>
      <c r="C122" s="434" t="s">
        <v>143</v>
      </c>
      <c r="D122" s="434" t="s">
        <v>151</v>
      </c>
      <c r="E122" s="434" t="s">
        <v>562</v>
      </c>
      <c r="F122" s="434" t="s">
        <v>566</v>
      </c>
      <c r="G122" s="437">
        <v>651124</v>
      </c>
    </row>
    <row r="123" spans="1:7" s="10" customFormat="1" ht="13.8" x14ac:dyDescent="0.3">
      <c r="A123" s="434" t="s">
        <v>568</v>
      </c>
      <c r="B123" s="434" t="s">
        <v>5</v>
      </c>
      <c r="C123" s="434" t="s">
        <v>143</v>
      </c>
      <c r="D123" s="434" t="s">
        <v>151</v>
      </c>
      <c r="E123" s="434" t="s">
        <v>562</v>
      </c>
      <c r="F123" s="434" t="s">
        <v>794</v>
      </c>
      <c r="G123" s="437">
        <v>1048617</v>
      </c>
    </row>
    <row r="124" spans="1:7" s="10" customFormat="1" ht="13.8" x14ac:dyDescent="0.3">
      <c r="A124" s="434" t="s">
        <v>569</v>
      </c>
      <c r="B124" s="434" t="s">
        <v>5</v>
      </c>
      <c r="C124" s="434" t="s">
        <v>143</v>
      </c>
      <c r="D124" s="434" t="s">
        <v>151</v>
      </c>
      <c r="E124" s="434" t="s">
        <v>562</v>
      </c>
      <c r="F124" s="434" t="s">
        <v>570</v>
      </c>
      <c r="G124" s="437">
        <v>253877</v>
      </c>
    </row>
    <row r="125" spans="1:7" s="10" customFormat="1" ht="13.8" x14ac:dyDescent="0.3">
      <c r="A125" s="434" t="s">
        <v>571</v>
      </c>
      <c r="B125" s="434" t="s">
        <v>5</v>
      </c>
      <c r="C125" s="434" t="s">
        <v>143</v>
      </c>
      <c r="D125" s="434" t="s">
        <v>151</v>
      </c>
      <c r="E125" s="434" t="s">
        <v>562</v>
      </c>
      <c r="F125" s="434" t="s">
        <v>570</v>
      </c>
      <c r="G125" s="437">
        <v>385127</v>
      </c>
    </row>
    <row r="126" spans="1:7" s="10" customFormat="1" ht="13.8" x14ac:dyDescent="0.3">
      <c r="A126" s="434" t="s">
        <v>572</v>
      </c>
      <c r="B126" s="434" t="s">
        <v>5</v>
      </c>
      <c r="C126" s="434" t="s">
        <v>143</v>
      </c>
      <c r="D126" s="434" t="s">
        <v>151</v>
      </c>
      <c r="E126" s="434" t="s">
        <v>562</v>
      </c>
      <c r="F126" s="434" t="s">
        <v>567</v>
      </c>
      <c r="G126" s="437">
        <v>64213</v>
      </c>
    </row>
    <row r="127" spans="1:7" s="10" customFormat="1" ht="13.8" x14ac:dyDescent="0.3">
      <c r="A127" s="434" t="s">
        <v>573</v>
      </c>
      <c r="B127" s="434" t="s">
        <v>5</v>
      </c>
      <c r="C127" s="434" t="s">
        <v>143</v>
      </c>
      <c r="D127" s="434" t="s">
        <v>151</v>
      </c>
      <c r="E127" s="434" t="s">
        <v>562</v>
      </c>
      <c r="F127" s="434" t="s">
        <v>567</v>
      </c>
      <c r="G127" s="437">
        <v>330824</v>
      </c>
    </row>
    <row r="128" spans="1:7" s="10" customFormat="1" ht="13.8" x14ac:dyDescent="0.3">
      <c r="A128" s="434" t="s">
        <v>574</v>
      </c>
      <c r="B128" s="434" t="s">
        <v>5</v>
      </c>
      <c r="C128" s="434" t="s">
        <v>143</v>
      </c>
      <c r="D128" s="434" t="s">
        <v>151</v>
      </c>
      <c r="E128" s="434" t="s">
        <v>562</v>
      </c>
      <c r="F128" s="434" t="s">
        <v>567</v>
      </c>
      <c r="G128" s="437">
        <v>335690</v>
      </c>
    </row>
    <row r="129" spans="1:7" s="10" customFormat="1" ht="13.8" x14ac:dyDescent="0.3">
      <c r="A129" s="434" t="s">
        <v>575</v>
      </c>
      <c r="B129" s="434" t="s">
        <v>5</v>
      </c>
      <c r="C129" s="434" t="s">
        <v>143</v>
      </c>
      <c r="D129" s="434" t="s">
        <v>151</v>
      </c>
      <c r="E129" s="434" t="s">
        <v>562</v>
      </c>
      <c r="F129" s="434" t="s">
        <v>567</v>
      </c>
      <c r="G129" s="437">
        <v>354939</v>
      </c>
    </row>
    <row r="130" spans="1:7" s="10" customFormat="1" ht="13.8" x14ac:dyDescent="0.3">
      <c r="A130" s="434" t="s">
        <v>576</v>
      </c>
      <c r="B130" s="434" t="s">
        <v>5</v>
      </c>
      <c r="C130" s="434" t="s">
        <v>143</v>
      </c>
      <c r="D130" s="434" t="s">
        <v>151</v>
      </c>
      <c r="E130" s="434" t="s">
        <v>562</v>
      </c>
      <c r="F130" s="434" t="s">
        <v>567</v>
      </c>
      <c r="G130" s="437">
        <v>819445</v>
      </c>
    </row>
    <row r="131" spans="1:7" s="10" customFormat="1" ht="13.8" x14ac:dyDescent="0.3">
      <c r="A131" s="434" t="s">
        <v>577</v>
      </c>
      <c r="B131" s="434" t="s">
        <v>5</v>
      </c>
      <c r="C131" s="434" t="s">
        <v>143</v>
      </c>
      <c r="D131" s="434" t="s">
        <v>151</v>
      </c>
      <c r="E131" s="434" t="s">
        <v>562</v>
      </c>
      <c r="F131" s="434" t="s">
        <v>567</v>
      </c>
      <c r="G131" s="437">
        <v>284816</v>
      </c>
    </row>
    <row r="132" spans="1:7" s="10" customFormat="1" ht="13.8" x14ac:dyDescent="0.3">
      <c r="A132" s="434" t="s">
        <v>578</v>
      </c>
      <c r="B132" s="434" t="s">
        <v>5</v>
      </c>
      <c r="C132" s="434" t="s">
        <v>143</v>
      </c>
      <c r="D132" s="434" t="s">
        <v>151</v>
      </c>
      <c r="E132" s="434" t="s">
        <v>562</v>
      </c>
      <c r="F132" s="434" t="s">
        <v>579</v>
      </c>
      <c r="G132" s="437">
        <v>438099</v>
      </c>
    </row>
    <row r="133" spans="1:7" s="10" customFormat="1" ht="13.8" x14ac:dyDescent="0.3">
      <c r="A133" s="434" t="s">
        <v>580</v>
      </c>
      <c r="B133" s="434" t="s">
        <v>5</v>
      </c>
      <c r="C133" s="434" t="s">
        <v>143</v>
      </c>
      <c r="D133" s="434" t="s">
        <v>151</v>
      </c>
      <c r="E133" s="434" t="s">
        <v>562</v>
      </c>
      <c r="F133" s="434" t="s">
        <v>781</v>
      </c>
      <c r="G133" s="437">
        <v>1307075</v>
      </c>
    </row>
    <row r="134" spans="1:7" s="10" customFormat="1" ht="13.8" x14ac:dyDescent="0.3">
      <c r="A134" s="434" t="s">
        <v>581</v>
      </c>
      <c r="B134" s="434" t="s">
        <v>5</v>
      </c>
      <c r="C134" s="434" t="s">
        <v>143</v>
      </c>
      <c r="D134" s="434" t="s">
        <v>151</v>
      </c>
      <c r="E134" s="434" t="s">
        <v>562</v>
      </c>
      <c r="F134" s="434" t="s">
        <v>781</v>
      </c>
      <c r="G134" s="437">
        <v>1287256</v>
      </c>
    </row>
    <row r="135" spans="1:7" s="10" customFormat="1" ht="13.8" x14ac:dyDescent="0.3">
      <c r="A135" s="434" t="s">
        <v>582</v>
      </c>
      <c r="B135" s="434" t="s">
        <v>5</v>
      </c>
      <c r="C135" s="434" t="s">
        <v>143</v>
      </c>
      <c r="D135" s="434" t="s">
        <v>151</v>
      </c>
      <c r="E135" s="434" t="s">
        <v>562</v>
      </c>
      <c r="F135" s="434" t="s">
        <v>781</v>
      </c>
      <c r="G135" s="437">
        <v>1303439</v>
      </c>
    </row>
    <row r="136" spans="1:7" s="10" customFormat="1" ht="13.8" x14ac:dyDescent="0.3">
      <c r="A136" s="434" t="s">
        <v>862</v>
      </c>
      <c r="B136" s="434" t="s">
        <v>5</v>
      </c>
      <c r="C136" s="434" t="s">
        <v>143</v>
      </c>
      <c r="D136" s="434" t="s">
        <v>151</v>
      </c>
      <c r="E136" s="434" t="s">
        <v>562</v>
      </c>
      <c r="F136" s="434" t="s">
        <v>584</v>
      </c>
      <c r="G136" s="437">
        <v>405883</v>
      </c>
    </row>
    <row r="137" spans="1:7" s="10" customFormat="1" ht="13.8" x14ac:dyDescent="0.3">
      <c r="A137" s="434" t="s">
        <v>583</v>
      </c>
      <c r="B137" s="434" t="s">
        <v>5</v>
      </c>
      <c r="C137" s="434" t="s">
        <v>143</v>
      </c>
      <c r="D137" s="434" t="s">
        <v>151</v>
      </c>
      <c r="E137" s="434" t="s">
        <v>562</v>
      </c>
      <c r="F137" s="434" t="s">
        <v>584</v>
      </c>
      <c r="G137" s="437">
        <v>448389</v>
      </c>
    </row>
    <row r="138" spans="1:7" s="10" customFormat="1" ht="21.6" x14ac:dyDescent="0.3">
      <c r="A138" s="434" t="s">
        <v>585</v>
      </c>
      <c r="B138" s="434" t="s">
        <v>5</v>
      </c>
      <c r="C138" s="434" t="s">
        <v>143</v>
      </c>
      <c r="D138" s="434" t="s">
        <v>151</v>
      </c>
      <c r="E138" s="434" t="s">
        <v>562</v>
      </c>
      <c r="F138" s="434" t="s">
        <v>781</v>
      </c>
      <c r="G138" s="437">
        <v>520043</v>
      </c>
    </row>
    <row r="139" spans="1:7" s="10" customFormat="1" ht="21.6" x14ac:dyDescent="0.3">
      <c r="A139" s="434" t="s">
        <v>586</v>
      </c>
      <c r="B139" s="434" t="s">
        <v>5</v>
      </c>
      <c r="C139" s="434" t="s">
        <v>143</v>
      </c>
      <c r="D139" s="434" t="s">
        <v>151</v>
      </c>
      <c r="E139" s="434" t="s">
        <v>562</v>
      </c>
      <c r="F139" s="434" t="s">
        <v>781</v>
      </c>
      <c r="G139" s="437">
        <v>2590149</v>
      </c>
    </row>
    <row r="140" spans="1:7" s="10" customFormat="1" ht="21.6" x14ac:dyDescent="0.3">
      <c r="A140" s="434" t="s">
        <v>703</v>
      </c>
      <c r="B140" s="434" t="s">
        <v>5</v>
      </c>
      <c r="C140" s="434" t="s">
        <v>143</v>
      </c>
      <c r="D140" s="434" t="s">
        <v>151</v>
      </c>
      <c r="E140" s="434" t="s">
        <v>562</v>
      </c>
      <c r="F140" s="434" t="s">
        <v>781</v>
      </c>
      <c r="G140" s="437">
        <v>816623</v>
      </c>
    </row>
    <row r="141" spans="1:7" s="10" customFormat="1" ht="21.6" x14ac:dyDescent="0.3">
      <c r="A141" s="434" t="s">
        <v>587</v>
      </c>
      <c r="B141" s="434" t="s">
        <v>5</v>
      </c>
      <c r="C141" s="434" t="s">
        <v>143</v>
      </c>
      <c r="D141" s="434" t="s">
        <v>151</v>
      </c>
      <c r="E141" s="434" t="s">
        <v>562</v>
      </c>
      <c r="F141" s="434" t="s">
        <v>564</v>
      </c>
      <c r="G141" s="437">
        <v>824263</v>
      </c>
    </row>
    <row r="142" spans="1:7" s="10" customFormat="1" ht="13.8" x14ac:dyDescent="0.3">
      <c r="A142" s="434" t="s">
        <v>588</v>
      </c>
      <c r="B142" s="434" t="s">
        <v>5</v>
      </c>
      <c r="C142" s="434" t="s">
        <v>143</v>
      </c>
      <c r="D142" s="434" t="s">
        <v>151</v>
      </c>
      <c r="E142" s="434" t="s">
        <v>562</v>
      </c>
      <c r="F142" s="434" t="s">
        <v>589</v>
      </c>
      <c r="G142" s="437">
        <v>271355</v>
      </c>
    </row>
    <row r="143" spans="1:7" s="10" customFormat="1" ht="13.8" x14ac:dyDescent="0.3">
      <c r="A143" s="434" t="s">
        <v>590</v>
      </c>
      <c r="B143" s="434" t="s">
        <v>5</v>
      </c>
      <c r="C143" s="434" t="s">
        <v>143</v>
      </c>
      <c r="D143" s="434" t="s">
        <v>151</v>
      </c>
      <c r="E143" s="434" t="s">
        <v>562</v>
      </c>
      <c r="F143" s="434" t="s">
        <v>795</v>
      </c>
      <c r="G143" s="437">
        <v>33658</v>
      </c>
    </row>
    <row r="144" spans="1:7" s="10" customFormat="1" ht="13.8" x14ac:dyDescent="0.3">
      <c r="A144" s="434" t="s">
        <v>591</v>
      </c>
      <c r="B144" s="434" t="s">
        <v>5</v>
      </c>
      <c r="C144" s="434" t="s">
        <v>143</v>
      </c>
      <c r="D144" s="434" t="s">
        <v>151</v>
      </c>
      <c r="E144" s="434" t="s">
        <v>562</v>
      </c>
      <c r="F144" s="434" t="s">
        <v>592</v>
      </c>
      <c r="G144" s="437">
        <v>1001783</v>
      </c>
    </row>
    <row r="145" spans="1:7" s="10" customFormat="1" ht="13.8" x14ac:dyDescent="0.3">
      <c r="A145" s="434" t="s">
        <v>863</v>
      </c>
      <c r="B145" s="434" t="s">
        <v>5</v>
      </c>
      <c r="C145" s="434" t="s">
        <v>143</v>
      </c>
      <c r="D145" s="434" t="s">
        <v>151</v>
      </c>
      <c r="E145" s="434" t="s">
        <v>562</v>
      </c>
      <c r="F145" s="434" t="s">
        <v>592</v>
      </c>
      <c r="G145" s="437">
        <v>1856429</v>
      </c>
    </row>
    <row r="146" spans="1:7" s="10" customFormat="1" ht="21.6" x14ac:dyDescent="0.3">
      <c r="A146" s="434" t="s">
        <v>850</v>
      </c>
      <c r="B146" s="434" t="s">
        <v>5</v>
      </c>
      <c r="C146" s="434" t="s">
        <v>143</v>
      </c>
      <c r="D146" s="434" t="s">
        <v>151</v>
      </c>
      <c r="E146" s="434" t="s">
        <v>562</v>
      </c>
      <c r="F146" s="434" t="s">
        <v>851</v>
      </c>
      <c r="G146" s="437">
        <v>1208064</v>
      </c>
    </row>
    <row r="147" spans="1:7" s="10" customFormat="1" ht="21.6" x14ac:dyDescent="0.3">
      <c r="A147" s="434" t="s">
        <v>593</v>
      </c>
      <c r="B147" s="434" t="s">
        <v>5</v>
      </c>
      <c r="C147" s="434" t="s">
        <v>143</v>
      </c>
      <c r="D147" s="434" t="s">
        <v>151</v>
      </c>
      <c r="E147" s="434" t="s">
        <v>594</v>
      </c>
      <c r="F147" s="434" t="s">
        <v>442</v>
      </c>
      <c r="G147" s="437">
        <v>1244015</v>
      </c>
    </row>
    <row r="148" spans="1:7" s="10" customFormat="1" ht="13.8" x14ac:dyDescent="0.3">
      <c r="A148" s="434" t="s">
        <v>595</v>
      </c>
      <c r="B148" s="434" t="s">
        <v>5</v>
      </c>
      <c r="C148" s="434" t="s">
        <v>143</v>
      </c>
      <c r="D148" s="434" t="s">
        <v>151</v>
      </c>
      <c r="E148" s="434" t="s">
        <v>594</v>
      </c>
      <c r="F148" s="434" t="s">
        <v>442</v>
      </c>
      <c r="G148" s="437">
        <v>165362</v>
      </c>
    </row>
    <row r="149" spans="1:7" s="10" customFormat="1" ht="13.8" x14ac:dyDescent="0.3">
      <c r="A149" s="434" t="s">
        <v>596</v>
      </c>
      <c r="B149" s="434" t="s">
        <v>5</v>
      </c>
      <c r="C149" s="434" t="s">
        <v>143</v>
      </c>
      <c r="D149" s="434" t="s">
        <v>151</v>
      </c>
      <c r="E149" s="434" t="s">
        <v>594</v>
      </c>
      <c r="F149" s="434" t="s">
        <v>442</v>
      </c>
      <c r="G149" s="437">
        <v>301591</v>
      </c>
    </row>
    <row r="150" spans="1:7" s="10" customFormat="1" ht="13.8" x14ac:dyDescent="0.3">
      <c r="A150" s="434" t="s">
        <v>597</v>
      </c>
      <c r="B150" s="434" t="s">
        <v>5</v>
      </c>
      <c r="C150" s="434" t="s">
        <v>143</v>
      </c>
      <c r="D150" s="434" t="s">
        <v>151</v>
      </c>
      <c r="E150" s="434" t="s">
        <v>594</v>
      </c>
      <c r="F150" s="434" t="s">
        <v>442</v>
      </c>
      <c r="G150" s="437">
        <v>386940</v>
      </c>
    </row>
    <row r="151" spans="1:7" s="10" customFormat="1" ht="13.8" x14ac:dyDescent="0.3">
      <c r="A151" s="434" t="s">
        <v>598</v>
      </c>
      <c r="B151" s="434" t="s">
        <v>5</v>
      </c>
      <c r="C151" s="434" t="s">
        <v>143</v>
      </c>
      <c r="D151" s="434" t="s">
        <v>151</v>
      </c>
      <c r="E151" s="434" t="s">
        <v>594</v>
      </c>
      <c r="F151" s="434" t="s">
        <v>442</v>
      </c>
      <c r="G151" s="437">
        <v>2419483</v>
      </c>
    </row>
    <row r="152" spans="1:7" s="10" customFormat="1" ht="13.8" x14ac:dyDescent="0.3">
      <c r="A152" s="434" t="s">
        <v>599</v>
      </c>
      <c r="B152" s="434" t="s">
        <v>5</v>
      </c>
      <c r="C152" s="434" t="s">
        <v>143</v>
      </c>
      <c r="D152" s="434" t="s">
        <v>151</v>
      </c>
      <c r="E152" s="434" t="s">
        <v>594</v>
      </c>
      <c r="F152" s="434" t="s">
        <v>442</v>
      </c>
      <c r="G152" s="437">
        <v>5281275</v>
      </c>
    </row>
    <row r="153" spans="1:7" s="10" customFormat="1" ht="13.8" x14ac:dyDescent="0.3">
      <c r="A153" s="434" t="s">
        <v>600</v>
      </c>
      <c r="B153" s="434" t="s">
        <v>5</v>
      </c>
      <c r="C153" s="434" t="s">
        <v>143</v>
      </c>
      <c r="D153" s="434" t="s">
        <v>151</v>
      </c>
      <c r="E153" s="434" t="s">
        <v>594</v>
      </c>
      <c r="F153" s="434" t="s">
        <v>442</v>
      </c>
      <c r="G153" s="437">
        <v>801423</v>
      </c>
    </row>
    <row r="154" spans="1:7" s="10" customFormat="1" ht="13.8" x14ac:dyDescent="0.3">
      <c r="A154" s="434" t="s">
        <v>601</v>
      </c>
      <c r="B154" s="434" t="s">
        <v>5</v>
      </c>
      <c r="C154" s="434" t="s">
        <v>143</v>
      </c>
      <c r="D154" s="434" t="s">
        <v>151</v>
      </c>
      <c r="E154" s="434" t="s">
        <v>594</v>
      </c>
      <c r="F154" s="434" t="s">
        <v>442</v>
      </c>
      <c r="G154" s="437">
        <v>126393</v>
      </c>
    </row>
    <row r="155" spans="1:7" s="10" customFormat="1" ht="13.8" x14ac:dyDescent="0.3">
      <c r="A155" s="434" t="s">
        <v>602</v>
      </c>
      <c r="B155" s="434" t="s">
        <v>5</v>
      </c>
      <c r="C155" s="434" t="s">
        <v>143</v>
      </c>
      <c r="D155" s="434" t="s">
        <v>151</v>
      </c>
      <c r="E155" s="434" t="s">
        <v>594</v>
      </c>
      <c r="F155" s="434" t="s">
        <v>442</v>
      </c>
      <c r="G155" s="437">
        <v>32031</v>
      </c>
    </row>
    <row r="156" spans="1:7" s="10" customFormat="1" ht="13.8" x14ac:dyDescent="0.3">
      <c r="A156" s="434" t="s">
        <v>603</v>
      </c>
      <c r="B156" s="434" t="s">
        <v>5</v>
      </c>
      <c r="C156" s="434" t="s">
        <v>143</v>
      </c>
      <c r="D156" s="434" t="s">
        <v>151</v>
      </c>
      <c r="E156" s="434" t="s">
        <v>594</v>
      </c>
      <c r="F156" s="434" t="s">
        <v>442</v>
      </c>
      <c r="G156" s="437">
        <v>590087</v>
      </c>
    </row>
    <row r="157" spans="1:7" s="10" customFormat="1" ht="13.8" x14ac:dyDescent="0.3">
      <c r="A157" s="434" t="s">
        <v>604</v>
      </c>
      <c r="B157" s="434" t="s">
        <v>5</v>
      </c>
      <c r="C157" s="434" t="s">
        <v>143</v>
      </c>
      <c r="D157" s="434" t="s">
        <v>151</v>
      </c>
      <c r="E157" s="434" t="s">
        <v>594</v>
      </c>
      <c r="F157" s="434" t="s">
        <v>442</v>
      </c>
      <c r="G157" s="437">
        <v>1050357</v>
      </c>
    </row>
    <row r="158" spans="1:7" s="10" customFormat="1" ht="13.8" x14ac:dyDescent="0.3">
      <c r="A158" s="434" t="s">
        <v>605</v>
      </c>
      <c r="B158" s="434" t="s">
        <v>5</v>
      </c>
      <c r="C158" s="434" t="s">
        <v>143</v>
      </c>
      <c r="D158" s="434" t="s">
        <v>151</v>
      </c>
      <c r="E158" s="434" t="s">
        <v>594</v>
      </c>
      <c r="F158" s="434" t="s">
        <v>442</v>
      </c>
      <c r="G158" s="437">
        <v>1240968</v>
      </c>
    </row>
    <row r="159" spans="1:7" s="10" customFormat="1" ht="13.8" x14ac:dyDescent="0.3">
      <c r="A159" s="434" t="s">
        <v>606</v>
      </c>
      <c r="B159" s="434" t="s">
        <v>5</v>
      </c>
      <c r="C159" s="434" t="s">
        <v>143</v>
      </c>
      <c r="D159" s="434" t="s">
        <v>151</v>
      </c>
      <c r="E159" s="434" t="s">
        <v>594</v>
      </c>
      <c r="F159" s="434" t="s">
        <v>442</v>
      </c>
      <c r="G159" s="437">
        <v>515185</v>
      </c>
    </row>
    <row r="160" spans="1:7" s="10" customFormat="1" ht="13.8" x14ac:dyDescent="0.3">
      <c r="A160" s="434" t="s">
        <v>607</v>
      </c>
      <c r="B160" s="434" t="s">
        <v>5</v>
      </c>
      <c r="C160" s="434" t="s">
        <v>143</v>
      </c>
      <c r="D160" s="434" t="s">
        <v>151</v>
      </c>
      <c r="E160" s="434" t="s">
        <v>594</v>
      </c>
      <c r="F160" s="434" t="s">
        <v>442</v>
      </c>
      <c r="G160" s="437">
        <v>511252</v>
      </c>
    </row>
    <row r="161" spans="1:7" s="10" customFormat="1" ht="13.8" x14ac:dyDescent="0.3">
      <c r="A161" s="434" t="s">
        <v>608</v>
      </c>
      <c r="B161" s="434" t="s">
        <v>5</v>
      </c>
      <c r="C161" s="434" t="s">
        <v>143</v>
      </c>
      <c r="D161" s="434" t="s">
        <v>151</v>
      </c>
      <c r="E161" s="434" t="s">
        <v>594</v>
      </c>
      <c r="F161" s="434" t="s">
        <v>442</v>
      </c>
      <c r="G161" s="437">
        <v>190870</v>
      </c>
    </row>
    <row r="162" spans="1:7" s="10" customFormat="1" ht="13.8" x14ac:dyDescent="0.3">
      <c r="A162" s="434" t="s">
        <v>609</v>
      </c>
      <c r="B162" s="434" t="s">
        <v>5</v>
      </c>
      <c r="C162" s="434" t="s">
        <v>143</v>
      </c>
      <c r="D162" s="434" t="s">
        <v>151</v>
      </c>
      <c r="E162" s="434" t="s">
        <v>594</v>
      </c>
      <c r="F162" s="434" t="s">
        <v>442</v>
      </c>
      <c r="G162" s="437">
        <v>495094</v>
      </c>
    </row>
    <row r="163" spans="1:7" s="10" customFormat="1" ht="13.8" x14ac:dyDescent="0.3">
      <c r="A163" s="434" t="s">
        <v>610</v>
      </c>
      <c r="B163" s="434" t="s">
        <v>5</v>
      </c>
      <c r="C163" s="434" t="s">
        <v>143</v>
      </c>
      <c r="D163" s="434" t="s">
        <v>151</v>
      </c>
      <c r="E163" s="434" t="s">
        <v>594</v>
      </c>
      <c r="F163" s="434" t="s">
        <v>442</v>
      </c>
      <c r="G163" s="437">
        <v>802615</v>
      </c>
    </row>
    <row r="164" spans="1:7" s="10" customFormat="1" ht="13.8" x14ac:dyDescent="0.3">
      <c r="A164" s="434" t="s">
        <v>611</v>
      </c>
      <c r="B164" s="434" t="s">
        <v>5</v>
      </c>
      <c r="C164" s="434" t="s">
        <v>143</v>
      </c>
      <c r="D164" s="434" t="s">
        <v>151</v>
      </c>
      <c r="E164" s="434" t="s">
        <v>594</v>
      </c>
      <c r="F164" s="434" t="s">
        <v>442</v>
      </c>
      <c r="G164" s="437">
        <v>748570</v>
      </c>
    </row>
    <row r="165" spans="1:7" s="10" customFormat="1" ht="13.8" x14ac:dyDescent="0.3">
      <c r="A165" s="434" t="s">
        <v>612</v>
      </c>
      <c r="B165" s="434" t="s">
        <v>5</v>
      </c>
      <c r="C165" s="434" t="s">
        <v>143</v>
      </c>
      <c r="D165" s="434" t="s">
        <v>151</v>
      </c>
      <c r="E165" s="434" t="s">
        <v>594</v>
      </c>
      <c r="F165" s="434" t="s">
        <v>442</v>
      </c>
      <c r="G165" s="437">
        <v>156446</v>
      </c>
    </row>
    <row r="166" spans="1:7" s="10" customFormat="1" ht="13.8" x14ac:dyDescent="0.3">
      <c r="A166" s="434" t="s">
        <v>613</v>
      </c>
      <c r="B166" s="434" t="s">
        <v>5</v>
      </c>
      <c r="C166" s="434" t="s">
        <v>143</v>
      </c>
      <c r="D166" s="434" t="s">
        <v>151</v>
      </c>
      <c r="E166" s="434" t="s">
        <v>594</v>
      </c>
      <c r="F166" s="434" t="s">
        <v>442</v>
      </c>
      <c r="G166" s="437">
        <v>121263</v>
      </c>
    </row>
    <row r="167" spans="1:7" s="10" customFormat="1" ht="13.8" x14ac:dyDescent="0.3">
      <c r="A167" s="434" t="s">
        <v>614</v>
      </c>
      <c r="B167" s="434" t="s">
        <v>5</v>
      </c>
      <c r="C167" s="434" t="s">
        <v>143</v>
      </c>
      <c r="D167" s="434" t="s">
        <v>151</v>
      </c>
      <c r="E167" s="434" t="s">
        <v>594</v>
      </c>
      <c r="F167" s="434" t="s">
        <v>442</v>
      </c>
      <c r="G167" s="437">
        <v>967248</v>
      </c>
    </row>
    <row r="168" spans="1:7" s="10" customFormat="1" ht="13.8" x14ac:dyDescent="0.3">
      <c r="A168" s="434" t="s">
        <v>615</v>
      </c>
      <c r="B168" s="434" t="s">
        <v>5</v>
      </c>
      <c r="C168" s="434" t="s">
        <v>143</v>
      </c>
      <c r="D168" s="434" t="s">
        <v>151</v>
      </c>
      <c r="E168" s="434" t="s">
        <v>594</v>
      </c>
      <c r="F168" s="434" t="s">
        <v>442</v>
      </c>
      <c r="G168" s="437">
        <v>93339</v>
      </c>
    </row>
    <row r="169" spans="1:7" s="10" customFormat="1" ht="13.8" x14ac:dyDescent="0.3">
      <c r="A169" s="434" t="s">
        <v>616</v>
      </c>
      <c r="B169" s="434" t="s">
        <v>5</v>
      </c>
      <c r="C169" s="434" t="s">
        <v>143</v>
      </c>
      <c r="D169" s="434" t="s">
        <v>151</v>
      </c>
      <c r="E169" s="434" t="s">
        <v>594</v>
      </c>
      <c r="F169" s="434" t="s">
        <v>442</v>
      </c>
      <c r="G169" s="437">
        <v>136692</v>
      </c>
    </row>
    <row r="170" spans="1:7" s="10" customFormat="1" ht="13.8" x14ac:dyDescent="0.3">
      <c r="A170" s="434" t="s">
        <v>617</v>
      </c>
      <c r="B170" s="434" t="s">
        <v>5</v>
      </c>
      <c r="C170" s="434" t="s">
        <v>143</v>
      </c>
      <c r="D170" s="434" t="s">
        <v>151</v>
      </c>
      <c r="E170" s="434" t="s">
        <v>594</v>
      </c>
      <c r="F170" s="434" t="s">
        <v>442</v>
      </c>
      <c r="G170" s="437">
        <v>261936</v>
      </c>
    </row>
    <row r="171" spans="1:7" s="10" customFormat="1" ht="13.8" x14ac:dyDescent="0.3">
      <c r="A171" s="434" t="s">
        <v>618</v>
      </c>
      <c r="B171" s="434" t="s">
        <v>5</v>
      </c>
      <c r="C171" s="434" t="s">
        <v>143</v>
      </c>
      <c r="D171" s="434" t="s">
        <v>151</v>
      </c>
      <c r="E171" s="434" t="s">
        <v>594</v>
      </c>
      <c r="F171" s="434" t="s">
        <v>442</v>
      </c>
      <c r="G171" s="437">
        <v>588910</v>
      </c>
    </row>
    <row r="172" spans="1:7" s="10" customFormat="1" ht="13.8" x14ac:dyDescent="0.3">
      <c r="A172" s="434" t="s">
        <v>619</v>
      </c>
      <c r="B172" s="434" t="s">
        <v>5</v>
      </c>
      <c r="C172" s="434" t="s">
        <v>143</v>
      </c>
      <c r="D172" s="434" t="s">
        <v>151</v>
      </c>
      <c r="E172" s="434" t="s">
        <v>594</v>
      </c>
      <c r="F172" s="434" t="s">
        <v>442</v>
      </c>
      <c r="G172" s="437">
        <v>687623</v>
      </c>
    </row>
    <row r="173" spans="1:7" s="10" customFormat="1" ht="13.8" x14ac:dyDescent="0.3">
      <c r="A173" s="434" t="s">
        <v>620</v>
      </c>
      <c r="B173" s="434" t="s">
        <v>5</v>
      </c>
      <c r="C173" s="434" t="s">
        <v>143</v>
      </c>
      <c r="D173" s="434" t="s">
        <v>151</v>
      </c>
      <c r="E173" s="434" t="s">
        <v>594</v>
      </c>
      <c r="F173" s="434" t="s">
        <v>442</v>
      </c>
      <c r="G173" s="437">
        <v>929063</v>
      </c>
    </row>
    <row r="174" spans="1:7" s="10" customFormat="1" ht="13.8" x14ac:dyDescent="0.3">
      <c r="A174" s="434" t="s">
        <v>704</v>
      </c>
      <c r="B174" s="434" t="s">
        <v>5</v>
      </c>
      <c r="C174" s="434" t="s">
        <v>143</v>
      </c>
      <c r="D174" s="434" t="s">
        <v>151</v>
      </c>
      <c r="E174" s="434" t="s">
        <v>594</v>
      </c>
      <c r="F174" s="434" t="s">
        <v>442</v>
      </c>
      <c r="G174" s="437">
        <v>383287</v>
      </c>
    </row>
    <row r="175" spans="1:7" s="10" customFormat="1" ht="21.6" x14ac:dyDescent="0.3">
      <c r="A175" s="434" t="s">
        <v>621</v>
      </c>
      <c r="B175" s="434" t="s">
        <v>5</v>
      </c>
      <c r="C175" s="434" t="s">
        <v>143</v>
      </c>
      <c r="D175" s="434" t="s">
        <v>151</v>
      </c>
      <c r="E175" s="434" t="s">
        <v>594</v>
      </c>
      <c r="F175" s="434" t="s">
        <v>442</v>
      </c>
      <c r="G175" s="437">
        <v>794052</v>
      </c>
    </row>
    <row r="176" spans="1:7" s="10" customFormat="1" ht="21.6" x14ac:dyDescent="0.3">
      <c r="A176" s="434" t="s">
        <v>622</v>
      </c>
      <c r="B176" s="434" t="s">
        <v>5</v>
      </c>
      <c r="C176" s="434" t="s">
        <v>143</v>
      </c>
      <c r="D176" s="434" t="s">
        <v>151</v>
      </c>
      <c r="E176" s="434" t="s">
        <v>594</v>
      </c>
      <c r="F176" s="434" t="s">
        <v>442</v>
      </c>
      <c r="G176" s="437">
        <v>674058</v>
      </c>
    </row>
    <row r="177" spans="1:7" s="10" customFormat="1" ht="13.8" x14ac:dyDescent="0.3">
      <c r="A177" s="434" t="s">
        <v>623</v>
      </c>
      <c r="B177" s="434" t="s">
        <v>5</v>
      </c>
      <c r="C177" s="434" t="s">
        <v>143</v>
      </c>
      <c r="D177" s="434" t="s">
        <v>151</v>
      </c>
      <c r="E177" s="434" t="s">
        <v>594</v>
      </c>
      <c r="F177" s="434" t="s">
        <v>442</v>
      </c>
      <c r="G177" s="437">
        <v>1027456</v>
      </c>
    </row>
    <row r="178" spans="1:7" s="10" customFormat="1" ht="13.8" x14ac:dyDescent="0.3">
      <c r="A178" s="434" t="s">
        <v>864</v>
      </c>
      <c r="B178" s="434" t="s">
        <v>5</v>
      </c>
      <c r="C178" s="434" t="s">
        <v>143</v>
      </c>
      <c r="D178" s="434" t="s">
        <v>151</v>
      </c>
      <c r="E178" s="434" t="s">
        <v>594</v>
      </c>
      <c r="F178" s="434" t="s">
        <v>442</v>
      </c>
      <c r="G178" s="437">
        <v>417365</v>
      </c>
    </row>
    <row r="179" spans="1:7" s="10" customFormat="1" ht="13.8" x14ac:dyDescent="0.3">
      <c r="A179" s="434" t="s">
        <v>624</v>
      </c>
      <c r="B179" s="434" t="s">
        <v>5</v>
      </c>
      <c r="C179" s="434" t="s">
        <v>143</v>
      </c>
      <c r="D179" s="434" t="s">
        <v>151</v>
      </c>
      <c r="E179" s="434" t="s">
        <v>594</v>
      </c>
      <c r="F179" s="434" t="s">
        <v>442</v>
      </c>
      <c r="G179" s="437">
        <v>2457603</v>
      </c>
    </row>
    <row r="180" spans="1:7" s="10" customFormat="1" ht="13.8" x14ac:dyDescent="0.3">
      <c r="A180" s="434" t="s">
        <v>625</v>
      </c>
      <c r="B180" s="434" t="s">
        <v>5</v>
      </c>
      <c r="C180" s="434" t="s">
        <v>143</v>
      </c>
      <c r="D180" s="434" t="s">
        <v>151</v>
      </c>
      <c r="E180" s="434" t="s">
        <v>594</v>
      </c>
      <c r="F180" s="434" t="s">
        <v>442</v>
      </c>
      <c r="G180" s="437">
        <v>1131829</v>
      </c>
    </row>
    <row r="181" spans="1:7" s="10" customFormat="1" ht="13.8" x14ac:dyDescent="0.3">
      <c r="A181" s="434" t="s">
        <v>626</v>
      </c>
      <c r="B181" s="434" t="s">
        <v>5</v>
      </c>
      <c r="C181" s="434" t="s">
        <v>143</v>
      </c>
      <c r="D181" s="434" t="s">
        <v>151</v>
      </c>
      <c r="E181" s="434" t="s">
        <v>594</v>
      </c>
      <c r="F181" s="434" t="s">
        <v>442</v>
      </c>
      <c r="G181" s="437">
        <v>481033</v>
      </c>
    </row>
    <row r="182" spans="1:7" s="10" customFormat="1" ht="13.8" x14ac:dyDescent="0.3">
      <c r="A182" s="434" t="s">
        <v>627</v>
      </c>
      <c r="B182" s="434" t="s">
        <v>5</v>
      </c>
      <c r="C182" s="434" t="s">
        <v>143</v>
      </c>
      <c r="D182" s="434" t="s">
        <v>151</v>
      </c>
      <c r="E182" s="434" t="s">
        <v>594</v>
      </c>
      <c r="F182" s="434" t="s">
        <v>442</v>
      </c>
      <c r="G182" s="437">
        <v>53424</v>
      </c>
    </row>
    <row r="183" spans="1:7" s="10" customFormat="1" ht="13.8" x14ac:dyDescent="0.3">
      <c r="A183" s="434" t="s">
        <v>628</v>
      </c>
      <c r="B183" s="434" t="s">
        <v>5</v>
      </c>
      <c r="C183" s="434" t="s">
        <v>143</v>
      </c>
      <c r="D183" s="434" t="s">
        <v>151</v>
      </c>
      <c r="E183" s="434" t="s">
        <v>594</v>
      </c>
      <c r="F183" s="434" t="s">
        <v>442</v>
      </c>
      <c r="G183" s="437">
        <v>393724</v>
      </c>
    </row>
    <row r="184" spans="1:7" s="10" customFormat="1" ht="13.8" x14ac:dyDescent="0.3">
      <c r="A184" s="434" t="s">
        <v>629</v>
      </c>
      <c r="B184" s="434" t="s">
        <v>5</v>
      </c>
      <c r="C184" s="434" t="s">
        <v>143</v>
      </c>
      <c r="D184" s="434" t="s">
        <v>151</v>
      </c>
      <c r="E184" s="434" t="s">
        <v>594</v>
      </c>
      <c r="F184" s="434" t="s">
        <v>442</v>
      </c>
      <c r="G184" s="437">
        <v>384893</v>
      </c>
    </row>
    <row r="185" spans="1:7" s="10" customFormat="1" ht="21.6" x14ac:dyDescent="0.3">
      <c r="A185" s="434" t="s">
        <v>630</v>
      </c>
      <c r="B185" s="434" t="s">
        <v>5</v>
      </c>
      <c r="C185" s="434" t="s">
        <v>143</v>
      </c>
      <c r="D185" s="434" t="s">
        <v>151</v>
      </c>
      <c r="E185" s="434" t="s">
        <v>631</v>
      </c>
      <c r="F185" s="434" t="s">
        <v>632</v>
      </c>
      <c r="G185" s="437">
        <v>404600</v>
      </c>
    </row>
    <row r="186" spans="1:7" s="10" customFormat="1" ht="13.8" x14ac:dyDescent="0.3">
      <c r="A186" s="434" t="s">
        <v>633</v>
      </c>
      <c r="B186" s="434" t="s">
        <v>5</v>
      </c>
      <c r="C186" s="434" t="s">
        <v>143</v>
      </c>
      <c r="D186" s="434" t="s">
        <v>151</v>
      </c>
      <c r="E186" s="434" t="s">
        <v>631</v>
      </c>
      <c r="F186" s="434" t="s">
        <v>634</v>
      </c>
      <c r="G186" s="437">
        <v>114490</v>
      </c>
    </row>
    <row r="187" spans="1:7" s="10" customFormat="1" ht="21.6" x14ac:dyDescent="0.3">
      <c r="A187" s="434" t="s">
        <v>635</v>
      </c>
      <c r="B187" s="434" t="s">
        <v>5</v>
      </c>
      <c r="C187" s="434" t="s">
        <v>143</v>
      </c>
      <c r="D187" s="434" t="s">
        <v>151</v>
      </c>
      <c r="E187" s="434" t="s">
        <v>631</v>
      </c>
      <c r="F187" s="434" t="s">
        <v>634</v>
      </c>
      <c r="G187" s="437">
        <v>762897</v>
      </c>
    </row>
    <row r="188" spans="1:7" s="10" customFormat="1" ht="13.8" x14ac:dyDescent="0.3">
      <c r="A188" s="434" t="s">
        <v>636</v>
      </c>
      <c r="B188" s="434" t="s">
        <v>5</v>
      </c>
      <c r="C188" s="434" t="s">
        <v>143</v>
      </c>
      <c r="D188" s="434" t="s">
        <v>151</v>
      </c>
      <c r="E188" s="434" t="s">
        <v>631</v>
      </c>
      <c r="F188" s="434" t="s">
        <v>637</v>
      </c>
      <c r="G188" s="437">
        <v>278625</v>
      </c>
    </row>
    <row r="189" spans="1:7" s="10" customFormat="1" ht="13.8" x14ac:dyDescent="0.3">
      <c r="A189" s="434" t="s">
        <v>638</v>
      </c>
      <c r="B189" s="434" t="s">
        <v>5</v>
      </c>
      <c r="C189" s="434" t="s">
        <v>143</v>
      </c>
      <c r="D189" s="434" t="s">
        <v>151</v>
      </c>
      <c r="E189" s="434" t="s">
        <v>631</v>
      </c>
      <c r="F189" s="434" t="s">
        <v>637</v>
      </c>
      <c r="G189" s="437">
        <v>225113</v>
      </c>
    </row>
    <row r="190" spans="1:7" s="10" customFormat="1" ht="13.8" x14ac:dyDescent="0.3">
      <c r="A190" s="434" t="s">
        <v>639</v>
      </c>
      <c r="B190" s="434" t="s">
        <v>5</v>
      </c>
      <c r="C190" s="434" t="s">
        <v>143</v>
      </c>
      <c r="D190" s="434" t="s">
        <v>151</v>
      </c>
      <c r="E190" s="434" t="s">
        <v>631</v>
      </c>
      <c r="F190" s="434" t="s">
        <v>637</v>
      </c>
      <c r="G190" s="437">
        <v>135583</v>
      </c>
    </row>
    <row r="191" spans="1:7" s="10" customFormat="1" ht="13.8" x14ac:dyDescent="0.3">
      <c r="A191" s="434" t="s">
        <v>640</v>
      </c>
      <c r="B191" s="434" t="s">
        <v>5</v>
      </c>
      <c r="C191" s="434" t="s">
        <v>143</v>
      </c>
      <c r="D191" s="434" t="s">
        <v>151</v>
      </c>
      <c r="E191" s="434" t="s">
        <v>631</v>
      </c>
      <c r="F191" s="434" t="s">
        <v>637</v>
      </c>
      <c r="G191" s="437">
        <v>83514</v>
      </c>
    </row>
    <row r="192" spans="1:7" s="10" customFormat="1" ht="13.8" x14ac:dyDescent="0.3">
      <c r="A192" s="434" t="s">
        <v>641</v>
      </c>
      <c r="B192" s="434" t="s">
        <v>5</v>
      </c>
      <c r="C192" s="434" t="s">
        <v>143</v>
      </c>
      <c r="D192" s="434" t="s">
        <v>151</v>
      </c>
      <c r="E192" s="434" t="s">
        <v>631</v>
      </c>
      <c r="F192" s="434" t="s">
        <v>642</v>
      </c>
      <c r="G192" s="437">
        <v>167595</v>
      </c>
    </row>
    <row r="193" spans="1:7" s="10" customFormat="1" ht="13.8" x14ac:dyDescent="0.3">
      <c r="A193" s="434" t="s">
        <v>643</v>
      </c>
      <c r="B193" s="434" t="s">
        <v>5</v>
      </c>
      <c r="C193" s="434" t="s">
        <v>143</v>
      </c>
      <c r="D193" s="434" t="s">
        <v>151</v>
      </c>
      <c r="E193" s="434" t="s">
        <v>631</v>
      </c>
      <c r="F193" s="434" t="s">
        <v>781</v>
      </c>
      <c r="G193" s="437">
        <v>1581999</v>
      </c>
    </row>
    <row r="194" spans="1:7" s="10" customFormat="1" ht="13.8" x14ac:dyDescent="0.3">
      <c r="A194" s="434" t="s">
        <v>644</v>
      </c>
      <c r="B194" s="434" t="s">
        <v>5</v>
      </c>
      <c r="C194" s="434" t="s">
        <v>143</v>
      </c>
      <c r="D194" s="434" t="s">
        <v>151</v>
      </c>
      <c r="E194" s="434" t="s">
        <v>631</v>
      </c>
      <c r="F194" s="434" t="s">
        <v>781</v>
      </c>
      <c r="G194" s="437">
        <v>3124964</v>
      </c>
    </row>
    <row r="195" spans="1:7" s="10" customFormat="1" ht="13.8" x14ac:dyDescent="0.3">
      <c r="A195" s="434" t="s">
        <v>705</v>
      </c>
      <c r="B195" s="434" t="s">
        <v>5</v>
      </c>
      <c r="C195" s="434" t="s">
        <v>143</v>
      </c>
      <c r="D195" s="434" t="s">
        <v>151</v>
      </c>
      <c r="E195" s="434" t="s">
        <v>631</v>
      </c>
      <c r="F195" s="434" t="s">
        <v>646</v>
      </c>
      <c r="G195" s="437">
        <v>799509</v>
      </c>
    </row>
    <row r="196" spans="1:7" s="10" customFormat="1" ht="13.8" x14ac:dyDescent="0.3">
      <c r="A196" s="434" t="s">
        <v>645</v>
      </c>
      <c r="B196" s="434" t="s">
        <v>5</v>
      </c>
      <c r="C196" s="434" t="s">
        <v>143</v>
      </c>
      <c r="D196" s="434" t="s">
        <v>151</v>
      </c>
      <c r="E196" s="434" t="s">
        <v>631</v>
      </c>
      <c r="F196" s="434" t="s">
        <v>646</v>
      </c>
      <c r="G196" s="437">
        <v>341626</v>
      </c>
    </row>
    <row r="197" spans="1:7" s="10" customFormat="1" ht="13.8" x14ac:dyDescent="0.3">
      <c r="A197" s="434" t="s">
        <v>647</v>
      </c>
      <c r="B197" s="434" t="s">
        <v>5</v>
      </c>
      <c r="C197" s="434" t="s">
        <v>143</v>
      </c>
      <c r="D197" s="434" t="s">
        <v>151</v>
      </c>
      <c r="E197" s="434" t="s">
        <v>631</v>
      </c>
      <c r="F197" s="434" t="s">
        <v>646</v>
      </c>
      <c r="G197" s="437">
        <v>204369</v>
      </c>
    </row>
    <row r="198" spans="1:7" s="10" customFormat="1" ht="21.6" x14ac:dyDescent="0.3">
      <c r="A198" s="434" t="s">
        <v>648</v>
      </c>
      <c r="B198" s="434" t="s">
        <v>5</v>
      </c>
      <c r="C198" s="434" t="s">
        <v>143</v>
      </c>
      <c r="D198" s="434" t="s">
        <v>151</v>
      </c>
      <c r="E198" s="434" t="s">
        <v>631</v>
      </c>
      <c r="F198" s="434" t="s">
        <v>781</v>
      </c>
      <c r="G198" s="437">
        <v>17267392</v>
      </c>
    </row>
    <row r="199" spans="1:7" s="10" customFormat="1" ht="13.8" x14ac:dyDescent="0.3">
      <c r="A199" s="434" t="s">
        <v>649</v>
      </c>
      <c r="B199" s="434" t="s">
        <v>5</v>
      </c>
      <c r="C199" s="434" t="s">
        <v>143</v>
      </c>
      <c r="D199" s="434" t="s">
        <v>151</v>
      </c>
      <c r="E199" s="434" t="s">
        <v>631</v>
      </c>
      <c r="F199" s="434" t="s">
        <v>592</v>
      </c>
      <c r="G199" s="437">
        <v>158072</v>
      </c>
    </row>
    <row r="200" spans="1:7" s="10" customFormat="1" ht="13.8" x14ac:dyDescent="0.3">
      <c r="A200" s="434" t="s">
        <v>651</v>
      </c>
      <c r="B200" s="434" t="s">
        <v>5</v>
      </c>
      <c r="C200" s="434" t="s">
        <v>143</v>
      </c>
      <c r="D200" s="434" t="s">
        <v>151</v>
      </c>
      <c r="E200" s="434" t="s">
        <v>631</v>
      </c>
      <c r="F200" s="434" t="s">
        <v>650</v>
      </c>
      <c r="G200" s="437">
        <v>499084</v>
      </c>
    </row>
    <row r="201" spans="1:7" s="10" customFormat="1" ht="13.8" x14ac:dyDescent="0.3">
      <c r="A201" s="434" t="s">
        <v>652</v>
      </c>
      <c r="B201" s="434" t="s">
        <v>5</v>
      </c>
      <c r="C201" s="434" t="s">
        <v>143</v>
      </c>
      <c r="D201" s="434" t="s">
        <v>151</v>
      </c>
      <c r="E201" s="434" t="s">
        <v>631</v>
      </c>
      <c r="F201" s="434" t="s">
        <v>650</v>
      </c>
      <c r="G201" s="437">
        <v>451933</v>
      </c>
    </row>
    <row r="202" spans="1:7" s="10" customFormat="1" ht="13.8" x14ac:dyDescent="0.3">
      <c r="A202" s="434" t="s">
        <v>653</v>
      </c>
      <c r="B202" s="434" t="s">
        <v>5</v>
      </c>
      <c r="C202" s="434" t="s">
        <v>143</v>
      </c>
      <c r="D202" s="434" t="s">
        <v>151</v>
      </c>
      <c r="E202" s="434" t="s">
        <v>631</v>
      </c>
      <c r="F202" s="434" t="s">
        <v>650</v>
      </c>
      <c r="G202" s="437">
        <v>738126</v>
      </c>
    </row>
    <row r="203" spans="1:7" s="10" customFormat="1" ht="13.8" x14ac:dyDescent="0.3">
      <c r="A203" s="434" t="s">
        <v>654</v>
      </c>
      <c r="B203" s="434" t="s">
        <v>5</v>
      </c>
      <c r="C203" s="434" t="s">
        <v>143</v>
      </c>
      <c r="D203" s="434" t="s">
        <v>151</v>
      </c>
      <c r="E203" s="434" t="s">
        <v>631</v>
      </c>
      <c r="F203" s="434" t="s">
        <v>650</v>
      </c>
      <c r="G203" s="437">
        <v>652594</v>
      </c>
    </row>
    <row r="204" spans="1:7" s="10" customFormat="1" ht="13.8" x14ac:dyDescent="0.3">
      <c r="A204" s="434" t="s">
        <v>655</v>
      </c>
      <c r="B204" s="434" t="s">
        <v>5</v>
      </c>
      <c r="C204" s="434" t="s">
        <v>143</v>
      </c>
      <c r="D204" s="434" t="s">
        <v>151</v>
      </c>
      <c r="E204" s="434" t="s">
        <v>631</v>
      </c>
      <c r="F204" s="434" t="s">
        <v>650</v>
      </c>
      <c r="G204" s="437">
        <v>1284610</v>
      </c>
    </row>
    <row r="205" spans="1:7" s="10" customFormat="1" ht="13.8" x14ac:dyDescent="0.3">
      <c r="A205" s="434" t="s">
        <v>656</v>
      </c>
      <c r="B205" s="434" t="s">
        <v>5</v>
      </c>
      <c r="C205" s="434" t="s">
        <v>143</v>
      </c>
      <c r="D205" s="434" t="s">
        <v>151</v>
      </c>
      <c r="E205" s="434" t="s">
        <v>631</v>
      </c>
      <c r="F205" s="434" t="s">
        <v>650</v>
      </c>
      <c r="G205" s="437">
        <v>1035967</v>
      </c>
    </row>
    <row r="206" spans="1:7" s="10" customFormat="1" ht="13.8" x14ac:dyDescent="0.3">
      <c r="A206" s="434" t="s">
        <v>657</v>
      </c>
      <c r="B206" s="434" t="s">
        <v>5</v>
      </c>
      <c r="C206" s="434" t="s">
        <v>143</v>
      </c>
      <c r="D206" s="434" t="s">
        <v>151</v>
      </c>
      <c r="E206" s="434" t="s">
        <v>631</v>
      </c>
      <c r="F206" s="434" t="s">
        <v>781</v>
      </c>
      <c r="G206" s="437">
        <v>9204016</v>
      </c>
    </row>
    <row r="207" spans="1:7" s="10" customFormat="1" ht="13.8" x14ac:dyDescent="0.3">
      <c r="A207" s="434" t="s">
        <v>658</v>
      </c>
      <c r="B207" s="434" t="s">
        <v>5</v>
      </c>
      <c r="C207" s="434" t="s">
        <v>143</v>
      </c>
      <c r="D207" s="434" t="s">
        <v>151</v>
      </c>
      <c r="E207" s="434" t="s">
        <v>631</v>
      </c>
      <c r="F207" s="434" t="s">
        <v>659</v>
      </c>
      <c r="G207" s="437">
        <v>2034298</v>
      </c>
    </row>
    <row r="208" spans="1:7" s="10" customFormat="1" ht="13.8" x14ac:dyDescent="0.3">
      <c r="A208" s="434" t="s">
        <v>660</v>
      </c>
      <c r="B208" s="434" t="s">
        <v>5</v>
      </c>
      <c r="C208" s="434" t="s">
        <v>143</v>
      </c>
      <c r="D208" s="434" t="s">
        <v>151</v>
      </c>
      <c r="E208" s="434" t="s">
        <v>631</v>
      </c>
      <c r="F208" s="434" t="s">
        <v>782</v>
      </c>
      <c r="G208" s="437">
        <v>239579</v>
      </c>
    </row>
    <row r="209" spans="1:7" s="10" customFormat="1" ht="13.8" x14ac:dyDescent="0.3">
      <c r="A209" s="434" t="s">
        <v>661</v>
      </c>
      <c r="B209" s="434" t="s">
        <v>5</v>
      </c>
      <c r="C209" s="434" t="s">
        <v>143</v>
      </c>
      <c r="D209" s="434" t="s">
        <v>151</v>
      </c>
      <c r="E209" s="434" t="s">
        <v>631</v>
      </c>
      <c r="F209" s="434" t="s">
        <v>782</v>
      </c>
      <c r="G209" s="437">
        <v>357982</v>
      </c>
    </row>
    <row r="210" spans="1:7" s="10" customFormat="1" ht="13.8" x14ac:dyDescent="0.3">
      <c r="A210" s="434" t="s">
        <v>865</v>
      </c>
      <c r="B210" s="434" t="s">
        <v>5</v>
      </c>
      <c r="C210" s="434" t="s">
        <v>143</v>
      </c>
      <c r="D210" s="434" t="s">
        <v>151</v>
      </c>
      <c r="E210" s="434" t="s">
        <v>631</v>
      </c>
      <c r="F210" s="434" t="s">
        <v>782</v>
      </c>
      <c r="G210" s="437">
        <v>164023</v>
      </c>
    </row>
    <row r="211" spans="1:7" s="10" customFormat="1" ht="13.8" x14ac:dyDescent="0.3">
      <c r="A211" s="434" t="s">
        <v>662</v>
      </c>
      <c r="B211" s="434" t="s">
        <v>5</v>
      </c>
      <c r="C211" s="434" t="s">
        <v>143</v>
      </c>
      <c r="D211" s="434" t="s">
        <v>151</v>
      </c>
      <c r="E211" s="434" t="s">
        <v>631</v>
      </c>
      <c r="F211" s="434" t="s">
        <v>781</v>
      </c>
      <c r="G211" s="437">
        <v>46313</v>
      </c>
    </row>
    <row r="212" spans="1:7" s="10" customFormat="1" ht="13.8" x14ac:dyDescent="0.3">
      <c r="A212" s="434" t="s">
        <v>663</v>
      </c>
      <c r="B212" s="434" t="s">
        <v>5</v>
      </c>
      <c r="C212" s="434" t="s">
        <v>143</v>
      </c>
      <c r="D212" s="434" t="s">
        <v>151</v>
      </c>
      <c r="E212" s="434" t="s">
        <v>631</v>
      </c>
      <c r="F212" s="434" t="s">
        <v>781</v>
      </c>
      <c r="G212" s="437">
        <v>54281</v>
      </c>
    </row>
    <row r="213" spans="1:7" s="10" customFormat="1" ht="13.8" x14ac:dyDescent="0.3">
      <c r="A213" s="434" t="s">
        <v>664</v>
      </c>
      <c r="B213" s="434" t="s">
        <v>5</v>
      </c>
      <c r="C213" s="434" t="s">
        <v>143</v>
      </c>
      <c r="D213" s="434" t="s">
        <v>151</v>
      </c>
      <c r="E213" s="434" t="s">
        <v>631</v>
      </c>
      <c r="F213" s="434" t="s">
        <v>781</v>
      </c>
      <c r="G213" s="437">
        <v>62961</v>
      </c>
    </row>
    <row r="214" spans="1:7" s="10" customFormat="1" ht="13.8" x14ac:dyDescent="0.3">
      <c r="A214" s="434" t="s">
        <v>665</v>
      </c>
      <c r="B214" s="434" t="s">
        <v>5</v>
      </c>
      <c r="C214" s="434" t="s">
        <v>143</v>
      </c>
      <c r="D214" s="434" t="s">
        <v>151</v>
      </c>
      <c r="E214" s="434" t="s">
        <v>631</v>
      </c>
      <c r="F214" s="434" t="s">
        <v>781</v>
      </c>
      <c r="G214" s="437">
        <v>44828</v>
      </c>
    </row>
    <row r="215" spans="1:7" s="10" customFormat="1" ht="13.8" x14ac:dyDescent="0.3">
      <c r="A215" s="434" t="s">
        <v>666</v>
      </c>
      <c r="B215" s="434" t="s">
        <v>5</v>
      </c>
      <c r="C215" s="434" t="s">
        <v>143</v>
      </c>
      <c r="D215" s="434" t="s">
        <v>151</v>
      </c>
      <c r="E215" s="434" t="s">
        <v>631</v>
      </c>
      <c r="F215" s="434" t="s">
        <v>667</v>
      </c>
      <c r="G215" s="437">
        <v>67451</v>
      </c>
    </row>
    <row r="216" spans="1:7" s="10" customFormat="1" ht="13.8" x14ac:dyDescent="0.3">
      <c r="A216" s="434" t="s">
        <v>668</v>
      </c>
      <c r="B216" s="434" t="s">
        <v>5</v>
      </c>
      <c r="C216" s="434" t="s">
        <v>143</v>
      </c>
      <c r="D216" s="434" t="s">
        <v>151</v>
      </c>
      <c r="E216" s="434" t="s">
        <v>631</v>
      </c>
      <c r="F216" s="434" t="s">
        <v>667</v>
      </c>
      <c r="G216" s="437">
        <v>100750</v>
      </c>
    </row>
    <row r="217" spans="1:7" s="10" customFormat="1" ht="13.8" x14ac:dyDescent="0.3">
      <c r="A217" s="434" t="s">
        <v>669</v>
      </c>
      <c r="B217" s="434" t="s">
        <v>5</v>
      </c>
      <c r="C217" s="434" t="s">
        <v>143</v>
      </c>
      <c r="D217" s="434" t="s">
        <v>151</v>
      </c>
      <c r="E217" s="434" t="s">
        <v>631</v>
      </c>
      <c r="F217" s="434" t="s">
        <v>781</v>
      </c>
      <c r="G217" s="437">
        <v>73331</v>
      </c>
    </row>
    <row r="218" spans="1:7" s="10" customFormat="1" ht="13.8" x14ac:dyDescent="0.3">
      <c r="A218" s="434" t="s">
        <v>670</v>
      </c>
      <c r="B218" s="434" t="s">
        <v>5</v>
      </c>
      <c r="C218" s="434" t="s">
        <v>143</v>
      </c>
      <c r="D218" s="434" t="s">
        <v>151</v>
      </c>
      <c r="E218" s="434" t="s">
        <v>631</v>
      </c>
      <c r="F218" s="434" t="s">
        <v>781</v>
      </c>
      <c r="G218" s="437">
        <v>107750</v>
      </c>
    </row>
    <row r="219" spans="1:7" s="10" customFormat="1" ht="13.8" x14ac:dyDescent="0.3">
      <c r="A219" s="434" t="s">
        <v>671</v>
      </c>
      <c r="B219" s="434" t="s">
        <v>5</v>
      </c>
      <c r="C219" s="434" t="s">
        <v>143</v>
      </c>
      <c r="D219" s="434" t="s">
        <v>151</v>
      </c>
      <c r="E219" s="434" t="s">
        <v>631</v>
      </c>
      <c r="F219" s="434" t="s">
        <v>781</v>
      </c>
      <c r="G219" s="437">
        <v>165056</v>
      </c>
    </row>
    <row r="220" spans="1:7" s="10" customFormat="1" ht="13.8" x14ac:dyDescent="0.3">
      <c r="A220" s="434" t="s">
        <v>672</v>
      </c>
      <c r="B220" s="434" t="s">
        <v>5</v>
      </c>
      <c r="C220" s="434" t="s">
        <v>143</v>
      </c>
      <c r="D220" s="434" t="s">
        <v>151</v>
      </c>
      <c r="E220" s="434" t="s">
        <v>631</v>
      </c>
      <c r="F220" s="434" t="s">
        <v>781</v>
      </c>
      <c r="G220" s="437">
        <v>116780</v>
      </c>
    </row>
    <row r="221" spans="1:7" s="10" customFormat="1" ht="13.8" x14ac:dyDescent="0.3">
      <c r="A221" s="434" t="s">
        <v>673</v>
      </c>
      <c r="B221" s="434" t="s">
        <v>5</v>
      </c>
      <c r="C221" s="434" t="s">
        <v>143</v>
      </c>
      <c r="D221" s="434" t="s">
        <v>151</v>
      </c>
      <c r="E221" s="434" t="s">
        <v>631</v>
      </c>
      <c r="F221" s="434" t="s">
        <v>781</v>
      </c>
      <c r="G221" s="437">
        <v>96380</v>
      </c>
    </row>
    <row r="222" spans="1:7" s="10" customFormat="1" ht="13.8" x14ac:dyDescent="0.3">
      <c r="A222" s="434" t="s">
        <v>674</v>
      </c>
      <c r="B222" s="434" t="s">
        <v>5</v>
      </c>
      <c r="C222" s="434" t="s">
        <v>143</v>
      </c>
      <c r="D222" s="434" t="s">
        <v>151</v>
      </c>
      <c r="E222" s="434" t="s">
        <v>631</v>
      </c>
      <c r="F222" s="434" t="s">
        <v>781</v>
      </c>
      <c r="G222" s="437">
        <v>198326</v>
      </c>
    </row>
    <row r="223" spans="1:7" s="10" customFormat="1" ht="13.8" x14ac:dyDescent="0.3">
      <c r="A223" s="434" t="s">
        <v>675</v>
      </c>
      <c r="B223" s="434" t="s">
        <v>5</v>
      </c>
      <c r="C223" s="434" t="s">
        <v>143</v>
      </c>
      <c r="D223" s="434" t="s">
        <v>151</v>
      </c>
      <c r="E223" s="434" t="s">
        <v>631</v>
      </c>
      <c r="F223" s="434" t="s">
        <v>781</v>
      </c>
      <c r="G223" s="437">
        <v>313015</v>
      </c>
    </row>
    <row r="224" spans="1:7" s="10" customFormat="1" ht="13.8" x14ac:dyDescent="0.3">
      <c r="A224" s="434" t="s">
        <v>676</v>
      </c>
      <c r="B224" s="434" t="s">
        <v>5</v>
      </c>
      <c r="C224" s="434" t="s">
        <v>143</v>
      </c>
      <c r="D224" s="434" t="s">
        <v>151</v>
      </c>
      <c r="E224" s="434" t="s">
        <v>631</v>
      </c>
      <c r="F224" s="434" t="s">
        <v>781</v>
      </c>
      <c r="G224" s="437">
        <v>206330</v>
      </c>
    </row>
    <row r="225" spans="1:7" s="10" customFormat="1" ht="13.8" x14ac:dyDescent="0.3">
      <c r="A225" s="434" t="s">
        <v>677</v>
      </c>
      <c r="B225" s="434" t="s">
        <v>5</v>
      </c>
      <c r="C225" s="434" t="s">
        <v>143</v>
      </c>
      <c r="D225" s="434" t="s">
        <v>151</v>
      </c>
      <c r="E225" s="434" t="s">
        <v>631</v>
      </c>
      <c r="F225" s="434" t="s">
        <v>781</v>
      </c>
      <c r="G225" s="437">
        <v>274603</v>
      </c>
    </row>
    <row r="226" spans="1:7" s="10" customFormat="1" ht="13.8" x14ac:dyDescent="0.3">
      <c r="A226" s="434" t="s">
        <v>678</v>
      </c>
      <c r="B226" s="434" t="s">
        <v>5</v>
      </c>
      <c r="C226" s="434" t="s">
        <v>143</v>
      </c>
      <c r="D226" s="434" t="s">
        <v>151</v>
      </c>
      <c r="E226" s="434" t="s">
        <v>631</v>
      </c>
      <c r="F226" s="434" t="s">
        <v>679</v>
      </c>
      <c r="G226" s="437">
        <v>174240</v>
      </c>
    </row>
    <row r="227" spans="1:7" s="10" customFormat="1" ht="13.8" x14ac:dyDescent="0.3">
      <c r="A227" s="434" t="s">
        <v>680</v>
      </c>
      <c r="B227" s="434" t="s">
        <v>5</v>
      </c>
      <c r="C227" s="434" t="s">
        <v>143</v>
      </c>
      <c r="D227" s="434" t="s">
        <v>151</v>
      </c>
      <c r="E227" s="434" t="s">
        <v>631</v>
      </c>
      <c r="F227" s="434" t="s">
        <v>567</v>
      </c>
      <c r="G227" s="437">
        <v>219985</v>
      </c>
    </row>
    <row r="228" spans="1:7" s="10" customFormat="1" ht="13.8" x14ac:dyDescent="0.3">
      <c r="A228" s="434" t="s">
        <v>681</v>
      </c>
      <c r="B228" s="434" t="s">
        <v>5</v>
      </c>
      <c r="C228" s="434" t="s">
        <v>143</v>
      </c>
      <c r="D228" s="434" t="s">
        <v>151</v>
      </c>
      <c r="E228" s="434" t="s">
        <v>631</v>
      </c>
      <c r="F228" s="434" t="s">
        <v>592</v>
      </c>
      <c r="G228" s="437">
        <v>116109</v>
      </c>
    </row>
    <row r="229" spans="1:7" s="10" customFormat="1" ht="13.8" x14ac:dyDescent="0.3">
      <c r="A229" s="434" t="s">
        <v>682</v>
      </c>
      <c r="B229" s="434" t="s">
        <v>5</v>
      </c>
      <c r="C229" s="434" t="s">
        <v>143</v>
      </c>
      <c r="D229" s="434" t="s">
        <v>151</v>
      </c>
      <c r="E229" s="434" t="s">
        <v>631</v>
      </c>
      <c r="F229" s="434" t="s">
        <v>592</v>
      </c>
      <c r="G229" s="437">
        <v>120159</v>
      </c>
    </row>
    <row r="230" spans="1:7" s="10" customFormat="1" ht="13.8" x14ac:dyDescent="0.3">
      <c r="A230" s="434" t="s">
        <v>683</v>
      </c>
      <c r="B230" s="434" t="s">
        <v>5</v>
      </c>
      <c r="C230" s="434" t="s">
        <v>143</v>
      </c>
      <c r="D230" s="434" t="s">
        <v>151</v>
      </c>
      <c r="E230" s="434" t="s">
        <v>631</v>
      </c>
      <c r="F230" s="434" t="s">
        <v>592</v>
      </c>
      <c r="G230" s="437">
        <v>340233</v>
      </c>
    </row>
    <row r="231" spans="1:7" s="10" customFormat="1" ht="13.8" x14ac:dyDescent="0.3">
      <c r="A231" s="434" t="s">
        <v>684</v>
      </c>
      <c r="B231" s="434" t="s">
        <v>5</v>
      </c>
      <c r="C231" s="434" t="s">
        <v>143</v>
      </c>
      <c r="D231" s="434" t="s">
        <v>151</v>
      </c>
      <c r="E231" s="434" t="s">
        <v>631</v>
      </c>
      <c r="F231" s="434" t="s">
        <v>592</v>
      </c>
      <c r="G231" s="437">
        <v>578378</v>
      </c>
    </row>
    <row r="232" spans="1:7" s="10" customFormat="1" ht="13.8" x14ac:dyDescent="0.3">
      <c r="A232" s="434" t="s">
        <v>685</v>
      </c>
      <c r="B232" s="434" t="s">
        <v>5</v>
      </c>
      <c r="C232" s="434" t="s">
        <v>143</v>
      </c>
      <c r="D232" s="434" t="s">
        <v>151</v>
      </c>
      <c r="E232" s="434" t="s">
        <v>631</v>
      </c>
      <c r="F232" s="434" t="s">
        <v>592</v>
      </c>
      <c r="G232" s="437">
        <v>384029</v>
      </c>
    </row>
    <row r="233" spans="1:7" s="10" customFormat="1" ht="13.8" x14ac:dyDescent="0.3">
      <c r="A233" s="434" t="s">
        <v>686</v>
      </c>
      <c r="B233" s="434" t="s">
        <v>5</v>
      </c>
      <c r="C233" s="434" t="s">
        <v>143</v>
      </c>
      <c r="D233" s="434" t="s">
        <v>151</v>
      </c>
      <c r="E233" s="434" t="s">
        <v>631</v>
      </c>
      <c r="F233" s="434" t="s">
        <v>592</v>
      </c>
      <c r="G233" s="437">
        <v>589606</v>
      </c>
    </row>
    <row r="234" spans="1:7" s="10" customFormat="1" ht="13.8" x14ac:dyDescent="0.3">
      <c r="A234" s="434" t="s">
        <v>687</v>
      </c>
      <c r="B234" s="434" t="s">
        <v>5</v>
      </c>
      <c r="C234" s="434" t="s">
        <v>143</v>
      </c>
      <c r="D234" s="434" t="s">
        <v>151</v>
      </c>
      <c r="E234" s="434" t="s">
        <v>631</v>
      </c>
      <c r="F234" s="434" t="s">
        <v>592</v>
      </c>
      <c r="G234" s="437">
        <v>561612</v>
      </c>
    </row>
    <row r="235" spans="1:7" s="10" customFormat="1" ht="13.8" x14ac:dyDescent="0.3">
      <c r="A235" s="434" t="s">
        <v>688</v>
      </c>
      <c r="B235" s="434" t="s">
        <v>5</v>
      </c>
      <c r="C235" s="434" t="s">
        <v>143</v>
      </c>
      <c r="D235" s="434" t="s">
        <v>151</v>
      </c>
      <c r="E235" s="434" t="s">
        <v>631</v>
      </c>
      <c r="F235" s="434" t="s">
        <v>592</v>
      </c>
      <c r="G235" s="437">
        <v>536084</v>
      </c>
    </row>
    <row r="236" spans="1:7" s="10" customFormat="1" ht="13.8" x14ac:dyDescent="0.3">
      <c r="A236" s="434" t="s">
        <v>689</v>
      </c>
      <c r="B236" s="434" t="s">
        <v>5</v>
      </c>
      <c r="C236" s="434" t="s">
        <v>143</v>
      </c>
      <c r="D236" s="434" t="s">
        <v>151</v>
      </c>
      <c r="E236" s="434" t="s">
        <v>631</v>
      </c>
      <c r="F236" s="434" t="s">
        <v>690</v>
      </c>
      <c r="G236" s="437">
        <v>80088</v>
      </c>
    </row>
    <row r="237" spans="1:7" s="10" customFormat="1" ht="13.8" x14ac:dyDescent="0.3">
      <c r="A237" s="434" t="s">
        <v>691</v>
      </c>
      <c r="B237" s="434" t="s">
        <v>5</v>
      </c>
      <c r="C237" s="434" t="s">
        <v>143</v>
      </c>
      <c r="D237" s="434" t="s">
        <v>151</v>
      </c>
      <c r="E237" s="434" t="s">
        <v>631</v>
      </c>
      <c r="F237" s="434" t="s">
        <v>690</v>
      </c>
      <c r="G237" s="437">
        <v>224010</v>
      </c>
    </row>
    <row r="238" spans="1:7" s="10" customFormat="1" ht="13.8" x14ac:dyDescent="0.3">
      <c r="A238" s="434" t="s">
        <v>692</v>
      </c>
      <c r="B238" s="434" t="s">
        <v>5</v>
      </c>
      <c r="C238" s="434" t="s">
        <v>143</v>
      </c>
      <c r="D238" s="434" t="s">
        <v>151</v>
      </c>
      <c r="E238" s="434" t="s">
        <v>631</v>
      </c>
      <c r="F238" s="434" t="s">
        <v>690</v>
      </c>
      <c r="G238" s="437">
        <v>294110</v>
      </c>
    </row>
    <row r="239" spans="1:7" s="407" customFormat="1" ht="13.8" x14ac:dyDescent="0.3">
      <c r="A239" s="434" t="s">
        <v>693</v>
      </c>
      <c r="B239" s="434" t="s">
        <v>5</v>
      </c>
      <c r="C239" s="434" t="s">
        <v>143</v>
      </c>
      <c r="D239" s="434" t="s">
        <v>151</v>
      </c>
      <c r="E239" s="434" t="s">
        <v>631</v>
      </c>
      <c r="F239" s="434" t="s">
        <v>690</v>
      </c>
      <c r="G239" s="437">
        <v>464987</v>
      </c>
    </row>
    <row r="240" spans="1:7" s="407" customFormat="1" ht="13.8" x14ac:dyDescent="0.3">
      <c r="A240" s="434" t="s">
        <v>694</v>
      </c>
      <c r="B240" s="434" t="s">
        <v>5</v>
      </c>
      <c r="C240" s="434" t="s">
        <v>143</v>
      </c>
      <c r="D240" s="434" t="s">
        <v>151</v>
      </c>
      <c r="E240" s="434" t="s">
        <v>631</v>
      </c>
      <c r="F240" s="434" t="s">
        <v>690</v>
      </c>
      <c r="G240" s="437">
        <v>448137</v>
      </c>
    </row>
    <row r="241" spans="1:8" s="407" customFormat="1" ht="13.8" x14ac:dyDescent="0.3">
      <c r="A241" s="434" t="s">
        <v>695</v>
      </c>
      <c r="B241" s="434" t="s">
        <v>5</v>
      </c>
      <c r="C241" s="434" t="s">
        <v>143</v>
      </c>
      <c r="D241" s="434" t="s">
        <v>151</v>
      </c>
      <c r="E241" s="434" t="s">
        <v>631</v>
      </c>
      <c r="F241" s="434" t="s">
        <v>690</v>
      </c>
      <c r="G241" s="437">
        <v>697548</v>
      </c>
    </row>
    <row r="242" spans="1:8" s="407" customFormat="1" ht="13.8" x14ac:dyDescent="0.3">
      <c r="A242" s="434" t="s">
        <v>696</v>
      </c>
      <c r="B242" s="434" t="s">
        <v>5</v>
      </c>
      <c r="C242" s="434" t="s">
        <v>143</v>
      </c>
      <c r="D242" s="434" t="s">
        <v>151</v>
      </c>
      <c r="E242" s="434" t="s">
        <v>631</v>
      </c>
      <c r="F242" s="434" t="s">
        <v>690</v>
      </c>
      <c r="G242" s="437">
        <v>1244140</v>
      </c>
    </row>
    <row r="243" spans="1:8" s="407" customFormat="1" ht="13.8" x14ac:dyDescent="0.3">
      <c r="A243" s="434" t="s">
        <v>697</v>
      </c>
      <c r="B243" s="434" t="s">
        <v>5</v>
      </c>
      <c r="C243" s="434" t="s">
        <v>143</v>
      </c>
      <c r="D243" s="434" t="s">
        <v>151</v>
      </c>
      <c r="E243" s="434" t="s">
        <v>631</v>
      </c>
      <c r="F243" s="434" t="s">
        <v>564</v>
      </c>
      <c r="G243" s="437">
        <v>42087</v>
      </c>
    </row>
    <row r="244" spans="1:8" s="407" customFormat="1" ht="13.8" x14ac:dyDescent="0.3">
      <c r="A244" s="434" t="s">
        <v>698</v>
      </c>
      <c r="B244" s="434" t="s">
        <v>5</v>
      </c>
      <c r="C244" s="434" t="s">
        <v>143</v>
      </c>
      <c r="D244" s="434" t="s">
        <v>151</v>
      </c>
      <c r="E244" s="434" t="s">
        <v>631</v>
      </c>
      <c r="F244" s="434" t="s">
        <v>564</v>
      </c>
      <c r="G244" s="437">
        <v>107</v>
      </c>
    </row>
    <row r="245" spans="1:8" s="407" customFormat="1" ht="13.8" x14ac:dyDescent="0.3">
      <c r="A245" s="434" t="s">
        <v>699</v>
      </c>
      <c r="B245" s="434" t="s">
        <v>5</v>
      </c>
      <c r="C245" s="434" t="s">
        <v>143</v>
      </c>
      <c r="D245" s="434" t="s">
        <v>151</v>
      </c>
      <c r="E245" s="434" t="s">
        <v>631</v>
      </c>
      <c r="F245" s="434" t="s">
        <v>650</v>
      </c>
      <c r="G245" s="437">
        <v>28896</v>
      </c>
    </row>
    <row r="246" spans="1:8" s="407" customFormat="1" ht="13.8" x14ac:dyDescent="0.3">
      <c r="A246" s="434" t="s">
        <v>700</v>
      </c>
      <c r="B246" s="434" t="s">
        <v>5</v>
      </c>
      <c r="C246" s="434" t="s">
        <v>143</v>
      </c>
      <c r="D246" s="434" t="s">
        <v>151</v>
      </c>
      <c r="E246" s="434" t="s">
        <v>631</v>
      </c>
      <c r="F246" s="434" t="s">
        <v>650</v>
      </c>
      <c r="G246" s="437">
        <v>89629</v>
      </c>
    </row>
    <row r="247" spans="1:8" s="407" customFormat="1" ht="13.8" x14ac:dyDescent="0.3">
      <c r="A247" s="434" t="s">
        <v>866</v>
      </c>
      <c r="B247" s="434" t="s">
        <v>5</v>
      </c>
      <c r="C247" s="434" t="s">
        <v>143</v>
      </c>
      <c r="D247" s="434" t="s">
        <v>151</v>
      </c>
      <c r="E247" s="434" t="s">
        <v>631</v>
      </c>
      <c r="F247" s="434" t="s">
        <v>592</v>
      </c>
      <c r="G247" s="437">
        <v>6170302</v>
      </c>
    </row>
    <row r="248" spans="1:8" s="10" customFormat="1" ht="13.8" x14ac:dyDescent="0.3">
      <c r="A248" s="434" t="s">
        <v>701</v>
      </c>
      <c r="B248" s="434" t="s">
        <v>5</v>
      </c>
      <c r="C248" s="434" t="s">
        <v>143</v>
      </c>
      <c r="D248" s="434" t="s">
        <v>151</v>
      </c>
      <c r="E248" s="434" t="s">
        <v>631</v>
      </c>
      <c r="F248" s="434" t="s">
        <v>788</v>
      </c>
      <c r="G248" s="437">
        <v>154536</v>
      </c>
    </row>
    <row r="249" spans="1:8" s="10" customFormat="1" ht="20.399999999999999" x14ac:dyDescent="0.3">
      <c r="A249" s="411" t="s">
        <v>144</v>
      </c>
      <c r="B249" s="411"/>
      <c r="C249" s="411"/>
      <c r="D249" s="411"/>
      <c r="E249" s="411"/>
      <c r="F249" s="411"/>
      <c r="G249" s="425">
        <v>208628664</v>
      </c>
      <c r="H249" s="309"/>
    </row>
    <row r="250" spans="1:8" s="10" customFormat="1" ht="13.8" x14ac:dyDescent="0.3">
      <c r="A250" s="304" t="s">
        <v>880</v>
      </c>
      <c r="B250" s="304" t="s">
        <v>5</v>
      </c>
      <c r="C250" s="304" t="s">
        <v>143</v>
      </c>
      <c r="D250" s="304" t="s">
        <v>151</v>
      </c>
      <c r="E250" s="304" t="s">
        <v>594</v>
      </c>
      <c r="F250" s="304" t="s">
        <v>795</v>
      </c>
      <c r="G250" s="305">
        <v>2841156</v>
      </c>
    </row>
    <row r="251" spans="1:8" s="10" customFormat="1" ht="13.8" x14ac:dyDescent="0.3">
      <c r="A251" s="434" t="s">
        <v>881</v>
      </c>
      <c r="B251" s="434" t="s">
        <v>5</v>
      </c>
      <c r="C251" s="434" t="s">
        <v>143</v>
      </c>
      <c r="D251" s="434" t="s">
        <v>151</v>
      </c>
      <c r="E251" s="434" t="s">
        <v>631</v>
      </c>
      <c r="F251" s="434" t="s">
        <v>646</v>
      </c>
      <c r="G251" s="437">
        <v>997914</v>
      </c>
    </row>
    <row r="252" spans="1:8" s="10" customFormat="1" ht="13.8" x14ac:dyDescent="0.3">
      <c r="A252" s="411" t="s">
        <v>145</v>
      </c>
      <c r="B252" s="411"/>
      <c r="C252" s="411"/>
      <c r="D252" s="411"/>
      <c r="E252" s="411"/>
      <c r="F252" s="411"/>
      <c r="G252" s="425">
        <v>3839070</v>
      </c>
      <c r="H252" s="309"/>
    </row>
    <row r="253" spans="1:8" s="10" customFormat="1" ht="13.8" x14ac:dyDescent="0.3">
      <c r="A253" s="411" t="s">
        <v>149</v>
      </c>
      <c r="B253" s="411"/>
      <c r="C253" s="411"/>
      <c r="D253" s="411"/>
      <c r="E253" s="411"/>
      <c r="F253" s="411"/>
      <c r="G253" s="425">
        <v>212467734</v>
      </c>
      <c r="H253" s="309"/>
    </row>
    <row r="254" spans="1:8" s="10" customFormat="1" ht="13.8" x14ac:dyDescent="0.3">
      <c r="A254" s="420" t="s">
        <v>706</v>
      </c>
      <c r="B254" s="420" t="s">
        <v>5</v>
      </c>
      <c r="C254" s="420" t="s">
        <v>146</v>
      </c>
      <c r="D254" s="420" t="s">
        <v>151</v>
      </c>
      <c r="E254" s="420" t="s">
        <v>594</v>
      </c>
      <c r="F254" s="420" t="s">
        <v>442</v>
      </c>
      <c r="G254" s="424">
        <v>999091</v>
      </c>
    </row>
    <row r="255" spans="1:8" s="10" customFormat="1" ht="20.399999999999999" x14ac:dyDescent="0.3">
      <c r="A255" s="411" t="s">
        <v>147</v>
      </c>
      <c r="B255" s="411"/>
      <c r="C255" s="411"/>
      <c r="D255" s="411"/>
      <c r="E255" s="411"/>
      <c r="F255" s="411"/>
      <c r="G255" s="425">
        <v>999091</v>
      </c>
    </row>
    <row r="256" spans="1:8" s="10" customFormat="1" ht="20.399999999999999" x14ac:dyDescent="0.3">
      <c r="A256" s="411" t="s">
        <v>148</v>
      </c>
      <c r="B256" s="411"/>
      <c r="C256" s="411"/>
      <c r="D256" s="411"/>
      <c r="E256" s="411"/>
      <c r="F256" s="411"/>
      <c r="G256" s="425">
        <v>0</v>
      </c>
    </row>
    <row r="257" spans="1:8" s="10" customFormat="1" ht="13.8" x14ac:dyDescent="0.3">
      <c r="A257" s="411" t="s">
        <v>150</v>
      </c>
      <c r="B257" s="411"/>
      <c r="C257" s="411"/>
      <c r="D257" s="411"/>
      <c r="E257" s="411"/>
      <c r="F257" s="411"/>
      <c r="G257" s="425">
        <v>999091</v>
      </c>
    </row>
    <row r="258" spans="1:8" s="10" customFormat="1" ht="13.8" x14ac:dyDescent="0.3">
      <c r="A258" s="411" t="s">
        <v>172</v>
      </c>
      <c r="B258" s="411"/>
      <c r="C258" s="411"/>
      <c r="D258" s="411"/>
      <c r="E258" s="411"/>
      <c r="F258" s="411"/>
      <c r="G258" s="425">
        <v>213466825</v>
      </c>
      <c r="H258" s="309"/>
    </row>
    <row r="259" spans="1:8" s="407" customFormat="1" ht="13.8" x14ac:dyDescent="0.3">
      <c r="A259" s="417"/>
      <c r="B259" s="417"/>
      <c r="C259" s="417"/>
      <c r="D259" s="417"/>
      <c r="E259" s="417"/>
      <c r="F259" s="417"/>
      <c r="G259" s="446"/>
      <c r="H259" s="309"/>
    </row>
    <row r="260" spans="1:8" s="10" customFormat="1" ht="13.8" x14ac:dyDescent="0.3">
      <c r="A260" s="454" t="s">
        <v>707</v>
      </c>
      <c r="B260" s="454" t="s">
        <v>6</v>
      </c>
      <c r="C260" s="454" t="s">
        <v>143</v>
      </c>
      <c r="D260" s="454" t="s">
        <v>151</v>
      </c>
      <c r="E260" s="454" t="s">
        <v>462</v>
      </c>
      <c r="F260" s="454" t="s">
        <v>787</v>
      </c>
      <c r="G260" s="455">
        <v>270149</v>
      </c>
    </row>
    <row r="261" spans="1:8" s="10" customFormat="1" ht="13.8" x14ac:dyDescent="0.3">
      <c r="A261" s="454" t="s">
        <v>708</v>
      </c>
      <c r="B261" s="454" t="s">
        <v>6</v>
      </c>
      <c r="C261" s="454" t="s">
        <v>143</v>
      </c>
      <c r="D261" s="454" t="s">
        <v>151</v>
      </c>
      <c r="E261" s="454" t="s">
        <v>462</v>
      </c>
      <c r="F261" s="454" t="s">
        <v>787</v>
      </c>
      <c r="G261" s="455">
        <v>116690</v>
      </c>
    </row>
    <row r="262" spans="1:8" s="10" customFormat="1" ht="13.8" x14ac:dyDescent="0.3">
      <c r="A262" s="454" t="s">
        <v>709</v>
      </c>
      <c r="B262" s="454" t="s">
        <v>6</v>
      </c>
      <c r="C262" s="454" t="s">
        <v>143</v>
      </c>
      <c r="D262" s="454" t="s">
        <v>151</v>
      </c>
      <c r="E262" s="454" t="s">
        <v>462</v>
      </c>
      <c r="F262" s="454" t="s">
        <v>787</v>
      </c>
      <c r="G262" s="455">
        <v>85497</v>
      </c>
    </row>
    <row r="263" spans="1:8" s="10" customFormat="1" ht="13.8" x14ac:dyDescent="0.3">
      <c r="A263" s="454" t="s">
        <v>710</v>
      </c>
      <c r="B263" s="454" t="s">
        <v>6</v>
      </c>
      <c r="C263" s="454" t="s">
        <v>143</v>
      </c>
      <c r="D263" s="454" t="s">
        <v>151</v>
      </c>
      <c r="E263" s="454" t="s">
        <v>462</v>
      </c>
      <c r="F263" s="454" t="s">
        <v>787</v>
      </c>
      <c r="G263" s="455">
        <v>86757</v>
      </c>
    </row>
    <row r="264" spans="1:8" s="10" customFormat="1" ht="13.8" x14ac:dyDescent="0.3">
      <c r="A264" s="454" t="s">
        <v>711</v>
      </c>
      <c r="B264" s="454" t="s">
        <v>6</v>
      </c>
      <c r="C264" s="454" t="s">
        <v>143</v>
      </c>
      <c r="D264" s="454" t="s">
        <v>151</v>
      </c>
      <c r="E264" s="454" t="s">
        <v>462</v>
      </c>
      <c r="F264" s="454" t="s">
        <v>781</v>
      </c>
      <c r="G264" s="455">
        <v>125052</v>
      </c>
    </row>
    <row r="265" spans="1:8" s="10" customFormat="1" ht="13.8" x14ac:dyDescent="0.3">
      <c r="A265" s="454" t="s">
        <v>712</v>
      </c>
      <c r="B265" s="454" t="s">
        <v>6</v>
      </c>
      <c r="C265" s="454" t="s">
        <v>143</v>
      </c>
      <c r="D265" s="454" t="s">
        <v>151</v>
      </c>
      <c r="E265" s="454" t="s">
        <v>462</v>
      </c>
      <c r="F265" s="454" t="s">
        <v>786</v>
      </c>
      <c r="G265" s="455">
        <v>204295</v>
      </c>
    </row>
    <row r="266" spans="1:8" s="10" customFormat="1" ht="13.8" x14ac:dyDescent="0.3">
      <c r="A266" s="454" t="s">
        <v>713</v>
      </c>
      <c r="B266" s="454" t="s">
        <v>6</v>
      </c>
      <c r="C266" s="454" t="s">
        <v>143</v>
      </c>
      <c r="D266" s="454" t="s">
        <v>151</v>
      </c>
      <c r="E266" s="454" t="s">
        <v>528</v>
      </c>
      <c r="F266" s="454" t="s">
        <v>786</v>
      </c>
      <c r="G266" s="455">
        <v>118677</v>
      </c>
    </row>
    <row r="267" spans="1:8" s="10" customFormat="1" ht="13.8" x14ac:dyDescent="0.3">
      <c r="A267" s="454" t="s">
        <v>714</v>
      </c>
      <c r="B267" s="454" t="s">
        <v>6</v>
      </c>
      <c r="C267" s="454" t="s">
        <v>143</v>
      </c>
      <c r="D267" s="454" t="s">
        <v>151</v>
      </c>
      <c r="E267" s="454" t="s">
        <v>528</v>
      </c>
      <c r="F267" s="454" t="s">
        <v>786</v>
      </c>
      <c r="G267" s="455">
        <v>133588</v>
      </c>
    </row>
    <row r="268" spans="1:8" s="10" customFormat="1" ht="13.8" x14ac:dyDescent="0.3">
      <c r="A268" s="454" t="s">
        <v>715</v>
      </c>
      <c r="B268" s="454" t="s">
        <v>6</v>
      </c>
      <c r="C268" s="454" t="s">
        <v>143</v>
      </c>
      <c r="D268" s="454" t="s">
        <v>151</v>
      </c>
      <c r="E268" s="454" t="s">
        <v>528</v>
      </c>
      <c r="F268" s="454" t="s">
        <v>786</v>
      </c>
      <c r="G268" s="455">
        <v>151625</v>
      </c>
    </row>
    <row r="269" spans="1:8" s="10" customFormat="1" ht="13.8" x14ac:dyDescent="0.3">
      <c r="A269" s="454" t="s">
        <v>716</v>
      </c>
      <c r="B269" s="454" t="s">
        <v>6</v>
      </c>
      <c r="C269" s="454" t="s">
        <v>143</v>
      </c>
      <c r="D269" s="454" t="s">
        <v>151</v>
      </c>
      <c r="E269" s="454" t="s">
        <v>528</v>
      </c>
      <c r="F269" s="454" t="s">
        <v>786</v>
      </c>
      <c r="G269" s="455">
        <v>363330</v>
      </c>
    </row>
    <row r="270" spans="1:8" s="10" customFormat="1" ht="13.8" x14ac:dyDescent="0.3">
      <c r="A270" s="454" t="s">
        <v>717</v>
      </c>
      <c r="B270" s="454" t="s">
        <v>6</v>
      </c>
      <c r="C270" s="454" t="s">
        <v>143</v>
      </c>
      <c r="D270" s="454" t="s">
        <v>151</v>
      </c>
      <c r="E270" s="454" t="s">
        <v>528</v>
      </c>
      <c r="F270" s="454" t="s">
        <v>786</v>
      </c>
      <c r="G270" s="455">
        <v>170876</v>
      </c>
    </row>
    <row r="271" spans="1:8" s="10" customFormat="1" ht="13.8" x14ac:dyDescent="0.3">
      <c r="A271" s="454" t="s">
        <v>718</v>
      </c>
      <c r="B271" s="454" t="s">
        <v>6</v>
      </c>
      <c r="C271" s="454" t="s">
        <v>143</v>
      </c>
      <c r="D271" s="454" t="s">
        <v>151</v>
      </c>
      <c r="E271" s="454" t="s">
        <v>528</v>
      </c>
      <c r="F271" s="454" t="s">
        <v>786</v>
      </c>
      <c r="G271" s="455">
        <v>390158</v>
      </c>
    </row>
    <row r="272" spans="1:8" s="10" customFormat="1" ht="13.8" x14ac:dyDescent="0.3">
      <c r="A272" s="454" t="s">
        <v>719</v>
      </c>
      <c r="B272" s="454" t="s">
        <v>6</v>
      </c>
      <c r="C272" s="454" t="s">
        <v>143</v>
      </c>
      <c r="D272" s="454" t="s">
        <v>151</v>
      </c>
      <c r="E272" s="454" t="s">
        <v>528</v>
      </c>
      <c r="F272" s="454" t="s">
        <v>786</v>
      </c>
      <c r="G272" s="455">
        <v>570241</v>
      </c>
    </row>
    <row r="273" spans="1:8" s="10" customFormat="1" ht="13.8" x14ac:dyDescent="0.3">
      <c r="A273" s="454" t="s">
        <v>720</v>
      </c>
      <c r="B273" s="454" t="s">
        <v>6</v>
      </c>
      <c r="C273" s="454" t="s">
        <v>143</v>
      </c>
      <c r="D273" s="454" t="s">
        <v>151</v>
      </c>
      <c r="E273" s="454" t="s">
        <v>528</v>
      </c>
      <c r="F273" s="454" t="s">
        <v>786</v>
      </c>
      <c r="G273" s="455">
        <v>402032</v>
      </c>
    </row>
    <row r="274" spans="1:8" s="10" customFormat="1" ht="13.8" x14ac:dyDescent="0.3">
      <c r="A274" s="454" t="s">
        <v>721</v>
      </c>
      <c r="B274" s="454" t="s">
        <v>6</v>
      </c>
      <c r="C274" s="454" t="s">
        <v>143</v>
      </c>
      <c r="D274" s="454" t="s">
        <v>151</v>
      </c>
      <c r="E274" s="454" t="s">
        <v>528</v>
      </c>
      <c r="F274" s="454" t="s">
        <v>786</v>
      </c>
      <c r="G274" s="455">
        <v>507044</v>
      </c>
    </row>
    <row r="275" spans="1:8" s="10" customFormat="1" ht="13.8" x14ac:dyDescent="0.3">
      <c r="A275" s="454" t="s">
        <v>722</v>
      </c>
      <c r="B275" s="454" t="s">
        <v>6</v>
      </c>
      <c r="C275" s="454" t="s">
        <v>143</v>
      </c>
      <c r="D275" s="454" t="s">
        <v>151</v>
      </c>
      <c r="E275" s="454" t="s">
        <v>528</v>
      </c>
      <c r="F275" s="454" t="s">
        <v>786</v>
      </c>
      <c r="G275" s="455">
        <v>361052</v>
      </c>
    </row>
    <row r="276" spans="1:8" s="10" customFormat="1" ht="13.8" x14ac:dyDescent="0.3">
      <c r="A276" s="454" t="s">
        <v>723</v>
      </c>
      <c r="B276" s="454" t="s">
        <v>6</v>
      </c>
      <c r="C276" s="454" t="s">
        <v>143</v>
      </c>
      <c r="D276" s="454" t="s">
        <v>151</v>
      </c>
      <c r="E276" s="454" t="s">
        <v>528</v>
      </c>
      <c r="F276" s="454" t="s">
        <v>781</v>
      </c>
      <c r="G276" s="455">
        <v>36409</v>
      </c>
    </row>
    <row r="277" spans="1:8" s="10" customFormat="1" ht="13.8" x14ac:dyDescent="0.3">
      <c r="A277" s="454" t="s">
        <v>724</v>
      </c>
      <c r="B277" s="454" t="s">
        <v>6</v>
      </c>
      <c r="C277" s="454" t="s">
        <v>143</v>
      </c>
      <c r="D277" s="454" t="s">
        <v>151</v>
      </c>
      <c r="E277" s="454" t="s">
        <v>528</v>
      </c>
      <c r="F277" s="454" t="s">
        <v>781</v>
      </c>
      <c r="G277" s="455">
        <v>42274</v>
      </c>
    </row>
    <row r="278" spans="1:8" s="10" customFormat="1" ht="13.8" x14ac:dyDescent="0.3">
      <c r="A278" s="454" t="s">
        <v>725</v>
      </c>
      <c r="B278" s="454" t="s">
        <v>6</v>
      </c>
      <c r="C278" s="454" t="s">
        <v>143</v>
      </c>
      <c r="D278" s="454" t="s">
        <v>151</v>
      </c>
      <c r="E278" s="454" t="s">
        <v>528</v>
      </c>
      <c r="F278" s="454" t="s">
        <v>592</v>
      </c>
      <c r="G278" s="455">
        <v>153541</v>
      </c>
    </row>
    <row r="279" spans="1:8" s="10" customFormat="1" ht="13.8" x14ac:dyDescent="0.3">
      <c r="A279" s="454" t="s">
        <v>726</v>
      </c>
      <c r="B279" s="454" t="s">
        <v>6</v>
      </c>
      <c r="C279" s="454" t="s">
        <v>143</v>
      </c>
      <c r="D279" s="454" t="s">
        <v>151</v>
      </c>
      <c r="E279" s="454" t="s">
        <v>562</v>
      </c>
      <c r="F279" s="454" t="s">
        <v>589</v>
      </c>
      <c r="G279" s="455">
        <v>130035</v>
      </c>
    </row>
    <row r="280" spans="1:8" s="10" customFormat="1" ht="13.8" x14ac:dyDescent="0.3">
      <c r="A280" s="454" t="s">
        <v>727</v>
      </c>
      <c r="B280" s="454" t="s">
        <v>6</v>
      </c>
      <c r="C280" s="454" t="s">
        <v>143</v>
      </c>
      <c r="D280" s="454" t="s">
        <v>151</v>
      </c>
      <c r="E280" s="454" t="s">
        <v>562</v>
      </c>
      <c r="F280" s="454" t="s">
        <v>589</v>
      </c>
      <c r="G280" s="455">
        <v>220435</v>
      </c>
    </row>
    <row r="281" spans="1:8" s="10" customFormat="1" ht="13.8" x14ac:dyDescent="0.3">
      <c r="A281" s="454" t="s">
        <v>728</v>
      </c>
      <c r="B281" s="454" t="s">
        <v>6</v>
      </c>
      <c r="C281" s="454" t="s">
        <v>143</v>
      </c>
      <c r="D281" s="454" t="s">
        <v>151</v>
      </c>
      <c r="E281" s="454" t="s">
        <v>594</v>
      </c>
      <c r="F281" s="454" t="s">
        <v>442</v>
      </c>
      <c r="G281" s="455">
        <v>113593</v>
      </c>
    </row>
    <row r="282" spans="1:8" s="10" customFormat="1" ht="13.8" x14ac:dyDescent="0.3">
      <c r="A282" s="454" t="s">
        <v>729</v>
      </c>
      <c r="B282" s="454" t="s">
        <v>6</v>
      </c>
      <c r="C282" s="454" t="s">
        <v>143</v>
      </c>
      <c r="D282" s="454" t="s">
        <v>151</v>
      </c>
      <c r="E282" s="454" t="s">
        <v>594</v>
      </c>
      <c r="F282" s="454" t="s">
        <v>442</v>
      </c>
      <c r="G282" s="455">
        <v>267384</v>
      </c>
    </row>
    <row r="283" spans="1:8" s="10" customFormat="1" ht="13.8" x14ac:dyDescent="0.3">
      <c r="A283" s="451" t="s">
        <v>730</v>
      </c>
      <c r="B283" s="451" t="s">
        <v>6</v>
      </c>
      <c r="C283" s="451" t="s">
        <v>143</v>
      </c>
      <c r="D283" s="451" t="s">
        <v>151</v>
      </c>
      <c r="E283" s="451" t="s">
        <v>631</v>
      </c>
      <c r="F283" s="451" t="s">
        <v>690</v>
      </c>
      <c r="G283" s="452">
        <v>191326</v>
      </c>
    </row>
    <row r="284" spans="1:8" s="10" customFormat="1" ht="13.8" x14ac:dyDescent="0.3">
      <c r="A284" s="450" t="s">
        <v>7</v>
      </c>
      <c r="B284" s="450"/>
      <c r="C284" s="450"/>
      <c r="D284" s="450"/>
      <c r="E284" s="450"/>
      <c r="F284" s="450"/>
      <c r="G284" s="453">
        <v>5212060</v>
      </c>
      <c r="H284" s="309"/>
    </row>
    <row r="285" spans="1:8" s="10" customFormat="1" ht="13.8" x14ac:dyDescent="0.3">
      <c r="A285" s="450" t="s">
        <v>8</v>
      </c>
      <c r="B285" s="450"/>
      <c r="C285" s="450"/>
      <c r="D285" s="450"/>
      <c r="E285" s="450"/>
      <c r="F285" s="450"/>
      <c r="G285" s="453">
        <v>0</v>
      </c>
    </row>
    <row r="286" spans="1:8" s="10" customFormat="1" ht="13.8" x14ac:dyDescent="0.3">
      <c r="A286" s="450" t="s">
        <v>173</v>
      </c>
      <c r="B286" s="450"/>
      <c r="C286" s="450"/>
      <c r="D286" s="450"/>
      <c r="E286" s="450"/>
      <c r="F286" s="450"/>
      <c r="G286" s="453">
        <v>5212060</v>
      </c>
    </row>
    <row r="287" spans="1:8" s="10" customFormat="1" ht="13.8" x14ac:dyDescent="0.3">
      <c r="A287" s="320"/>
      <c r="B287" s="320"/>
      <c r="C287" s="320"/>
      <c r="D287" s="320"/>
      <c r="E287" s="320"/>
      <c r="F287" s="320"/>
      <c r="G287" s="324"/>
    </row>
    <row r="288" spans="1:8" s="10" customFormat="1" ht="13.8" x14ac:dyDescent="0.3">
      <c r="A288" s="320" t="s">
        <v>731</v>
      </c>
      <c r="B288" s="320"/>
      <c r="C288" s="320"/>
      <c r="D288" s="320"/>
      <c r="E288" s="320"/>
      <c r="F288" s="320"/>
      <c r="G288" s="425">
        <v>218678885</v>
      </c>
      <c r="H288" s="309"/>
    </row>
    <row r="289" spans="1:7" s="10" customFormat="1" ht="13.8" x14ac:dyDescent="0.3">
      <c r="A289" s="299"/>
      <c r="B289" s="299"/>
      <c r="C289" s="299"/>
      <c r="D289" s="299"/>
      <c r="E289" s="299"/>
      <c r="F289" s="299"/>
      <c r="G289" s="254"/>
    </row>
    <row r="290" spans="1:7" s="10" customFormat="1" ht="13.8" x14ac:dyDescent="0.3">
      <c r="A290" s="306" t="s">
        <v>732</v>
      </c>
      <c r="B290" s="306" t="s">
        <v>5</v>
      </c>
      <c r="C290" s="306" t="s">
        <v>143</v>
      </c>
      <c r="D290" s="306" t="s">
        <v>152</v>
      </c>
      <c r="E290" s="306" t="s">
        <v>528</v>
      </c>
      <c r="F290" s="306" t="s">
        <v>442</v>
      </c>
      <c r="G290" s="307">
        <v>82495</v>
      </c>
    </row>
    <row r="291" spans="1:7" s="10" customFormat="1" ht="13.8" x14ac:dyDescent="0.3">
      <c r="A291" s="434" t="s">
        <v>733</v>
      </c>
      <c r="B291" s="434" t="s">
        <v>5</v>
      </c>
      <c r="C291" s="434" t="s">
        <v>143</v>
      </c>
      <c r="D291" s="434" t="s">
        <v>152</v>
      </c>
      <c r="E291" s="434" t="s">
        <v>528</v>
      </c>
      <c r="F291" s="434" t="s">
        <v>442</v>
      </c>
      <c r="G291" s="437">
        <v>2068636</v>
      </c>
    </row>
    <row r="292" spans="1:7" s="10" customFormat="1" ht="13.8" x14ac:dyDescent="0.3">
      <c r="A292" s="434" t="s">
        <v>734</v>
      </c>
      <c r="B292" s="434" t="s">
        <v>5</v>
      </c>
      <c r="C292" s="434" t="s">
        <v>143</v>
      </c>
      <c r="D292" s="434" t="s">
        <v>152</v>
      </c>
      <c r="E292" s="434" t="s">
        <v>562</v>
      </c>
      <c r="F292" s="434" t="s">
        <v>735</v>
      </c>
      <c r="G292" s="437">
        <v>3315</v>
      </c>
    </row>
    <row r="293" spans="1:7" s="10" customFormat="1" ht="13.8" x14ac:dyDescent="0.3">
      <c r="A293" s="434" t="s">
        <v>882</v>
      </c>
      <c r="B293" s="434" t="s">
        <v>5</v>
      </c>
      <c r="C293" s="434" t="s">
        <v>143</v>
      </c>
      <c r="D293" s="434" t="s">
        <v>152</v>
      </c>
      <c r="E293" s="434" t="s">
        <v>562</v>
      </c>
      <c r="F293" s="434" t="s">
        <v>883</v>
      </c>
      <c r="G293" s="437">
        <v>3956</v>
      </c>
    </row>
    <row r="294" spans="1:7" s="10" customFormat="1" ht="13.8" x14ac:dyDescent="0.3">
      <c r="A294" s="434" t="s">
        <v>736</v>
      </c>
      <c r="B294" s="434" t="s">
        <v>5</v>
      </c>
      <c r="C294" s="434" t="s">
        <v>143</v>
      </c>
      <c r="D294" s="434" t="s">
        <v>152</v>
      </c>
      <c r="E294" s="434" t="s">
        <v>562</v>
      </c>
      <c r="F294" s="434" t="s">
        <v>796</v>
      </c>
      <c r="G294" s="437">
        <v>36131</v>
      </c>
    </row>
    <row r="295" spans="1:7" s="10" customFormat="1" ht="13.8" x14ac:dyDescent="0.3">
      <c r="A295" s="434" t="s">
        <v>737</v>
      </c>
      <c r="B295" s="434" t="s">
        <v>5</v>
      </c>
      <c r="C295" s="434" t="s">
        <v>143</v>
      </c>
      <c r="D295" s="434" t="s">
        <v>152</v>
      </c>
      <c r="E295" s="434" t="s">
        <v>562</v>
      </c>
      <c r="F295" s="434" t="s">
        <v>797</v>
      </c>
      <c r="G295" s="437">
        <v>1757</v>
      </c>
    </row>
    <row r="296" spans="1:7" s="10" customFormat="1" ht="13.8" x14ac:dyDescent="0.3">
      <c r="A296" s="434" t="s">
        <v>738</v>
      </c>
      <c r="B296" s="434" t="s">
        <v>5</v>
      </c>
      <c r="C296" s="434" t="s">
        <v>143</v>
      </c>
      <c r="D296" s="434" t="s">
        <v>152</v>
      </c>
      <c r="E296" s="434" t="s">
        <v>562</v>
      </c>
      <c r="F296" s="434" t="s">
        <v>679</v>
      </c>
      <c r="G296" s="437">
        <v>363088</v>
      </c>
    </row>
    <row r="297" spans="1:7" s="10" customFormat="1" ht="13.8" x14ac:dyDescent="0.3">
      <c r="A297" s="434" t="s">
        <v>742</v>
      </c>
      <c r="B297" s="434" t="s">
        <v>5</v>
      </c>
      <c r="C297" s="434" t="s">
        <v>143</v>
      </c>
      <c r="D297" s="434" t="s">
        <v>152</v>
      </c>
      <c r="E297" s="434" t="s">
        <v>562</v>
      </c>
      <c r="F297" s="434" t="s">
        <v>679</v>
      </c>
      <c r="G297" s="437">
        <v>19724</v>
      </c>
    </row>
    <row r="298" spans="1:7" s="10" customFormat="1" ht="13.8" x14ac:dyDescent="0.3">
      <c r="A298" s="434" t="s">
        <v>743</v>
      </c>
      <c r="B298" s="434" t="s">
        <v>5</v>
      </c>
      <c r="C298" s="434" t="s">
        <v>143</v>
      </c>
      <c r="D298" s="434" t="s">
        <v>152</v>
      </c>
      <c r="E298" s="434" t="s">
        <v>562</v>
      </c>
      <c r="F298" s="434" t="s">
        <v>784</v>
      </c>
      <c r="G298" s="437">
        <v>2546</v>
      </c>
    </row>
    <row r="299" spans="1:7" s="10" customFormat="1" ht="13.8" x14ac:dyDescent="0.3">
      <c r="A299" s="434" t="s">
        <v>744</v>
      </c>
      <c r="B299" s="434" t="s">
        <v>5</v>
      </c>
      <c r="C299" s="434" t="s">
        <v>143</v>
      </c>
      <c r="D299" s="434" t="s">
        <v>152</v>
      </c>
      <c r="E299" s="434" t="s">
        <v>594</v>
      </c>
      <c r="F299" s="434" t="s">
        <v>442</v>
      </c>
      <c r="G299" s="437">
        <v>88891</v>
      </c>
    </row>
    <row r="300" spans="1:7" s="10" customFormat="1" ht="13.8" x14ac:dyDescent="0.3">
      <c r="A300" s="434" t="s">
        <v>745</v>
      </c>
      <c r="B300" s="434" t="s">
        <v>5</v>
      </c>
      <c r="C300" s="434" t="s">
        <v>143</v>
      </c>
      <c r="D300" s="434" t="s">
        <v>152</v>
      </c>
      <c r="E300" s="434" t="s">
        <v>631</v>
      </c>
      <c r="F300" s="434" t="s">
        <v>852</v>
      </c>
      <c r="G300" s="437">
        <v>255830</v>
      </c>
    </row>
    <row r="301" spans="1:7" s="10" customFormat="1" ht="13.8" x14ac:dyDescent="0.3">
      <c r="A301" s="434" t="s">
        <v>739</v>
      </c>
      <c r="B301" s="434" t="s">
        <v>5</v>
      </c>
      <c r="C301" s="434" t="s">
        <v>143</v>
      </c>
      <c r="D301" s="434" t="s">
        <v>152</v>
      </c>
      <c r="E301" s="434" t="s">
        <v>631</v>
      </c>
      <c r="F301" s="434" t="s">
        <v>740</v>
      </c>
      <c r="G301" s="437">
        <v>271709</v>
      </c>
    </row>
    <row r="302" spans="1:7" s="10" customFormat="1" ht="13.8" x14ac:dyDescent="0.3">
      <c r="A302" s="434" t="s">
        <v>741</v>
      </c>
      <c r="B302" s="434" t="s">
        <v>5</v>
      </c>
      <c r="C302" s="434" t="s">
        <v>143</v>
      </c>
      <c r="D302" s="434" t="s">
        <v>152</v>
      </c>
      <c r="E302" s="434" t="s">
        <v>631</v>
      </c>
      <c r="F302" s="434" t="s">
        <v>781</v>
      </c>
      <c r="G302" s="437">
        <v>190375</v>
      </c>
    </row>
    <row r="303" spans="1:7" s="10" customFormat="1" ht="13.8" x14ac:dyDescent="0.3">
      <c r="A303" s="434" t="s">
        <v>746</v>
      </c>
      <c r="B303" s="434" t="s">
        <v>5</v>
      </c>
      <c r="C303" s="434" t="s">
        <v>143</v>
      </c>
      <c r="D303" s="434" t="s">
        <v>152</v>
      </c>
      <c r="E303" s="434" t="s">
        <v>631</v>
      </c>
      <c r="F303" s="434" t="s">
        <v>747</v>
      </c>
      <c r="G303" s="437">
        <v>86707</v>
      </c>
    </row>
    <row r="304" spans="1:7" s="407" customFormat="1" ht="13.8" x14ac:dyDescent="0.3">
      <c r="A304" s="420" t="s">
        <v>748</v>
      </c>
      <c r="B304" s="420" t="s">
        <v>5</v>
      </c>
      <c r="C304" s="420" t="s">
        <v>143</v>
      </c>
      <c r="D304" s="420" t="s">
        <v>152</v>
      </c>
      <c r="E304" s="420" t="s">
        <v>631</v>
      </c>
      <c r="F304" s="420" t="s">
        <v>853</v>
      </c>
      <c r="G304" s="424">
        <v>79937</v>
      </c>
    </row>
    <row r="305" spans="1:8" s="10" customFormat="1" ht="21" customHeight="1" x14ac:dyDescent="0.3">
      <c r="A305" s="411" t="s">
        <v>884</v>
      </c>
      <c r="B305" s="411"/>
      <c r="C305" s="411"/>
      <c r="D305" s="411"/>
      <c r="E305" s="411"/>
      <c r="F305" s="411"/>
      <c r="G305" s="425">
        <v>3555097</v>
      </c>
      <c r="H305" s="309"/>
    </row>
    <row r="306" spans="1:8" s="10" customFormat="1" ht="21" customHeight="1" x14ac:dyDescent="0.3">
      <c r="A306" s="411" t="s">
        <v>749</v>
      </c>
      <c r="B306" s="411"/>
      <c r="C306" s="411"/>
      <c r="D306" s="411"/>
      <c r="E306" s="411"/>
      <c r="F306" s="411"/>
      <c r="G306" s="425">
        <v>0</v>
      </c>
    </row>
    <row r="307" spans="1:8" s="10" customFormat="1" ht="13.8" x14ac:dyDescent="0.3">
      <c r="A307" s="411" t="s">
        <v>750</v>
      </c>
      <c r="B307" s="411"/>
      <c r="C307" s="411"/>
      <c r="D307" s="411"/>
      <c r="E307" s="411"/>
      <c r="F307" s="411"/>
      <c r="G307" s="425">
        <v>3555097</v>
      </c>
    </row>
    <row r="308" spans="1:8" s="10" customFormat="1" ht="13.8" x14ac:dyDescent="0.3">
      <c r="A308" s="304" t="s">
        <v>751</v>
      </c>
      <c r="B308" s="304" t="s">
        <v>5</v>
      </c>
      <c r="C308" s="304" t="s">
        <v>146</v>
      </c>
      <c r="D308" s="304" t="s">
        <v>152</v>
      </c>
      <c r="E308" s="304" t="s">
        <v>562</v>
      </c>
      <c r="F308" s="304" t="s">
        <v>752</v>
      </c>
      <c r="G308" s="305">
        <v>92008</v>
      </c>
    </row>
    <row r="309" spans="1:8" s="10" customFormat="1" ht="13.8" x14ac:dyDescent="0.3">
      <c r="A309" s="420" t="s">
        <v>753</v>
      </c>
      <c r="B309" s="420" t="s">
        <v>5</v>
      </c>
      <c r="C309" s="420" t="s">
        <v>146</v>
      </c>
      <c r="D309" s="420" t="s">
        <v>152</v>
      </c>
      <c r="E309" s="420" t="s">
        <v>562</v>
      </c>
      <c r="F309" s="420" t="s">
        <v>785</v>
      </c>
      <c r="G309" s="424">
        <v>5024</v>
      </c>
    </row>
    <row r="310" spans="1:8" s="10" customFormat="1" ht="21" customHeight="1" x14ac:dyDescent="0.3">
      <c r="A310" s="411" t="s">
        <v>174</v>
      </c>
      <c r="B310" s="411"/>
      <c r="C310" s="411"/>
      <c r="D310" s="411"/>
      <c r="E310" s="411"/>
      <c r="F310" s="411"/>
      <c r="G310" s="425">
        <v>97032</v>
      </c>
      <c r="H310" s="309"/>
    </row>
    <row r="311" spans="1:8" s="10" customFormat="1" ht="21" customHeight="1" x14ac:dyDescent="0.3">
      <c r="A311" s="411" t="s">
        <v>175</v>
      </c>
      <c r="B311" s="411"/>
      <c r="C311" s="411"/>
      <c r="D311" s="411"/>
      <c r="E311" s="411"/>
      <c r="F311" s="411"/>
      <c r="G311" s="425">
        <v>0</v>
      </c>
    </row>
    <row r="312" spans="1:8" s="10" customFormat="1" ht="13.8" x14ac:dyDescent="0.3">
      <c r="A312" s="411" t="s">
        <v>176</v>
      </c>
      <c r="B312" s="411"/>
      <c r="C312" s="411"/>
      <c r="D312" s="411"/>
      <c r="E312" s="411"/>
      <c r="F312" s="411"/>
      <c r="G312" s="425">
        <v>97032</v>
      </c>
    </row>
    <row r="313" spans="1:8" s="10" customFormat="1" ht="13.8" x14ac:dyDescent="0.3">
      <c r="A313" s="310" t="s">
        <v>854</v>
      </c>
      <c r="B313" s="310"/>
      <c r="C313" s="310"/>
      <c r="D313" s="310"/>
      <c r="E313" s="310"/>
      <c r="F313" s="310"/>
      <c r="G313" s="312">
        <v>3652129</v>
      </c>
      <c r="H313" s="309"/>
    </row>
    <row r="314" spans="1:8" s="10" customFormat="1" ht="13.8" x14ac:dyDescent="0.3">
      <c r="A314" s="314" t="s">
        <v>754</v>
      </c>
      <c r="B314" s="314" t="s">
        <v>6</v>
      </c>
      <c r="C314" s="314" t="s">
        <v>143</v>
      </c>
      <c r="D314" s="314" t="s">
        <v>152</v>
      </c>
      <c r="E314" s="314" t="s">
        <v>631</v>
      </c>
      <c r="F314" s="314" t="s">
        <v>781</v>
      </c>
      <c r="G314" s="311">
        <v>246620</v>
      </c>
    </row>
    <row r="315" spans="1:8" s="10" customFormat="1" ht="21" customHeight="1" x14ac:dyDescent="0.3">
      <c r="A315" s="310" t="s">
        <v>755</v>
      </c>
      <c r="B315" s="310"/>
      <c r="C315" s="310"/>
      <c r="D315" s="310"/>
      <c r="E315" s="310"/>
      <c r="F315" s="310"/>
      <c r="G315" s="312">
        <v>246620</v>
      </c>
    </row>
    <row r="316" spans="1:8" s="10" customFormat="1" ht="20.399999999999999" x14ac:dyDescent="0.3">
      <c r="A316" s="310" t="s">
        <v>756</v>
      </c>
      <c r="B316" s="310"/>
      <c r="C316" s="310"/>
      <c r="D316" s="310"/>
      <c r="E316" s="310"/>
      <c r="F316" s="310"/>
      <c r="G316" s="312">
        <v>0</v>
      </c>
    </row>
    <row r="317" spans="1:8" s="10" customFormat="1" ht="13.8" x14ac:dyDescent="0.3">
      <c r="A317" s="310" t="s">
        <v>757</v>
      </c>
      <c r="B317" s="310"/>
      <c r="C317" s="310"/>
      <c r="D317" s="310"/>
      <c r="E317" s="310"/>
      <c r="F317" s="310"/>
      <c r="G317" s="312">
        <v>246620</v>
      </c>
    </row>
    <row r="318" spans="1:8" s="10" customFormat="1" ht="13.8" x14ac:dyDescent="0.3">
      <c r="A318" s="315"/>
      <c r="B318" s="315"/>
      <c r="C318" s="315"/>
      <c r="D318" s="315"/>
      <c r="E318" s="315"/>
      <c r="F318" s="315"/>
      <c r="G318" s="313"/>
    </row>
    <row r="319" spans="1:8" x14ac:dyDescent="0.3">
      <c r="A319" s="310" t="s">
        <v>171</v>
      </c>
      <c r="B319" s="310"/>
      <c r="C319" s="310"/>
      <c r="D319" s="310"/>
      <c r="E319" s="310"/>
      <c r="F319" s="310"/>
      <c r="G319" s="312">
        <v>3898749</v>
      </c>
      <c r="H319" s="308"/>
    </row>
    <row r="320" spans="1:8" x14ac:dyDescent="0.3">
      <c r="A320" s="255" t="s">
        <v>813</v>
      </c>
    </row>
  </sheetData>
  <sortState ref="A5:G239">
    <sortCondition ref="E5:E239"/>
    <sortCondition ref="A5:A239"/>
  </sortState>
  <customSheetViews>
    <customSheetView guid="{722B3250-471E-4256-A122-1330806A5616}" scale="110" showPageBreaks="1" view="pageBreakPreview">
      <selection activeCell="G5" sqref="G5"/>
      <pageMargins left="0.59055118110236227" right="0.59055118110236227" top="0.39370078740157483" bottom="0.59055118110236227" header="0" footer="0.39370078740157483"/>
      <pageSetup paperSize="9" orientation="landscape" r:id="rId1"/>
      <headerFooter alignWithMargins="0"/>
    </customSheetView>
    <customSheetView guid="{8DCB927E-1FB2-45E1-A382-88D5F1827B16}" scale="110" showPageBreaks="1" printArea="1" view="pageBreakPreview" topLeftCell="A19">
      <selection activeCell="A13" sqref="A13"/>
      <pageMargins left="0.59055118110236227" right="0.59055118110236227" top="0.39370078740157483" bottom="0.59055118110236227" header="0" footer="0.39370078740157483"/>
      <pageSetup paperSize="9" orientation="landscape" r:id="rId2"/>
      <headerFooter alignWithMargins="0"/>
    </customSheetView>
    <customSheetView guid="{FA2E1843-2BE2-47CF-BE01-D42B5FFA5AE3}" scale="110" showPageBreaks="1" view="pageBreakPreview">
      <selection activeCell="G5" sqref="G5"/>
      <pageMargins left="0.59055118110236227" right="0.59055118110236227" top="0.39370078740157483" bottom="0.59055118110236227" header="0" footer="0.39370078740157483"/>
      <pageSetup paperSize="9" orientation="landscape" r:id="rId3"/>
      <headerFooter alignWithMargins="0"/>
    </customSheetView>
  </customSheetViews>
  <mergeCells count="1">
    <mergeCell ref="B4:D4"/>
  </mergeCells>
  <phoneticPr fontId="0" type="noConversion"/>
  <pageMargins left="0.39370078740157483" right="0.39370078740157483" top="0.39370078740157483" bottom="0.39370078740157483" header="0" footer="0.19685039370078741"/>
  <pageSetup paperSize="9" scale="77" orientation="portrait" r:id="rId4"/>
  <headerFooter alignWithMargins="0">
    <oddFooter>&amp;L&amp;"Myriad Pro,Normal"&amp;8Estadísticas sobre la información económica y financiera de los Fondos de titulización de activos&amp;R&amp;"Myriad Pro,Normal"&amp;8Página &amp;P</oddFooter>
  </headerFooter>
  <rowBreaks count="3" manualBreakCount="3">
    <brk id="146" max="6" man="1"/>
    <brk id="183" max="6" man="1"/>
    <brk id="253"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dimension ref="A1:K326"/>
  <sheetViews>
    <sheetView showGridLines="0" zoomScaleNormal="100" zoomScaleSheetLayoutView="80" workbookViewId="0"/>
  </sheetViews>
  <sheetFormatPr baseColWidth="10" defaultColWidth="11.44140625" defaultRowHeight="14.4" x14ac:dyDescent="0.3"/>
  <cols>
    <col min="1" max="1" width="40.33203125" style="7" customWidth="1"/>
    <col min="2" max="2" width="11.33203125" style="7" customWidth="1"/>
    <col min="3" max="3" width="13.5546875" style="7" customWidth="1"/>
    <col min="4" max="4" width="0.88671875" style="7" customWidth="1"/>
    <col min="5" max="5" width="12.88671875" style="7" customWidth="1"/>
    <col min="6" max="6" width="11.5546875" style="7" customWidth="1"/>
    <col min="7" max="7" width="13.44140625" style="7" customWidth="1"/>
    <col min="8" max="8" width="0.88671875" style="7" customWidth="1"/>
    <col min="9" max="9" width="9.5546875" style="7" customWidth="1"/>
    <col min="10" max="16384" width="11.44140625" style="7"/>
  </cols>
  <sheetData>
    <row r="1" spans="1:10" ht="15" customHeight="1" x14ac:dyDescent="0.3">
      <c r="A1" s="47"/>
      <c r="B1" s="47"/>
      <c r="C1" s="47"/>
      <c r="D1" s="47"/>
      <c r="E1" s="47"/>
      <c r="F1" s="47"/>
      <c r="G1" s="47"/>
      <c r="H1" s="47"/>
      <c r="I1" s="47"/>
    </row>
    <row r="2" spans="1:10" s="292" customFormat="1" ht="20.25" customHeight="1" x14ac:dyDescent="0.25">
      <c r="A2" s="277" t="s">
        <v>404</v>
      </c>
      <c r="B2" s="291"/>
      <c r="C2" s="291"/>
      <c r="D2" s="291"/>
      <c r="E2" s="137"/>
      <c r="F2" s="272"/>
      <c r="H2" s="291"/>
      <c r="I2" s="23" t="s">
        <v>160</v>
      </c>
    </row>
    <row r="3" spans="1:10" x14ac:dyDescent="0.3">
      <c r="A3" s="73" t="s">
        <v>139</v>
      </c>
    </row>
    <row r="4" spans="1:10" s="50" customFormat="1" ht="13.8" x14ac:dyDescent="0.3">
      <c r="A4" s="138"/>
      <c r="B4" s="498" t="s">
        <v>30</v>
      </c>
      <c r="C4" s="498"/>
      <c r="D4" s="64"/>
      <c r="E4" s="498" t="s">
        <v>31</v>
      </c>
      <c r="F4" s="498"/>
      <c r="G4" s="498"/>
      <c r="H4" s="64"/>
      <c r="I4" s="499" t="s">
        <v>439</v>
      </c>
    </row>
    <row r="5" spans="1:10" s="10" customFormat="1" ht="48.6" customHeight="1" x14ac:dyDescent="0.3">
      <c r="A5" s="140" t="s">
        <v>0</v>
      </c>
      <c r="B5" s="139" t="s">
        <v>354</v>
      </c>
      <c r="C5" s="139" t="s">
        <v>426</v>
      </c>
      <c r="D5" s="64"/>
      <c r="E5" s="139" t="s">
        <v>355</v>
      </c>
      <c r="F5" s="139" t="s">
        <v>9</v>
      </c>
      <c r="G5" s="139" t="s">
        <v>356</v>
      </c>
      <c r="H5" s="64"/>
      <c r="I5" s="498"/>
    </row>
    <row r="6" spans="1:10" s="10" customFormat="1" ht="15" customHeight="1" x14ac:dyDescent="0.3">
      <c r="A6" s="140" t="s">
        <v>143</v>
      </c>
      <c r="B6" s="141"/>
      <c r="C6" s="141"/>
      <c r="D6" s="141"/>
      <c r="E6" s="141"/>
      <c r="F6" s="141"/>
      <c r="G6" s="141"/>
      <c r="H6" s="141"/>
      <c r="I6" s="141"/>
      <c r="J6" s="118"/>
    </row>
    <row r="7" spans="1:10" s="10" customFormat="1" ht="21.6" x14ac:dyDescent="0.3">
      <c r="A7" s="420" t="s">
        <v>630</v>
      </c>
      <c r="B7" s="424">
        <v>366902</v>
      </c>
      <c r="C7" s="424">
        <v>0</v>
      </c>
      <c r="D7" s="424"/>
      <c r="E7" s="424">
        <v>377744</v>
      </c>
      <c r="F7" s="424">
        <v>17107</v>
      </c>
      <c r="G7" s="424">
        <v>0</v>
      </c>
      <c r="H7" s="424"/>
      <c r="I7" s="424">
        <v>-1013</v>
      </c>
    </row>
    <row r="8" spans="1:10" s="10" customFormat="1" ht="13.8" x14ac:dyDescent="0.3">
      <c r="A8" s="434" t="s">
        <v>633</v>
      </c>
      <c r="B8" s="437">
        <v>98625</v>
      </c>
      <c r="C8" s="437">
        <v>0</v>
      </c>
      <c r="D8" s="437"/>
      <c r="E8" s="437">
        <v>104933</v>
      </c>
      <c r="F8" s="437">
        <v>7846</v>
      </c>
      <c r="G8" s="437">
        <v>0</v>
      </c>
      <c r="H8" s="437"/>
      <c r="I8" s="437">
        <v>0</v>
      </c>
    </row>
    <row r="9" spans="1:10" s="10" customFormat="1" ht="13.8" x14ac:dyDescent="0.3">
      <c r="A9" s="434" t="s">
        <v>635</v>
      </c>
      <c r="B9" s="437">
        <v>696198</v>
      </c>
      <c r="C9" s="437">
        <v>0</v>
      </c>
      <c r="D9" s="437"/>
      <c r="E9" s="437">
        <v>726227</v>
      </c>
      <c r="F9" s="437">
        <v>25452</v>
      </c>
      <c r="G9" s="437">
        <v>0</v>
      </c>
      <c r="H9" s="437"/>
      <c r="I9" s="437">
        <v>442</v>
      </c>
    </row>
    <row r="10" spans="1:10" s="10" customFormat="1" ht="13.8" x14ac:dyDescent="0.3">
      <c r="A10" s="434" t="s">
        <v>527</v>
      </c>
      <c r="B10" s="437">
        <v>87119</v>
      </c>
      <c r="C10" s="437">
        <v>0</v>
      </c>
      <c r="D10" s="437"/>
      <c r="E10" s="437">
        <v>92548</v>
      </c>
      <c r="F10" s="437">
        <v>12441</v>
      </c>
      <c r="G10" s="437">
        <v>-41</v>
      </c>
      <c r="H10" s="437"/>
      <c r="I10" s="437">
        <v>-1339</v>
      </c>
    </row>
    <row r="11" spans="1:10" s="10" customFormat="1" ht="13.8" x14ac:dyDescent="0.3">
      <c r="A11" s="434" t="s">
        <v>529</v>
      </c>
      <c r="B11" s="437">
        <v>293764</v>
      </c>
      <c r="C11" s="437">
        <v>0</v>
      </c>
      <c r="D11" s="437"/>
      <c r="E11" s="437">
        <v>296622</v>
      </c>
      <c r="F11" s="437">
        <v>36000</v>
      </c>
      <c r="G11" s="437">
        <v>0</v>
      </c>
      <c r="H11" s="437"/>
      <c r="I11" s="437">
        <v>0</v>
      </c>
    </row>
    <row r="12" spans="1:10" s="10" customFormat="1" ht="13.8" x14ac:dyDescent="0.3">
      <c r="A12" s="434" t="s">
        <v>530</v>
      </c>
      <c r="B12" s="437">
        <v>57494</v>
      </c>
      <c r="C12" s="437">
        <v>0</v>
      </c>
      <c r="D12" s="437"/>
      <c r="E12" s="437">
        <v>59335</v>
      </c>
      <c r="F12" s="437">
        <v>1752</v>
      </c>
      <c r="G12" s="437">
        <v>0</v>
      </c>
      <c r="H12" s="437"/>
      <c r="I12" s="437">
        <v>-1749</v>
      </c>
    </row>
    <row r="13" spans="1:10" s="10" customFormat="1" ht="13.8" x14ac:dyDescent="0.3">
      <c r="A13" s="434" t="s">
        <v>531</v>
      </c>
      <c r="B13" s="437">
        <v>97843</v>
      </c>
      <c r="C13" s="437">
        <v>1137</v>
      </c>
      <c r="D13" s="437"/>
      <c r="E13" s="437">
        <v>99480</v>
      </c>
      <c r="F13" s="437">
        <v>8</v>
      </c>
      <c r="G13" s="437">
        <v>-19002</v>
      </c>
      <c r="H13" s="437"/>
      <c r="I13" s="437">
        <v>-4170</v>
      </c>
    </row>
    <row r="14" spans="1:10" s="10" customFormat="1" ht="13.8" x14ac:dyDescent="0.3">
      <c r="A14" s="434" t="s">
        <v>532</v>
      </c>
      <c r="B14" s="437">
        <v>60876</v>
      </c>
      <c r="C14" s="437">
        <v>0</v>
      </c>
      <c r="D14" s="437"/>
      <c r="E14" s="437">
        <v>63694</v>
      </c>
      <c r="F14" s="437">
        <v>1577</v>
      </c>
      <c r="G14" s="437">
        <v>0</v>
      </c>
      <c r="H14" s="437"/>
      <c r="I14" s="437">
        <v>-379</v>
      </c>
    </row>
    <row r="15" spans="1:10" s="10" customFormat="1" ht="13.8" x14ac:dyDescent="0.3">
      <c r="A15" s="434" t="s">
        <v>533</v>
      </c>
      <c r="B15" s="437">
        <v>9394031</v>
      </c>
      <c r="C15" s="437">
        <v>0</v>
      </c>
      <c r="D15" s="437"/>
      <c r="E15" s="437">
        <v>9391773</v>
      </c>
      <c r="F15" s="437">
        <v>117292</v>
      </c>
      <c r="G15" s="437">
        <v>-36</v>
      </c>
      <c r="H15" s="437"/>
      <c r="I15" s="437">
        <v>0</v>
      </c>
    </row>
    <row r="16" spans="1:10" s="10" customFormat="1" ht="13.8" x14ac:dyDescent="0.3">
      <c r="A16" s="434" t="s">
        <v>534</v>
      </c>
      <c r="B16" s="437">
        <v>1500494</v>
      </c>
      <c r="C16" s="437">
        <v>0</v>
      </c>
      <c r="D16" s="437"/>
      <c r="E16" s="437">
        <v>1500164</v>
      </c>
      <c r="F16" s="437">
        <v>29100</v>
      </c>
      <c r="G16" s="437">
        <v>-4</v>
      </c>
      <c r="H16" s="437"/>
      <c r="I16" s="437">
        <v>0</v>
      </c>
    </row>
    <row r="17" spans="1:9" s="10" customFormat="1" ht="13.8" x14ac:dyDescent="0.3">
      <c r="A17" s="434" t="s">
        <v>535</v>
      </c>
      <c r="B17" s="437">
        <v>2132844</v>
      </c>
      <c r="C17" s="437">
        <v>0</v>
      </c>
      <c r="D17" s="437"/>
      <c r="E17" s="437">
        <v>2132248</v>
      </c>
      <c r="F17" s="437">
        <v>59850</v>
      </c>
      <c r="G17" s="437">
        <v>-244</v>
      </c>
      <c r="H17" s="437"/>
      <c r="I17" s="437">
        <v>0</v>
      </c>
    </row>
    <row r="18" spans="1:9" s="10" customFormat="1" ht="13.8" x14ac:dyDescent="0.3">
      <c r="A18" s="434" t="s">
        <v>536</v>
      </c>
      <c r="B18" s="437">
        <v>1117446</v>
      </c>
      <c r="C18" s="437">
        <v>0</v>
      </c>
      <c r="D18" s="437"/>
      <c r="E18" s="437">
        <v>1117163</v>
      </c>
      <c r="F18" s="437">
        <v>28600</v>
      </c>
      <c r="G18" s="437">
        <v>-221</v>
      </c>
      <c r="H18" s="437"/>
      <c r="I18" s="437">
        <v>0</v>
      </c>
    </row>
    <row r="19" spans="1:9" s="10" customFormat="1" ht="13.8" x14ac:dyDescent="0.3">
      <c r="A19" s="434" t="s">
        <v>537</v>
      </c>
      <c r="B19" s="437">
        <v>2056974</v>
      </c>
      <c r="C19" s="437">
        <v>0</v>
      </c>
      <c r="D19" s="437"/>
      <c r="E19" s="437">
        <v>2056507</v>
      </c>
      <c r="F19" s="437">
        <v>41056</v>
      </c>
      <c r="G19" s="437">
        <v>-5</v>
      </c>
      <c r="H19" s="437"/>
      <c r="I19" s="437">
        <v>0</v>
      </c>
    </row>
    <row r="20" spans="1:9" s="10" customFormat="1" ht="13.8" x14ac:dyDescent="0.3">
      <c r="A20" s="434" t="s">
        <v>538</v>
      </c>
      <c r="B20" s="437">
        <v>13091</v>
      </c>
      <c r="C20" s="437">
        <v>0</v>
      </c>
      <c r="D20" s="437"/>
      <c r="E20" s="437">
        <v>13306</v>
      </c>
      <c r="F20" s="437">
        <v>17110</v>
      </c>
      <c r="G20" s="437">
        <v>-5541</v>
      </c>
      <c r="H20" s="437"/>
      <c r="I20" s="437">
        <v>-185</v>
      </c>
    </row>
    <row r="21" spans="1:9" s="10" customFormat="1" ht="13.8" x14ac:dyDescent="0.3">
      <c r="A21" s="434" t="s">
        <v>539</v>
      </c>
      <c r="B21" s="437">
        <v>1866604</v>
      </c>
      <c r="C21" s="437">
        <v>0</v>
      </c>
      <c r="D21" s="437"/>
      <c r="E21" s="437">
        <v>1911109</v>
      </c>
      <c r="F21" s="437">
        <v>110510</v>
      </c>
      <c r="G21" s="437">
        <v>-60760</v>
      </c>
      <c r="H21" s="437"/>
      <c r="I21" s="437">
        <v>-6801</v>
      </c>
    </row>
    <row r="22" spans="1:9" s="10" customFormat="1" ht="13.8" x14ac:dyDescent="0.3">
      <c r="A22" s="434" t="s">
        <v>540</v>
      </c>
      <c r="B22" s="437">
        <v>0</v>
      </c>
      <c r="C22" s="437">
        <v>0</v>
      </c>
      <c r="D22" s="437"/>
      <c r="E22" s="437">
        <v>0</v>
      </c>
      <c r="F22" s="437">
        <v>0</v>
      </c>
      <c r="G22" s="437">
        <v>-54482</v>
      </c>
      <c r="H22" s="437"/>
      <c r="I22" s="437">
        <v>0</v>
      </c>
    </row>
    <row r="23" spans="1:9" s="10" customFormat="1" ht="13.8" x14ac:dyDescent="0.3">
      <c r="A23" s="434" t="s">
        <v>713</v>
      </c>
      <c r="B23" s="437">
        <v>110174</v>
      </c>
      <c r="C23" s="437">
        <v>0</v>
      </c>
      <c r="D23" s="437"/>
      <c r="E23" s="437">
        <v>110584</v>
      </c>
      <c r="F23" s="437">
        <v>8001</v>
      </c>
      <c r="G23" s="437">
        <v>-291</v>
      </c>
      <c r="H23" s="437"/>
      <c r="I23" s="437">
        <v>-366</v>
      </c>
    </row>
    <row r="24" spans="1:9" s="10" customFormat="1" ht="13.8" x14ac:dyDescent="0.3">
      <c r="A24" s="434" t="s">
        <v>714</v>
      </c>
      <c r="B24" s="437">
        <v>121521</v>
      </c>
      <c r="C24" s="437">
        <v>0</v>
      </c>
      <c r="D24" s="437"/>
      <c r="E24" s="437">
        <v>125834</v>
      </c>
      <c r="F24" s="437">
        <v>7619</v>
      </c>
      <c r="G24" s="437">
        <v>-635</v>
      </c>
      <c r="H24" s="437"/>
      <c r="I24" s="437">
        <v>-487</v>
      </c>
    </row>
    <row r="25" spans="1:9" s="10" customFormat="1" ht="13.8" x14ac:dyDescent="0.3">
      <c r="A25" s="434" t="s">
        <v>715</v>
      </c>
      <c r="B25" s="437">
        <v>140598</v>
      </c>
      <c r="C25" s="437">
        <v>140</v>
      </c>
      <c r="D25" s="437"/>
      <c r="E25" s="437">
        <v>143331</v>
      </c>
      <c r="F25" s="437">
        <v>8003</v>
      </c>
      <c r="G25" s="437">
        <v>-155</v>
      </c>
      <c r="H25" s="437"/>
      <c r="I25" s="437">
        <v>-407</v>
      </c>
    </row>
    <row r="26" spans="1:9" s="10" customFormat="1" ht="13.8" x14ac:dyDescent="0.3">
      <c r="A26" s="434" t="s">
        <v>716</v>
      </c>
      <c r="B26" s="437">
        <v>344757</v>
      </c>
      <c r="C26" s="437">
        <v>682</v>
      </c>
      <c r="D26" s="437"/>
      <c r="E26" s="437">
        <v>354095</v>
      </c>
      <c r="F26" s="437">
        <v>7993</v>
      </c>
      <c r="G26" s="437">
        <v>-1464</v>
      </c>
      <c r="H26" s="437"/>
      <c r="I26" s="437">
        <v>-3445</v>
      </c>
    </row>
    <row r="27" spans="1:9" s="10" customFormat="1" ht="13.8" x14ac:dyDescent="0.3">
      <c r="A27" s="434" t="s">
        <v>717</v>
      </c>
      <c r="B27" s="437">
        <v>160145</v>
      </c>
      <c r="C27" s="437">
        <v>208</v>
      </c>
      <c r="D27" s="437"/>
      <c r="E27" s="437">
        <v>165172</v>
      </c>
      <c r="F27" s="437">
        <v>5051</v>
      </c>
      <c r="G27" s="437">
        <v>0</v>
      </c>
      <c r="H27" s="437"/>
      <c r="I27" s="437">
        <v>-1051</v>
      </c>
    </row>
    <row r="28" spans="1:9" s="10" customFormat="1" ht="13.8" x14ac:dyDescent="0.3">
      <c r="A28" s="434" t="s">
        <v>718</v>
      </c>
      <c r="B28" s="437">
        <v>375998</v>
      </c>
      <c r="C28" s="437">
        <v>1489</v>
      </c>
      <c r="D28" s="437"/>
      <c r="E28" s="437">
        <v>378908</v>
      </c>
      <c r="F28" s="437">
        <v>9665</v>
      </c>
      <c r="G28" s="437">
        <v>-275</v>
      </c>
      <c r="H28" s="437"/>
      <c r="I28" s="437">
        <v>-2740</v>
      </c>
    </row>
    <row r="29" spans="1:9" s="10" customFormat="1" ht="13.8" x14ac:dyDescent="0.3">
      <c r="A29" s="434" t="s">
        <v>719</v>
      </c>
      <c r="B29" s="437">
        <v>547842</v>
      </c>
      <c r="C29" s="437">
        <v>1539</v>
      </c>
      <c r="D29" s="437"/>
      <c r="E29" s="437">
        <v>557654</v>
      </c>
      <c r="F29" s="437">
        <v>11234</v>
      </c>
      <c r="G29" s="437">
        <v>-802</v>
      </c>
      <c r="H29" s="437"/>
      <c r="I29" s="437">
        <v>-4095</v>
      </c>
    </row>
    <row r="30" spans="1:9" s="10" customFormat="1" ht="13.8" x14ac:dyDescent="0.3">
      <c r="A30" s="434" t="s">
        <v>720</v>
      </c>
      <c r="B30" s="437">
        <v>387191</v>
      </c>
      <c r="C30" s="437">
        <v>2484</v>
      </c>
      <c r="D30" s="437"/>
      <c r="E30" s="437">
        <v>390014</v>
      </c>
      <c r="F30" s="437">
        <v>11931</v>
      </c>
      <c r="G30" s="437">
        <v>-5443</v>
      </c>
      <c r="H30" s="437"/>
      <c r="I30" s="437">
        <v>-3623</v>
      </c>
    </row>
    <row r="31" spans="1:9" s="10" customFormat="1" ht="13.8" x14ac:dyDescent="0.3">
      <c r="A31" s="434" t="s">
        <v>721</v>
      </c>
      <c r="B31" s="437">
        <v>461876</v>
      </c>
      <c r="C31" s="437">
        <v>1959</v>
      </c>
      <c r="D31" s="437"/>
      <c r="E31" s="437">
        <v>468956</v>
      </c>
      <c r="F31" s="437">
        <v>37677</v>
      </c>
      <c r="G31" s="437">
        <v>-13714</v>
      </c>
      <c r="H31" s="437"/>
      <c r="I31" s="437">
        <v>-15242</v>
      </c>
    </row>
    <row r="32" spans="1:9" s="10" customFormat="1" ht="13.8" x14ac:dyDescent="0.3">
      <c r="A32" s="434" t="s">
        <v>722</v>
      </c>
      <c r="B32" s="437">
        <v>332361</v>
      </c>
      <c r="C32" s="437">
        <v>1775</v>
      </c>
      <c r="D32" s="437"/>
      <c r="E32" s="437">
        <v>334669</v>
      </c>
      <c r="F32" s="437">
        <v>26181</v>
      </c>
      <c r="G32" s="437">
        <v>-6338</v>
      </c>
      <c r="H32" s="437"/>
      <c r="I32" s="437">
        <v>-11441</v>
      </c>
    </row>
    <row r="33" spans="1:9" s="10" customFormat="1" ht="13.8" x14ac:dyDescent="0.3">
      <c r="A33" s="434" t="s">
        <v>541</v>
      </c>
      <c r="B33" s="437">
        <v>2121731</v>
      </c>
      <c r="C33" s="437">
        <v>4316</v>
      </c>
      <c r="D33" s="437"/>
      <c r="E33" s="437">
        <v>2192200</v>
      </c>
      <c r="F33" s="437">
        <v>206546</v>
      </c>
      <c r="G33" s="437">
        <v>-9379</v>
      </c>
      <c r="H33" s="437"/>
      <c r="I33" s="437">
        <v>-78691</v>
      </c>
    </row>
    <row r="34" spans="1:9" s="10" customFormat="1" ht="13.8" x14ac:dyDescent="0.3">
      <c r="A34" s="434" t="s">
        <v>542</v>
      </c>
      <c r="B34" s="437">
        <v>692708</v>
      </c>
      <c r="C34" s="437">
        <v>1391</v>
      </c>
      <c r="D34" s="437"/>
      <c r="E34" s="437">
        <v>697508</v>
      </c>
      <c r="F34" s="437">
        <v>60891</v>
      </c>
      <c r="G34" s="437">
        <v>-7962</v>
      </c>
      <c r="H34" s="437"/>
      <c r="I34" s="437">
        <v>-26762</v>
      </c>
    </row>
    <row r="35" spans="1:9" s="10" customFormat="1" ht="13.8" x14ac:dyDescent="0.3">
      <c r="A35" s="434" t="s">
        <v>543</v>
      </c>
      <c r="B35" s="437">
        <v>783172</v>
      </c>
      <c r="C35" s="437">
        <v>143</v>
      </c>
      <c r="D35" s="437"/>
      <c r="E35" s="437">
        <v>789190</v>
      </c>
      <c r="F35" s="437">
        <v>70329</v>
      </c>
      <c r="G35" s="437">
        <v>-5874</v>
      </c>
      <c r="H35" s="437"/>
      <c r="I35" s="437">
        <v>-28911</v>
      </c>
    </row>
    <row r="36" spans="1:9" s="10" customFormat="1" ht="13.8" x14ac:dyDescent="0.3">
      <c r="A36" s="434" t="s">
        <v>544</v>
      </c>
      <c r="B36" s="437">
        <v>291273</v>
      </c>
      <c r="C36" s="437">
        <v>0</v>
      </c>
      <c r="D36" s="437"/>
      <c r="E36" s="437">
        <v>307903</v>
      </c>
      <c r="F36" s="437">
        <v>24188</v>
      </c>
      <c r="G36" s="437">
        <v>0</v>
      </c>
      <c r="H36" s="437"/>
      <c r="I36" s="437">
        <v>-3976</v>
      </c>
    </row>
    <row r="37" spans="1:9" s="10" customFormat="1" ht="13.8" x14ac:dyDescent="0.3">
      <c r="A37" s="434" t="s">
        <v>545</v>
      </c>
      <c r="B37" s="437">
        <v>364973</v>
      </c>
      <c r="C37" s="437">
        <v>0</v>
      </c>
      <c r="D37" s="437"/>
      <c r="E37" s="437">
        <v>383690</v>
      </c>
      <c r="F37" s="437">
        <v>16622</v>
      </c>
      <c r="G37" s="437">
        <v>0</v>
      </c>
      <c r="H37" s="437"/>
      <c r="I37" s="437">
        <v>-3204</v>
      </c>
    </row>
    <row r="38" spans="1:9" s="10" customFormat="1" ht="13.8" x14ac:dyDescent="0.3">
      <c r="A38" s="434" t="s">
        <v>723</v>
      </c>
      <c r="B38" s="437">
        <v>32196</v>
      </c>
      <c r="C38" s="437">
        <v>0</v>
      </c>
      <c r="D38" s="437"/>
      <c r="E38" s="437">
        <v>32422</v>
      </c>
      <c r="F38" s="437">
        <v>3852</v>
      </c>
      <c r="G38" s="437">
        <v>0</v>
      </c>
      <c r="H38" s="437"/>
      <c r="I38" s="437">
        <v>0</v>
      </c>
    </row>
    <row r="39" spans="1:9" s="10" customFormat="1" ht="13.8" x14ac:dyDescent="0.3">
      <c r="A39" s="434" t="s">
        <v>546</v>
      </c>
      <c r="B39" s="437">
        <v>55993</v>
      </c>
      <c r="C39" s="437">
        <v>0</v>
      </c>
      <c r="D39" s="437"/>
      <c r="E39" s="437">
        <v>56340</v>
      </c>
      <c r="F39" s="437">
        <v>5805</v>
      </c>
      <c r="G39" s="437">
        <v>-205</v>
      </c>
      <c r="H39" s="437"/>
      <c r="I39" s="437">
        <v>-519</v>
      </c>
    </row>
    <row r="40" spans="1:9" s="10" customFormat="1" ht="13.8" x14ac:dyDescent="0.3">
      <c r="A40" s="434" t="s">
        <v>547</v>
      </c>
      <c r="B40" s="437">
        <v>61195</v>
      </c>
      <c r="C40" s="437">
        <v>4559</v>
      </c>
      <c r="D40" s="437"/>
      <c r="E40" s="437">
        <v>66092</v>
      </c>
      <c r="F40" s="437">
        <v>0</v>
      </c>
      <c r="G40" s="437">
        <v>-14791</v>
      </c>
      <c r="H40" s="437"/>
      <c r="I40" s="437">
        <v>-2866</v>
      </c>
    </row>
    <row r="41" spans="1:9" s="10" customFormat="1" ht="13.8" x14ac:dyDescent="0.3">
      <c r="A41" s="434" t="s">
        <v>548</v>
      </c>
      <c r="B41" s="437">
        <v>68208</v>
      </c>
      <c r="C41" s="437">
        <v>66</v>
      </c>
      <c r="D41" s="437"/>
      <c r="E41" s="437">
        <v>70711</v>
      </c>
      <c r="F41" s="437">
        <v>2162</v>
      </c>
      <c r="G41" s="437">
        <v>0</v>
      </c>
      <c r="H41" s="437"/>
      <c r="I41" s="437">
        <v>-1935</v>
      </c>
    </row>
    <row r="42" spans="1:9" s="10" customFormat="1" ht="13.8" x14ac:dyDescent="0.3">
      <c r="A42" s="434" t="s">
        <v>549</v>
      </c>
      <c r="B42" s="437">
        <v>182967</v>
      </c>
      <c r="C42" s="437">
        <v>326</v>
      </c>
      <c r="D42" s="437"/>
      <c r="E42" s="437">
        <v>184713</v>
      </c>
      <c r="F42" s="437">
        <v>5486</v>
      </c>
      <c r="G42" s="437">
        <v>-257</v>
      </c>
      <c r="H42" s="437"/>
      <c r="I42" s="437">
        <v>-3970</v>
      </c>
    </row>
    <row r="43" spans="1:9" s="10" customFormat="1" ht="13.8" x14ac:dyDescent="0.3">
      <c r="A43" s="434" t="s">
        <v>550</v>
      </c>
      <c r="B43" s="437">
        <v>43377</v>
      </c>
      <c r="C43" s="437">
        <v>1301</v>
      </c>
      <c r="D43" s="437"/>
      <c r="E43" s="437">
        <v>43668</v>
      </c>
      <c r="F43" s="437">
        <v>18657</v>
      </c>
      <c r="G43" s="437">
        <v>0</v>
      </c>
      <c r="H43" s="437"/>
      <c r="I43" s="437">
        <v>-26</v>
      </c>
    </row>
    <row r="44" spans="1:9" s="10" customFormat="1" ht="13.8" x14ac:dyDescent="0.3">
      <c r="A44" s="434" t="s">
        <v>551</v>
      </c>
      <c r="B44" s="437">
        <v>51745</v>
      </c>
      <c r="C44" s="437">
        <v>0</v>
      </c>
      <c r="D44" s="437"/>
      <c r="E44" s="437">
        <v>53004</v>
      </c>
      <c r="F44" s="437">
        <v>7559</v>
      </c>
      <c r="G44" s="437">
        <v>-193</v>
      </c>
      <c r="H44" s="437"/>
      <c r="I44" s="437">
        <v>-1801</v>
      </c>
    </row>
    <row r="45" spans="1:9" s="10" customFormat="1" ht="13.8" x14ac:dyDescent="0.3">
      <c r="A45" s="434" t="s">
        <v>552</v>
      </c>
      <c r="B45" s="437">
        <v>73249</v>
      </c>
      <c r="C45" s="437">
        <v>0</v>
      </c>
      <c r="D45" s="437"/>
      <c r="E45" s="437">
        <v>74551</v>
      </c>
      <c r="F45" s="437">
        <v>7956</v>
      </c>
      <c r="G45" s="437">
        <v>-815</v>
      </c>
      <c r="H45" s="437"/>
      <c r="I45" s="437">
        <v>-292</v>
      </c>
    </row>
    <row r="46" spans="1:9" s="10" customFormat="1" ht="13.8" x14ac:dyDescent="0.3">
      <c r="A46" s="434" t="s">
        <v>553</v>
      </c>
      <c r="B46" s="437">
        <v>108547</v>
      </c>
      <c r="C46" s="437">
        <v>71</v>
      </c>
      <c r="D46" s="437"/>
      <c r="E46" s="437">
        <v>112296</v>
      </c>
      <c r="F46" s="437">
        <v>12090</v>
      </c>
      <c r="G46" s="437">
        <v>-3790</v>
      </c>
      <c r="H46" s="437"/>
      <c r="I46" s="437">
        <v>-2380</v>
      </c>
    </row>
    <row r="47" spans="1:9" s="10" customFormat="1" ht="13.8" x14ac:dyDescent="0.3">
      <c r="A47" s="434" t="s">
        <v>554</v>
      </c>
      <c r="B47" s="437">
        <v>260340</v>
      </c>
      <c r="C47" s="437">
        <v>0</v>
      </c>
      <c r="D47" s="437"/>
      <c r="E47" s="437">
        <v>265852</v>
      </c>
      <c r="F47" s="437">
        <v>9575</v>
      </c>
      <c r="G47" s="437">
        <v>0</v>
      </c>
      <c r="H47" s="437"/>
      <c r="I47" s="437">
        <v>-3645</v>
      </c>
    </row>
    <row r="48" spans="1:9" s="10" customFormat="1" ht="13.8" x14ac:dyDescent="0.3">
      <c r="A48" s="434" t="s">
        <v>555</v>
      </c>
      <c r="B48" s="437">
        <v>491285</v>
      </c>
      <c r="C48" s="437">
        <v>0</v>
      </c>
      <c r="D48" s="437"/>
      <c r="E48" s="437">
        <v>501275</v>
      </c>
      <c r="F48" s="437">
        <v>20691</v>
      </c>
      <c r="G48" s="437">
        <v>-15130</v>
      </c>
      <c r="H48" s="437"/>
      <c r="I48" s="437">
        <v>-19834</v>
      </c>
    </row>
    <row r="49" spans="1:9" s="10" customFormat="1" ht="13.8" x14ac:dyDescent="0.3">
      <c r="A49" s="434" t="s">
        <v>556</v>
      </c>
      <c r="B49" s="437">
        <v>40776</v>
      </c>
      <c r="C49" s="437">
        <v>0</v>
      </c>
      <c r="D49" s="437"/>
      <c r="E49" s="437">
        <v>40991</v>
      </c>
      <c r="F49" s="437">
        <v>5105</v>
      </c>
      <c r="G49" s="437">
        <v>-365</v>
      </c>
      <c r="H49" s="437"/>
      <c r="I49" s="437">
        <v>-397</v>
      </c>
    </row>
    <row r="50" spans="1:9" s="10" customFormat="1" ht="13.8" x14ac:dyDescent="0.3">
      <c r="A50" s="434" t="s">
        <v>724</v>
      </c>
      <c r="B50" s="437">
        <v>36479</v>
      </c>
      <c r="C50" s="437">
        <v>181</v>
      </c>
      <c r="D50" s="437"/>
      <c r="E50" s="437">
        <v>39916</v>
      </c>
      <c r="F50" s="437">
        <v>2038</v>
      </c>
      <c r="G50" s="437">
        <v>-194</v>
      </c>
      <c r="H50" s="437"/>
      <c r="I50" s="437">
        <v>-26</v>
      </c>
    </row>
    <row r="51" spans="1:9" s="10" customFormat="1" ht="13.8" x14ac:dyDescent="0.3">
      <c r="A51" s="434" t="s">
        <v>557</v>
      </c>
      <c r="B51" s="437">
        <v>9106</v>
      </c>
      <c r="C51" s="437">
        <v>0</v>
      </c>
      <c r="D51" s="437"/>
      <c r="E51" s="437">
        <v>10097</v>
      </c>
      <c r="F51" s="437">
        <v>8665</v>
      </c>
      <c r="G51" s="437">
        <v>0</v>
      </c>
      <c r="H51" s="437"/>
      <c r="I51" s="437">
        <v>0</v>
      </c>
    </row>
    <row r="52" spans="1:9" s="10" customFormat="1" ht="13.8" x14ac:dyDescent="0.3">
      <c r="A52" s="434" t="s">
        <v>461</v>
      </c>
      <c r="B52" s="437">
        <v>151597</v>
      </c>
      <c r="C52" s="437">
        <v>0</v>
      </c>
      <c r="D52" s="437"/>
      <c r="E52" s="437">
        <v>155244</v>
      </c>
      <c r="F52" s="437">
        <v>23001</v>
      </c>
      <c r="G52" s="437">
        <v>0</v>
      </c>
      <c r="H52" s="437"/>
      <c r="I52" s="437">
        <v>-4167</v>
      </c>
    </row>
    <row r="53" spans="1:9" s="10" customFormat="1" ht="13.8" x14ac:dyDescent="0.3">
      <c r="A53" s="434" t="s">
        <v>463</v>
      </c>
      <c r="B53" s="437">
        <v>1033727</v>
      </c>
      <c r="C53" s="437">
        <v>5222</v>
      </c>
      <c r="D53" s="437"/>
      <c r="E53" s="437">
        <v>1030456</v>
      </c>
      <c r="F53" s="437">
        <v>4601</v>
      </c>
      <c r="G53" s="437">
        <v>-14823</v>
      </c>
      <c r="H53" s="437"/>
      <c r="I53" s="437">
        <v>-14770</v>
      </c>
    </row>
    <row r="54" spans="1:9" s="10" customFormat="1" ht="13.8" x14ac:dyDescent="0.3">
      <c r="A54" s="434" t="s">
        <v>464</v>
      </c>
      <c r="B54" s="437">
        <v>892850</v>
      </c>
      <c r="C54" s="437">
        <v>4307</v>
      </c>
      <c r="D54" s="437"/>
      <c r="E54" s="437">
        <v>906234</v>
      </c>
      <c r="F54" s="437">
        <v>2179</v>
      </c>
      <c r="G54" s="437">
        <v>-16859</v>
      </c>
      <c r="H54" s="437"/>
      <c r="I54" s="437">
        <v>-11047</v>
      </c>
    </row>
    <row r="55" spans="1:9" s="10" customFormat="1" ht="13.8" x14ac:dyDescent="0.3">
      <c r="A55" s="434" t="s">
        <v>465</v>
      </c>
      <c r="B55" s="437">
        <v>1649690</v>
      </c>
      <c r="C55" s="437">
        <v>5323</v>
      </c>
      <c r="D55" s="437"/>
      <c r="E55" s="437">
        <v>1585573</v>
      </c>
      <c r="F55" s="437">
        <v>196824</v>
      </c>
      <c r="G55" s="437">
        <v>-10696</v>
      </c>
      <c r="H55" s="437"/>
      <c r="I55" s="437">
        <v>-4977</v>
      </c>
    </row>
    <row r="56" spans="1:9" s="10" customFormat="1" ht="13.8" x14ac:dyDescent="0.3">
      <c r="A56" s="434" t="s">
        <v>466</v>
      </c>
      <c r="B56" s="437">
        <v>94708</v>
      </c>
      <c r="C56" s="437">
        <v>95</v>
      </c>
      <c r="D56" s="437"/>
      <c r="E56" s="437">
        <v>96121</v>
      </c>
      <c r="F56" s="437">
        <v>5007</v>
      </c>
      <c r="G56" s="437">
        <v>0</v>
      </c>
      <c r="H56" s="437"/>
      <c r="I56" s="437">
        <v>-968</v>
      </c>
    </row>
    <row r="57" spans="1:9" s="10" customFormat="1" ht="13.8" x14ac:dyDescent="0.3">
      <c r="A57" s="434" t="s">
        <v>467</v>
      </c>
      <c r="B57" s="437">
        <v>224662</v>
      </c>
      <c r="C57" s="437">
        <v>90</v>
      </c>
      <c r="D57" s="437"/>
      <c r="E57" s="437">
        <v>224142</v>
      </c>
      <c r="F57" s="437">
        <v>20816</v>
      </c>
      <c r="G57" s="437">
        <v>0</v>
      </c>
      <c r="H57" s="437"/>
      <c r="I57" s="437">
        <v>-2237</v>
      </c>
    </row>
    <row r="58" spans="1:9" s="10" customFormat="1" ht="13.8" x14ac:dyDescent="0.3">
      <c r="A58" s="434" t="s">
        <v>468</v>
      </c>
      <c r="B58" s="437">
        <v>293868</v>
      </c>
      <c r="C58" s="437">
        <v>489</v>
      </c>
      <c r="D58" s="437"/>
      <c r="E58" s="437">
        <v>291343</v>
      </c>
      <c r="F58" s="437">
        <v>6671</v>
      </c>
      <c r="G58" s="437">
        <v>0</v>
      </c>
      <c r="H58" s="437"/>
      <c r="I58" s="437">
        <v>-4212</v>
      </c>
    </row>
    <row r="59" spans="1:9" s="10" customFormat="1" ht="13.8" x14ac:dyDescent="0.3">
      <c r="A59" s="434" t="s">
        <v>469</v>
      </c>
      <c r="B59" s="437">
        <v>345297</v>
      </c>
      <c r="C59" s="437">
        <v>1359</v>
      </c>
      <c r="D59" s="437"/>
      <c r="E59" s="437">
        <v>366203</v>
      </c>
      <c r="F59" s="437">
        <v>0</v>
      </c>
      <c r="G59" s="437">
        <v>-1552</v>
      </c>
      <c r="H59" s="437"/>
      <c r="I59" s="437">
        <v>-2907</v>
      </c>
    </row>
    <row r="60" spans="1:9" s="10" customFormat="1" ht="13.8" x14ac:dyDescent="0.3">
      <c r="A60" s="434" t="s">
        <v>470</v>
      </c>
      <c r="B60" s="437">
        <v>530327</v>
      </c>
      <c r="C60" s="437">
        <v>1919</v>
      </c>
      <c r="D60" s="437"/>
      <c r="E60" s="437">
        <v>535515</v>
      </c>
      <c r="F60" s="437">
        <v>3535</v>
      </c>
      <c r="G60" s="437">
        <v>-11099</v>
      </c>
      <c r="H60" s="437"/>
      <c r="I60" s="437">
        <v>-7115</v>
      </c>
    </row>
    <row r="61" spans="1:9" s="10" customFormat="1" ht="13.8" x14ac:dyDescent="0.3">
      <c r="A61" s="434" t="s">
        <v>471</v>
      </c>
      <c r="B61" s="437">
        <v>421274</v>
      </c>
      <c r="C61" s="437">
        <v>471</v>
      </c>
      <c r="D61" s="437"/>
      <c r="E61" s="437">
        <v>432550</v>
      </c>
      <c r="F61" s="437">
        <v>0</v>
      </c>
      <c r="G61" s="437">
        <v>-53</v>
      </c>
      <c r="H61" s="437"/>
      <c r="I61" s="437">
        <v>-3057</v>
      </c>
    </row>
    <row r="62" spans="1:9" s="10" customFormat="1" ht="13.8" x14ac:dyDescent="0.3">
      <c r="A62" s="434" t="s">
        <v>707</v>
      </c>
      <c r="B62" s="437">
        <v>258959</v>
      </c>
      <c r="C62" s="437">
        <v>0</v>
      </c>
      <c r="D62" s="437"/>
      <c r="E62" s="437">
        <v>267936</v>
      </c>
      <c r="F62" s="437">
        <v>0</v>
      </c>
      <c r="G62" s="437">
        <v>-303</v>
      </c>
      <c r="H62" s="437"/>
      <c r="I62" s="437">
        <v>-2061</v>
      </c>
    </row>
    <row r="63" spans="1:9" s="10" customFormat="1" ht="13.8" x14ac:dyDescent="0.3">
      <c r="A63" s="434" t="s">
        <v>472</v>
      </c>
      <c r="B63" s="437">
        <v>553955</v>
      </c>
      <c r="C63" s="437">
        <v>1184</v>
      </c>
      <c r="D63" s="437"/>
      <c r="E63" s="437">
        <v>576888</v>
      </c>
      <c r="F63" s="437">
        <v>591</v>
      </c>
      <c r="G63" s="437">
        <v>-454</v>
      </c>
      <c r="H63" s="437"/>
      <c r="I63" s="437">
        <v>-4507</v>
      </c>
    </row>
    <row r="64" spans="1:9" s="10" customFormat="1" ht="13.8" x14ac:dyDescent="0.3">
      <c r="A64" s="434" t="s">
        <v>473</v>
      </c>
      <c r="B64" s="437">
        <v>56995</v>
      </c>
      <c r="C64" s="437">
        <v>1005</v>
      </c>
      <c r="D64" s="437"/>
      <c r="E64" s="437">
        <v>73411</v>
      </c>
      <c r="F64" s="437">
        <v>0</v>
      </c>
      <c r="G64" s="437">
        <v>-2404</v>
      </c>
      <c r="H64" s="437"/>
      <c r="I64" s="437">
        <v>-502</v>
      </c>
    </row>
    <row r="65" spans="1:9" s="10" customFormat="1" ht="13.8" x14ac:dyDescent="0.3">
      <c r="A65" s="434" t="s">
        <v>474</v>
      </c>
      <c r="B65" s="437">
        <v>87662</v>
      </c>
      <c r="C65" s="437">
        <v>867</v>
      </c>
      <c r="D65" s="437"/>
      <c r="E65" s="437">
        <v>106728</v>
      </c>
      <c r="F65" s="437">
        <v>0</v>
      </c>
      <c r="G65" s="437">
        <v>-2961</v>
      </c>
      <c r="H65" s="437"/>
      <c r="I65" s="437">
        <v>-761</v>
      </c>
    </row>
    <row r="66" spans="1:9" s="10" customFormat="1" ht="13.8" x14ac:dyDescent="0.3">
      <c r="A66" s="434" t="s">
        <v>708</v>
      </c>
      <c r="B66" s="437">
        <v>105333</v>
      </c>
      <c r="C66" s="437">
        <v>0</v>
      </c>
      <c r="D66" s="437"/>
      <c r="E66" s="437">
        <v>108376</v>
      </c>
      <c r="F66" s="437">
        <v>5139</v>
      </c>
      <c r="G66" s="437">
        <v>-10</v>
      </c>
      <c r="H66" s="437"/>
      <c r="I66" s="437">
        <v>-763</v>
      </c>
    </row>
    <row r="67" spans="1:9" s="10" customFormat="1" ht="13.8" x14ac:dyDescent="0.3">
      <c r="A67" s="434" t="s">
        <v>709</v>
      </c>
      <c r="B67" s="437">
        <v>78750</v>
      </c>
      <c r="C67" s="437">
        <v>72</v>
      </c>
      <c r="D67" s="437"/>
      <c r="E67" s="437">
        <v>80337</v>
      </c>
      <c r="F67" s="437">
        <v>4264</v>
      </c>
      <c r="G67" s="437">
        <v>0</v>
      </c>
      <c r="H67" s="437"/>
      <c r="I67" s="437">
        <v>-535</v>
      </c>
    </row>
    <row r="68" spans="1:9" s="10" customFormat="1" ht="13.8" x14ac:dyDescent="0.3">
      <c r="A68" s="434" t="s">
        <v>475</v>
      </c>
      <c r="B68" s="437">
        <v>209400</v>
      </c>
      <c r="C68" s="437">
        <v>128</v>
      </c>
      <c r="D68" s="437"/>
      <c r="E68" s="437">
        <v>211471</v>
      </c>
      <c r="F68" s="437">
        <v>13509</v>
      </c>
      <c r="G68" s="437">
        <v>0</v>
      </c>
      <c r="H68" s="437"/>
      <c r="I68" s="437">
        <v>-1501</v>
      </c>
    </row>
    <row r="69" spans="1:9" s="10" customFormat="1" ht="13.8" x14ac:dyDescent="0.3">
      <c r="A69" s="434" t="s">
        <v>710</v>
      </c>
      <c r="B69" s="437">
        <v>78936</v>
      </c>
      <c r="C69" s="437">
        <v>59</v>
      </c>
      <c r="D69" s="437"/>
      <c r="E69" s="437">
        <v>78573</v>
      </c>
      <c r="F69" s="437">
        <v>4913</v>
      </c>
      <c r="G69" s="437">
        <v>0</v>
      </c>
      <c r="H69" s="437"/>
      <c r="I69" s="437">
        <v>-520</v>
      </c>
    </row>
    <row r="70" spans="1:9" s="10" customFormat="1" ht="13.8" x14ac:dyDescent="0.3">
      <c r="A70" s="434" t="s">
        <v>476</v>
      </c>
      <c r="B70" s="437">
        <v>176921</v>
      </c>
      <c r="C70" s="437">
        <v>108</v>
      </c>
      <c r="D70" s="437"/>
      <c r="E70" s="437">
        <v>177239</v>
      </c>
      <c r="F70" s="437">
        <v>10706</v>
      </c>
      <c r="G70" s="437">
        <v>0</v>
      </c>
      <c r="H70" s="437"/>
      <c r="I70" s="437">
        <v>-1137</v>
      </c>
    </row>
    <row r="71" spans="1:9" s="10" customFormat="1" ht="13.8" x14ac:dyDescent="0.3">
      <c r="A71" s="434" t="s">
        <v>477</v>
      </c>
      <c r="B71" s="437">
        <v>234544</v>
      </c>
      <c r="C71" s="437">
        <v>504</v>
      </c>
      <c r="D71" s="437"/>
      <c r="E71" s="437">
        <v>240505</v>
      </c>
      <c r="F71" s="437">
        <v>8262</v>
      </c>
      <c r="G71" s="437">
        <v>-12</v>
      </c>
      <c r="H71" s="437"/>
      <c r="I71" s="437">
        <v>-1692</v>
      </c>
    </row>
    <row r="72" spans="1:9" s="10" customFormat="1" ht="13.8" x14ac:dyDescent="0.3">
      <c r="A72" s="434" t="s">
        <v>478</v>
      </c>
      <c r="B72" s="437">
        <v>81234</v>
      </c>
      <c r="C72" s="437">
        <v>0</v>
      </c>
      <c r="D72" s="437"/>
      <c r="E72" s="437">
        <v>95519</v>
      </c>
      <c r="F72" s="437">
        <v>15030</v>
      </c>
      <c r="G72" s="437">
        <v>0</v>
      </c>
      <c r="H72" s="437"/>
      <c r="I72" s="437">
        <v>0</v>
      </c>
    </row>
    <row r="73" spans="1:9" s="10" customFormat="1" ht="13.8" x14ac:dyDescent="0.3">
      <c r="A73" s="434" t="s">
        <v>479</v>
      </c>
      <c r="B73" s="437">
        <v>792782</v>
      </c>
      <c r="C73" s="437">
        <v>0</v>
      </c>
      <c r="D73" s="437"/>
      <c r="E73" s="437">
        <v>828785</v>
      </c>
      <c r="F73" s="437">
        <v>66459</v>
      </c>
      <c r="G73" s="437">
        <v>0</v>
      </c>
      <c r="H73" s="437"/>
      <c r="I73" s="437">
        <v>0</v>
      </c>
    </row>
    <row r="74" spans="1:9" s="10" customFormat="1" ht="13.8" x14ac:dyDescent="0.3">
      <c r="A74" s="434" t="s">
        <v>480</v>
      </c>
      <c r="B74" s="437">
        <v>645424</v>
      </c>
      <c r="C74" s="437">
        <v>0</v>
      </c>
      <c r="D74" s="437"/>
      <c r="E74" s="437">
        <v>700858</v>
      </c>
      <c r="F74" s="437">
        <v>34133</v>
      </c>
      <c r="G74" s="437">
        <v>0</v>
      </c>
      <c r="H74" s="437"/>
      <c r="I74" s="437">
        <v>0</v>
      </c>
    </row>
    <row r="75" spans="1:9" s="10" customFormat="1" ht="13.8" x14ac:dyDescent="0.3">
      <c r="A75" s="434" t="s">
        <v>481</v>
      </c>
      <c r="B75" s="437">
        <v>1335555</v>
      </c>
      <c r="C75" s="437">
        <v>0</v>
      </c>
      <c r="D75" s="437"/>
      <c r="E75" s="437">
        <v>1374676</v>
      </c>
      <c r="F75" s="437">
        <v>65605</v>
      </c>
      <c r="G75" s="437">
        <v>0</v>
      </c>
      <c r="H75" s="437"/>
      <c r="I75" s="437">
        <v>0</v>
      </c>
    </row>
    <row r="76" spans="1:9" s="10" customFormat="1" ht="13.8" x14ac:dyDescent="0.3">
      <c r="A76" s="434" t="s">
        <v>482</v>
      </c>
      <c r="B76" s="437">
        <v>61749</v>
      </c>
      <c r="C76" s="437">
        <v>5373</v>
      </c>
      <c r="D76" s="437"/>
      <c r="E76" s="437">
        <v>48343</v>
      </c>
      <c r="F76" s="437">
        <v>65949</v>
      </c>
      <c r="G76" s="437">
        <v>-9053</v>
      </c>
      <c r="H76" s="437"/>
      <c r="I76" s="437">
        <v>0</v>
      </c>
    </row>
    <row r="77" spans="1:9" s="10" customFormat="1" ht="13.8" x14ac:dyDescent="0.3">
      <c r="A77" s="434" t="s">
        <v>483</v>
      </c>
      <c r="B77" s="437">
        <v>41261</v>
      </c>
      <c r="C77" s="437">
        <v>336</v>
      </c>
      <c r="D77" s="437"/>
      <c r="E77" s="437">
        <v>47556</v>
      </c>
      <c r="F77" s="437">
        <v>0</v>
      </c>
      <c r="G77" s="437">
        <v>-93956</v>
      </c>
      <c r="H77" s="437"/>
      <c r="I77" s="437">
        <v>-4288</v>
      </c>
    </row>
    <row r="78" spans="1:9" s="10" customFormat="1" ht="13.8" x14ac:dyDescent="0.3">
      <c r="A78" s="434" t="s">
        <v>484</v>
      </c>
      <c r="B78" s="437">
        <v>1081469</v>
      </c>
      <c r="C78" s="437">
        <v>10591</v>
      </c>
      <c r="D78" s="437"/>
      <c r="E78" s="437">
        <v>1074294</v>
      </c>
      <c r="F78" s="437">
        <v>35307</v>
      </c>
      <c r="G78" s="437">
        <v>-31331</v>
      </c>
      <c r="H78" s="437"/>
      <c r="I78" s="437">
        <v>-12</v>
      </c>
    </row>
    <row r="79" spans="1:9" s="10" customFormat="1" ht="13.8" x14ac:dyDescent="0.3">
      <c r="A79" s="434" t="s">
        <v>485</v>
      </c>
      <c r="B79" s="437">
        <v>1203994</v>
      </c>
      <c r="C79" s="437">
        <v>494</v>
      </c>
      <c r="D79" s="437"/>
      <c r="E79" s="437">
        <v>1216867</v>
      </c>
      <c r="F79" s="437">
        <v>80000</v>
      </c>
      <c r="G79" s="437">
        <v>0</v>
      </c>
      <c r="H79" s="437"/>
      <c r="I79" s="437">
        <v>0</v>
      </c>
    </row>
    <row r="80" spans="1:9" s="10" customFormat="1" ht="13.8" x14ac:dyDescent="0.3">
      <c r="A80" s="434" t="s">
        <v>486</v>
      </c>
      <c r="B80" s="437">
        <v>1056632</v>
      </c>
      <c r="C80" s="437">
        <v>1913</v>
      </c>
      <c r="D80" s="437"/>
      <c r="E80" s="437">
        <v>1067396</v>
      </c>
      <c r="F80" s="437">
        <v>70000</v>
      </c>
      <c r="G80" s="437">
        <v>0</v>
      </c>
      <c r="H80" s="437"/>
      <c r="I80" s="437">
        <v>0</v>
      </c>
    </row>
    <row r="81" spans="1:9" s="10" customFormat="1" ht="13.8" x14ac:dyDescent="0.3">
      <c r="A81" s="434" t="s">
        <v>487</v>
      </c>
      <c r="B81" s="437">
        <v>3379557</v>
      </c>
      <c r="C81" s="437">
        <v>892</v>
      </c>
      <c r="D81" s="437"/>
      <c r="E81" s="437">
        <v>3421475</v>
      </c>
      <c r="F81" s="437">
        <v>217500</v>
      </c>
      <c r="G81" s="437">
        <v>0</v>
      </c>
      <c r="H81" s="437"/>
      <c r="I81" s="437">
        <v>0</v>
      </c>
    </row>
    <row r="82" spans="1:9" s="10" customFormat="1" ht="13.8" x14ac:dyDescent="0.3">
      <c r="A82" s="434" t="s">
        <v>488</v>
      </c>
      <c r="B82" s="437">
        <v>3309493</v>
      </c>
      <c r="C82" s="437">
        <v>491</v>
      </c>
      <c r="D82" s="437"/>
      <c r="E82" s="437">
        <v>3349036</v>
      </c>
      <c r="F82" s="437">
        <v>205000</v>
      </c>
      <c r="G82" s="437">
        <v>0</v>
      </c>
      <c r="H82" s="437"/>
      <c r="I82" s="437">
        <v>0</v>
      </c>
    </row>
    <row r="83" spans="1:9" s="10" customFormat="1" ht="13.8" x14ac:dyDescent="0.3">
      <c r="A83" s="434" t="s">
        <v>489</v>
      </c>
      <c r="B83" s="437">
        <v>518669</v>
      </c>
      <c r="C83" s="437">
        <v>0</v>
      </c>
      <c r="D83" s="437"/>
      <c r="E83" s="437">
        <v>519344</v>
      </c>
      <c r="F83" s="437">
        <v>35000</v>
      </c>
      <c r="G83" s="437">
        <v>0</v>
      </c>
      <c r="H83" s="437"/>
      <c r="I83" s="437">
        <v>0</v>
      </c>
    </row>
    <row r="84" spans="1:9" s="10" customFormat="1" ht="13.8" x14ac:dyDescent="0.3">
      <c r="A84" s="434" t="s">
        <v>490</v>
      </c>
      <c r="B84" s="437">
        <v>3369655</v>
      </c>
      <c r="C84" s="437">
        <v>0</v>
      </c>
      <c r="D84" s="437"/>
      <c r="E84" s="437">
        <v>2679064</v>
      </c>
      <c r="F84" s="437">
        <v>880235</v>
      </c>
      <c r="G84" s="437">
        <v>0</v>
      </c>
      <c r="H84" s="437"/>
      <c r="I84" s="437">
        <v>0</v>
      </c>
    </row>
    <row r="85" spans="1:9" s="10" customFormat="1" ht="13.8" x14ac:dyDescent="0.3">
      <c r="A85" s="434" t="s">
        <v>491</v>
      </c>
      <c r="B85" s="437">
        <v>1420534</v>
      </c>
      <c r="C85" s="437">
        <v>0</v>
      </c>
      <c r="D85" s="437"/>
      <c r="E85" s="437">
        <v>1179851</v>
      </c>
      <c r="F85" s="437">
        <v>320644</v>
      </c>
      <c r="G85" s="437">
        <v>0</v>
      </c>
      <c r="H85" s="437"/>
      <c r="I85" s="437">
        <v>0</v>
      </c>
    </row>
    <row r="86" spans="1:9" s="10" customFormat="1" ht="13.8" x14ac:dyDescent="0.3">
      <c r="A86" s="434" t="s">
        <v>492</v>
      </c>
      <c r="B86" s="437">
        <v>1665128</v>
      </c>
      <c r="C86" s="437">
        <v>0</v>
      </c>
      <c r="D86" s="437"/>
      <c r="E86" s="437">
        <v>1467043</v>
      </c>
      <c r="F86" s="437">
        <v>289191</v>
      </c>
      <c r="G86" s="437">
        <v>0</v>
      </c>
      <c r="H86" s="437"/>
      <c r="I86" s="437">
        <v>0</v>
      </c>
    </row>
    <row r="87" spans="1:9" s="10" customFormat="1" ht="13.8" x14ac:dyDescent="0.3">
      <c r="A87" s="434" t="s">
        <v>860</v>
      </c>
      <c r="B87" s="437">
        <v>1760845</v>
      </c>
      <c r="C87" s="437">
        <v>0</v>
      </c>
      <c r="D87" s="437"/>
      <c r="E87" s="437">
        <v>1426895</v>
      </c>
      <c r="F87" s="437">
        <v>431628</v>
      </c>
      <c r="G87" s="437">
        <v>0</v>
      </c>
      <c r="H87" s="437"/>
      <c r="I87" s="437">
        <v>0</v>
      </c>
    </row>
    <row r="88" spans="1:9" s="10" customFormat="1" ht="13.8" x14ac:dyDescent="0.3">
      <c r="A88" s="434" t="s">
        <v>493</v>
      </c>
      <c r="B88" s="437">
        <v>2015583</v>
      </c>
      <c r="C88" s="437">
        <v>33480</v>
      </c>
      <c r="D88" s="437"/>
      <c r="E88" s="437">
        <v>2017987</v>
      </c>
      <c r="F88" s="437">
        <v>48218</v>
      </c>
      <c r="G88" s="437">
        <v>-46773</v>
      </c>
      <c r="H88" s="437"/>
      <c r="I88" s="437">
        <v>-1709</v>
      </c>
    </row>
    <row r="89" spans="1:9" s="10" customFormat="1" ht="13.8" x14ac:dyDescent="0.3">
      <c r="A89" s="434" t="s">
        <v>494</v>
      </c>
      <c r="B89" s="437">
        <v>1498649</v>
      </c>
      <c r="C89" s="437">
        <v>35445</v>
      </c>
      <c r="D89" s="437"/>
      <c r="E89" s="437">
        <v>1551476</v>
      </c>
      <c r="F89" s="437">
        <v>0</v>
      </c>
      <c r="G89" s="437">
        <v>-199088</v>
      </c>
      <c r="H89" s="437"/>
      <c r="I89" s="437">
        <v>-4064</v>
      </c>
    </row>
    <row r="90" spans="1:9" s="10" customFormat="1" ht="13.8" x14ac:dyDescent="0.3">
      <c r="A90" s="434" t="s">
        <v>495</v>
      </c>
      <c r="B90" s="437">
        <v>2479577</v>
      </c>
      <c r="C90" s="437">
        <v>27896</v>
      </c>
      <c r="D90" s="437"/>
      <c r="E90" s="437">
        <v>2465812</v>
      </c>
      <c r="F90" s="437">
        <v>301155</v>
      </c>
      <c r="G90" s="437">
        <v>-212694</v>
      </c>
      <c r="H90" s="437"/>
      <c r="I90" s="437">
        <v>0</v>
      </c>
    </row>
    <row r="91" spans="1:9" s="10" customFormat="1" ht="13.8" x14ac:dyDescent="0.3">
      <c r="A91" s="434" t="s">
        <v>496</v>
      </c>
      <c r="B91" s="437">
        <v>884442</v>
      </c>
      <c r="C91" s="437">
        <v>2101</v>
      </c>
      <c r="D91" s="437"/>
      <c r="E91" s="437">
        <v>742482</v>
      </c>
      <c r="F91" s="437">
        <v>204750</v>
      </c>
      <c r="G91" s="437">
        <v>0</v>
      </c>
      <c r="H91" s="437"/>
      <c r="I91" s="437">
        <v>0</v>
      </c>
    </row>
    <row r="92" spans="1:9" s="10" customFormat="1" ht="13.8" x14ac:dyDescent="0.3">
      <c r="A92" s="434" t="s">
        <v>497</v>
      </c>
      <c r="B92" s="437">
        <v>248987</v>
      </c>
      <c r="C92" s="437">
        <v>0</v>
      </c>
      <c r="D92" s="437"/>
      <c r="E92" s="437">
        <v>264272</v>
      </c>
      <c r="F92" s="437">
        <v>39625</v>
      </c>
      <c r="G92" s="437">
        <v>0</v>
      </c>
      <c r="H92" s="437"/>
      <c r="I92" s="437">
        <v>0</v>
      </c>
    </row>
    <row r="93" spans="1:9" s="10" customFormat="1" ht="13.8" x14ac:dyDescent="0.3">
      <c r="A93" s="434" t="s">
        <v>498</v>
      </c>
      <c r="B93" s="437">
        <v>20312</v>
      </c>
      <c r="C93" s="437">
        <v>6329</v>
      </c>
      <c r="D93" s="437"/>
      <c r="E93" s="437">
        <v>12937</v>
      </c>
      <c r="F93" s="437">
        <v>16535</v>
      </c>
      <c r="G93" s="437">
        <v>-26014</v>
      </c>
      <c r="H93" s="437"/>
      <c r="I93" s="437">
        <v>-1292</v>
      </c>
    </row>
    <row r="94" spans="1:9" s="10" customFormat="1" ht="13.8" x14ac:dyDescent="0.3">
      <c r="A94" s="434" t="s">
        <v>499</v>
      </c>
      <c r="B94" s="437">
        <v>23873</v>
      </c>
      <c r="C94" s="437">
        <v>4966</v>
      </c>
      <c r="D94" s="437"/>
      <c r="E94" s="437">
        <v>29397</v>
      </c>
      <c r="F94" s="437">
        <v>0</v>
      </c>
      <c r="G94" s="437">
        <v>-35300</v>
      </c>
      <c r="H94" s="437"/>
      <c r="I94" s="437">
        <v>-2012</v>
      </c>
    </row>
    <row r="95" spans="1:9" s="10" customFormat="1" ht="13.8" x14ac:dyDescent="0.3">
      <c r="A95" s="434" t="s">
        <v>636</v>
      </c>
      <c r="B95" s="437">
        <v>260149</v>
      </c>
      <c r="C95" s="437">
        <v>0</v>
      </c>
      <c r="D95" s="437"/>
      <c r="E95" s="437">
        <v>263170</v>
      </c>
      <c r="F95" s="437">
        <v>7674</v>
      </c>
      <c r="G95" s="437">
        <v>0</v>
      </c>
      <c r="H95" s="437"/>
      <c r="I95" s="437">
        <v>-7031</v>
      </c>
    </row>
    <row r="96" spans="1:9" s="10" customFormat="1" ht="13.8" x14ac:dyDescent="0.3">
      <c r="A96" s="434" t="s">
        <v>638</v>
      </c>
      <c r="B96" s="437">
        <v>208166</v>
      </c>
      <c r="C96" s="437">
        <v>0</v>
      </c>
      <c r="D96" s="437"/>
      <c r="E96" s="437">
        <v>211944</v>
      </c>
      <c r="F96" s="437">
        <v>9335</v>
      </c>
      <c r="G96" s="437">
        <v>0</v>
      </c>
      <c r="H96" s="437"/>
      <c r="I96" s="437">
        <v>-2025</v>
      </c>
    </row>
    <row r="97" spans="1:9" s="10" customFormat="1" ht="13.8" x14ac:dyDescent="0.3">
      <c r="A97" s="434" t="s">
        <v>639</v>
      </c>
      <c r="B97" s="437">
        <v>89323</v>
      </c>
      <c r="C97" s="437">
        <v>0</v>
      </c>
      <c r="D97" s="437"/>
      <c r="E97" s="437">
        <v>83768</v>
      </c>
      <c r="F97" s="437">
        <v>44908</v>
      </c>
      <c r="G97" s="437">
        <v>0</v>
      </c>
      <c r="H97" s="437"/>
      <c r="I97" s="437">
        <v>-288</v>
      </c>
    </row>
    <row r="98" spans="1:9" s="10" customFormat="1" ht="13.8" x14ac:dyDescent="0.3">
      <c r="A98" s="434" t="s">
        <v>640</v>
      </c>
      <c r="B98" s="437">
        <v>69743</v>
      </c>
      <c r="C98" s="437">
        <v>112</v>
      </c>
      <c r="D98" s="437"/>
      <c r="E98" s="437">
        <v>58823</v>
      </c>
      <c r="F98" s="437">
        <v>14118</v>
      </c>
      <c r="G98" s="437">
        <v>0</v>
      </c>
      <c r="H98" s="437"/>
      <c r="I98" s="437">
        <v>-38</v>
      </c>
    </row>
    <row r="99" spans="1:9" s="10" customFormat="1" ht="13.8" x14ac:dyDescent="0.3">
      <c r="A99" s="434" t="s">
        <v>449</v>
      </c>
      <c r="B99" s="437">
        <v>655444</v>
      </c>
      <c r="C99" s="437">
        <v>0</v>
      </c>
      <c r="D99" s="437"/>
      <c r="E99" s="437">
        <v>733428</v>
      </c>
      <c r="F99" s="437">
        <v>52950</v>
      </c>
      <c r="G99" s="437">
        <v>0</v>
      </c>
      <c r="H99" s="437"/>
      <c r="I99" s="437">
        <v>0</v>
      </c>
    </row>
    <row r="100" spans="1:9" s="10" customFormat="1" ht="13.8" x14ac:dyDescent="0.3">
      <c r="A100" s="434" t="s">
        <v>849</v>
      </c>
      <c r="B100" s="437">
        <v>1893341</v>
      </c>
      <c r="C100" s="437">
        <v>0</v>
      </c>
      <c r="D100" s="437"/>
      <c r="E100" s="437">
        <v>1969038</v>
      </c>
      <c r="F100" s="437">
        <v>98997</v>
      </c>
      <c r="G100" s="437">
        <v>0</v>
      </c>
      <c r="H100" s="437"/>
      <c r="I100" s="437">
        <v>0</v>
      </c>
    </row>
    <row r="101" spans="1:9" s="10" customFormat="1" ht="13.8" x14ac:dyDescent="0.3">
      <c r="A101" s="434" t="s">
        <v>451</v>
      </c>
      <c r="B101" s="437">
        <v>1551632</v>
      </c>
      <c r="C101" s="437">
        <v>0</v>
      </c>
      <c r="D101" s="437"/>
      <c r="E101" s="437">
        <v>1681433</v>
      </c>
      <c r="F101" s="437">
        <v>93788</v>
      </c>
      <c r="G101" s="437">
        <v>0</v>
      </c>
      <c r="H101" s="437"/>
      <c r="I101" s="437">
        <v>0</v>
      </c>
    </row>
    <row r="102" spans="1:9" s="10" customFormat="1" ht="13.8" x14ac:dyDescent="0.3">
      <c r="A102" s="434" t="s">
        <v>858</v>
      </c>
      <c r="B102" s="437">
        <v>1695455</v>
      </c>
      <c r="C102" s="437">
        <v>0</v>
      </c>
      <c r="D102" s="437"/>
      <c r="E102" s="437">
        <v>1731804</v>
      </c>
      <c r="F102" s="437">
        <v>85245</v>
      </c>
      <c r="G102" s="437">
        <v>0</v>
      </c>
      <c r="H102" s="437"/>
      <c r="I102" s="437">
        <v>0</v>
      </c>
    </row>
    <row r="103" spans="1:9" s="10" customFormat="1" ht="13.8" x14ac:dyDescent="0.3">
      <c r="A103" s="434" t="s">
        <v>452</v>
      </c>
      <c r="B103" s="437">
        <v>12405125</v>
      </c>
      <c r="C103" s="437">
        <v>0</v>
      </c>
      <c r="D103" s="437"/>
      <c r="E103" s="437">
        <v>12514835</v>
      </c>
      <c r="F103" s="437">
        <v>569359</v>
      </c>
      <c r="G103" s="437">
        <v>0</v>
      </c>
      <c r="H103" s="437"/>
      <c r="I103" s="437">
        <v>0</v>
      </c>
    </row>
    <row r="104" spans="1:9" s="10" customFormat="1" ht="13.8" x14ac:dyDescent="0.3">
      <c r="A104" s="434" t="s">
        <v>453</v>
      </c>
      <c r="B104" s="437">
        <v>2530534</v>
      </c>
      <c r="C104" s="437">
        <v>0</v>
      </c>
      <c r="D104" s="437"/>
      <c r="E104" s="437">
        <v>2598864</v>
      </c>
      <c r="F104" s="437">
        <v>131286</v>
      </c>
      <c r="G104" s="437">
        <v>0</v>
      </c>
      <c r="H104" s="437"/>
      <c r="I104" s="437">
        <v>0</v>
      </c>
    </row>
    <row r="105" spans="1:9" s="10" customFormat="1" ht="13.8" x14ac:dyDescent="0.3">
      <c r="A105" s="434" t="s">
        <v>859</v>
      </c>
      <c r="B105" s="437">
        <v>2481020</v>
      </c>
      <c r="C105" s="437">
        <v>0</v>
      </c>
      <c r="D105" s="437"/>
      <c r="E105" s="437">
        <v>2497429</v>
      </c>
      <c r="F105" s="437">
        <v>115859</v>
      </c>
      <c r="G105" s="437">
        <v>0</v>
      </c>
      <c r="H105" s="437"/>
      <c r="I105" s="437">
        <v>0</v>
      </c>
    </row>
    <row r="106" spans="1:9" s="10" customFormat="1" ht="13.8" x14ac:dyDescent="0.3">
      <c r="A106" s="434" t="s">
        <v>641</v>
      </c>
      <c r="B106" s="437">
        <v>137670</v>
      </c>
      <c r="C106" s="437">
        <v>0</v>
      </c>
      <c r="D106" s="437"/>
      <c r="E106" s="437">
        <v>139533</v>
      </c>
      <c r="F106" s="437">
        <v>27933</v>
      </c>
      <c r="G106" s="437">
        <v>0</v>
      </c>
      <c r="H106" s="437"/>
      <c r="I106" s="437">
        <v>0</v>
      </c>
    </row>
    <row r="107" spans="1:9" s="10" customFormat="1" ht="13.8" x14ac:dyDescent="0.3">
      <c r="A107" s="434" t="s">
        <v>643</v>
      </c>
      <c r="B107" s="437">
        <v>1520682</v>
      </c>
      <c r="C107" s="437">
        <v>0</v>
      </c>
      <c r="D107" s="437"/>
      <c r="E107" s="437">
        <v>1520682</v>
      </c>
      <c r="F107" s="437">
        <v>57957</v>
      </c>
      <c r="G107" s="437">
        <v>0</v>
      </c>
      <c r="H107" s="437"/>
      <c r="I107" s="437">
        <v>0</v>
      </c>
    </row>
    <row r="108" spans="1:9" s="10" customFormat="1" ht="13.8" x14ac:dyDescent="0.3">
      <c r="A108" s="434" t="s">
        <v>644</v>
      </c>
      <c r="B108" s="437">
        <v>3099370</v>
      </c>
      <c r="C108" s="437">
        <v>0</v>
      </c>
      <c r="D108" s="437"/>
      <c r="E108" s="437">
        <v>3099370</v>
      </c>
      <c r="F108" s="437">
        <v>0</v>
      </c>
      <c r="G108" s="437">
        <v>0</v>
      </c>
      <c r="H108" s="437"/>
      <c r="I108" s="437">
        <v>0</v>
      </c>
    </row>
    <row r="109" spans="1:9" s="10" customFormat="1" ht="13.8" x14ac:dyDescent="0.3">
      <c r="A109" s="434" t="s">
        <v>702</v>
      </c>
      <c r="B109" s="437">
        <v>615687</v>
      </c>
      <c r="C109" s="437">
        <v>0</v>
      </c>
      <c r="D109" s="437"/>
      <c r="E109" s="437">
        <v>580024</v>
      </c>
      <c r="F109" s="437">
        <v>93582</v>
      </c>
      <c r="G109" s="437">
        <v>0</v>
      </c>
      <c r="H109" s="437"/>
      <c r="I109" s="437">
        <v>0</v>
      </c>
    </row>
    <row r="110" spans="1:9" s="10" customFormat="1" ht="13.8" x14ac:dyDescent="0.3">
      <c r="A110" s="434" t="s">
        <v>881</v>
      </c>
      <c r="B110" s="437">
        <v>948630</v>
      </c>
      <c r="C110" s="437">
        <v>0</v>
      </c>
      <c r="D110" s="437"/>
      <c r="E110" s="437">
        <v>887671</v>
      </c>
      <c r="F110" s="437">
        <v>63729</v>
      </c>
      <c r="G110" s="437">
        <v>0</v>
      </c>
      <c r="H110" s="437"/>
      <c r="I110" s="437">
        <v>559</v>
      </c>
    </row>
    <row r="111" spans="1:9" s="10" customFormat="1" ht="13.8" x14ac:dyDescent="0.3">
      <c r="A111" s="434" t="s">
        <v>705</v>
      </c>
      <c r="B111" s="437">
        <v>741923</v>
      </c>
      <c r="C111" s="437">
        <v>0</v>
      </c>
      <c r="D111" s="437"/>
      <c r="E111" s="437">
        <v>680437</v>
      </c>
      <c r="F111" s="437">
        <v>60659</v>
      </c>
      <c r="G111" s="437">
        <v>0</v>
      </c>
      <c r="H111" s="437"/>
      <c r="I111" s="437">
        <v>1717</v>
      </c>
    </row>
    <row r="112" spans="1:9" s="10" customFormat="1" ht="13.8" x14ac:dyDescent="0.3">
      <c r="A112" s="434" t="s">
        <v>645</v>
      </c>
      <c r="B112" s="437">
        <v>305920</v>
      </c>
      <c r="C112" s="437">
        <v>0</v>
      </c>
      <c r="D112" s="437"/>
      <c r="E112" s="437">
        <v>280397</v>
      </c>
      <c r="F112" s="437">
        <v>20027</v>
      </c>
      <c r="G112" s="437">
        <v>-1048</v>
      </c>
      <c r="H112" s="437"/>
      <c r="I112" s="437">
        <v>94</v>
      </c>
    </row>
    <row r="113" spans="1:9" s="10" customFormat="1" ht="13.8" x14ac:dyDescent="0.3">
      <c r="A113" s="434" t="s">
        <v>647</v>
      </c>
      <c r="B113" s="437">
        <v>177498</v>
      </c>
      <c r="C113" s="437">
        <v>0</v>
      </c>
      <c r="D113" s="437"/>
      <c r="E113" s="437">
        <v>164776</v>
      </c>
      <c r="F113" s="437">
        <v>8975</v>
      </c>
      <c r="G113" s="437">
        <v>0</v>
      </c>
      <c r="H113" s="437"/>
      <c r="I113" s="437">
        <v>25</v>
      </c>
    </row>
    <row r="114" spans="1:9" s="10" customFormat="1" ht="13.8" x14ac:dyDescent="0.3">
      <c r="A114" s="434" t="s">
        <v>500</v>
      </c>
      <c r="B114" s="437">
        <v>8987</v>
      </c>
      <c r="C114" s="437">
        <v>4669</v>
      </c>
      <c r="D114" s="437"/>
      <c r="E114" s="437">
        <v>6186</v>
      </c>
      <c r="F114" s="437">
        <v>10053</v>
      </c>
      <c r="G114" s="437">
        <v>-10565</v>
      </c>
      <c r="H114" s="437"/>
      <c r="I114" s="437">
        <v>-1435</v>
      </c>
    </row>
    <row r="115" spans="1:9" s="10" customFormat="1" ht="21.6" x14ac:dyDescent="0.3">
      <c r="A115" s="434" t="s">
        <v>593</v>
      </c>
      <c r="B115" s="437">
        <v>1242884</v>
      </c>
      <c r="C115" s="437">
        <v>0</v>
      </c>
      <c r="D115" s="437"/>
      <c r="E115" s="437">
        <v>1241870</v>
      </c>
      <c r="F115" s="437">
        <v>0</v>
      </c>
      <c r="G115" s="437">
        <v>-928</v>
      </c>
      <c r="H115" s="437"/>
      <c r="I115" s="437">
        <v>0</v>
      </c>
    </row>
    <row r="116" spans="1:9" s="10" customFormat="1" ht="13.8" x14ac:dyDescent="0.3">
      <c r="A116" s="434" t="s">
        <v>454</v>
      </c>
      <c r="B116" s="437">
        <v>56254</v>
      </c>
      <c r="C116" s="437">
        <v>0</v>
      </c>
      <c r="D116" s="437"/>
      <c r="E116" s="437">
        <v>63828</v>
      </c>
      <c r="F116" s="437">
        <v>919</v>
      </c>
      <c r="G116" s="437">
        <v>0</v>
      </c>
      <c r="H116" s="437"/>
      <c r="I116" s="437">
        <v>-224</v>
      </c>
    </row>
    <row r="117" spans="1:9" s="10" customFormat="1" ht="13.8" x14ac:dyDescent="0.3">
      <c r="A117" s="434" t="s">
        <v>455</v>
      </c>
      <c r="B117" s="437">
        <v>78278</v>
      </c>
      <c r="C117" s="437">
        <v>0</v>
      </c>
      <c r="D117" s="437"/>
      <c r="E117" s="437">
        <v>87498</v>
      </c>
      <c r="F117" s="437">
        <v>1375</v>
      </c>
      <c r="G117" s="437">
        <v>-627</v>
      </c>
      <c r="H117" s="437"/>
      <c r="I117" s="437">
        <v>-1580</v>
      </c>
    </row>
    <row r="118" spans="1:9" s="10" customFormat="1" ht="13.8" x14ac:dyDescent="0.3">
      <c r="A118" s="434" t="s">
        <v>456</v>
      </c>
      <c r="B118" s="437">
        <v>223338</v>
      </c>
      <c r="C118" s="437">
        <v>0</v>
      </c>
      <c r="D118" s="437"/>
      <c r="E118" s="437">
        <v>254196</v>
      </c>
      <c r="F118" s="437">
        <v>580</v>
      </c>
      <c r="G118" s="437">
        <v>-17465</v>
      </c>
      <c r="H118" s="437"/>
      <c r="I118" s="437">
        <v>-6894</v>
      </c>
    </row>
    <row r="119" spans="1:9" s="10" customFormat="1" ht="13.8" x14ac:dyDescent="0.3">
      <c r="A119" s="434" t="s">
        <v>457</v>
      </c>
      <c r="B119" s="437">
        <v>165503</v>
      </c>
      <c r="C119" s="437">
        <v>0</v>
      </c>
      <c r="D119" s="437"/>
      <c r="E119" s="437">
        <v>184145</v>
      </c>
      <c r="F119" s="437">
        <v>2953</v>
      </c>
      <c r="G119" s="437">
        <v>-10785</v>
      </c>
      <c r="H119" s="437"/>
      <c r="I119" s="437">
        <v>-2643</v>
      </c>
    </row>
    <row r="120" spans="1:9" s="10" customFormat="1" ht="13.8" x14ac:dyDescent="0.3">
      <c r="A120" s="434" t="s">
        <v>458</v>
      </c>
      <c r="B120" s="437">
        <v>281618</v>
      </c>
      <c r="C120" s="437">
        <v>0</v>
      </c>
      <c r="D120" s="437"/>
      <c r="E120" s="437">
        <v>289384</v>
      </c>
      <c r="F120" s="437">
        <v>111936</v>
      </c>
      <c r="G120" s="437">
        <v>0</v>
      </c>
      <c r="H120" s="437"/>
      <c r="I120" s="437">
        <v>0</v>
      </c>
    </row>
    <row r="121" spans="1:9" s="10" customFormat="1" ht="13.8" x14ac:dyDescent="0.3">
      <c r="A121" s="434" t="s">
        <v>459</v>
      </c>
      <c r="B121" s="437">
        <v>534869</v>
      </c>
      <c r="C121" s="437">
        <v>0</v>
      </c>
      <c r="D121" s="437"/>
      <c r="E121" s="437">
        <v>580213</v>
      </c>
      <c r="F121" s="437">
        <v>45411</v>
      </c>
      <c r="G121" s="437">
        <v>0</v>
      </c>
      <c r="H121" s="437"/>
      <c r="I121" s="437">
        <v>0</v>
      </c>
    </row>
    <row r="122" spans="1:9" s="10" customFormat="1" ht="13.8" x14ac:dyDescent="0.3">
      <c r="A122" s="434" t="s">
        <v>460</v>
      </c>
      <c r="B122" s="437">
        <v>822149</v>
      </c>
      <c r="C122" s="437">
        <v>0</v>
      </c>
      <c r="D122" s="437"/>
      <c r="E122" s="437">
        <v>858938</v>
      </c>
      <c r="F122" s="437">
        <v>78195</v>
      </c>
      <c r="G122" s="437">
        <v>0</v>
      </c>
      <c r="H122" s="437"/>
      <c r="I122" s="437">
        <v>0</v>
      </c>
    </row>
    <row r="123" spans="1:9" s="10" customFormat="1" ht="13.8" x14ac:dyDescent="0.3">
      <c r="A123" s="434" t="s">
        <v>595</v>
      </c>
      <c r="B123" s="437">
        <v>120390</v>
      </c>
      <c r="C123" s="437">
        <v>4546</v>
      </c>
      <c r="D123" s="437"/>
      <c r="E123" s="437">
        <v>122081</v>
      </c>
      <c r="F123" s="437">
        <v>18015</v>
      </c>
      <c r="G123" s="437">
        <v>-2905</v>
      </c>
      <c r="H123" s="437"/>
      <c r="I123" s="437">
        <v>-3882</v>
      </c>
    </row>
    <row r="124" spans="1:9" s="10" customFormat="1" ht="13.8" x14ac:dyDescent="0.3">
      <c r="A124" s="434" t="s">
        <v>596</v>
      </c>
      <c r="B124" s="437">
        <v>191673</v>
      </c>
      <c r="C124" s="437">
        <v>1856</v>
      </c>
      <c r="D124" s="437"/>
      <c r="E124" s="437">
        <v>199244</v>
      </c>
      <c r="F124" s="437">
        <v>101755</v>
      </c>
      <c r="G124" s="437">
        <v>-2672</v>
      </c>
      <c r="H124" s="437"/>
      <c r="I124" s="437">
        <v>0</v>
      </c>
    </row>
    <row r="125" spans="1:9" s="10" customFormat="1" ht="13.8" x14ac:dyDescent="0.3">
      <c r="A125" s="434" t="s">
        <v>597</v>
      </c>
      <c r="B125" s="437">
        <v>374356</v>
      </c>
      <c r="C125" s="437">
        <v>33</v>
      </c>
      <c r="D125" s="437"/>
      <c r="E125" s="437">
        <v>244803</v>
      </c>
      <c r="F125" s="437">
        <v>125053</v>
      </c>
      <c r="G125" s="437">
        <v>0</v>
      </c>
      <c r="H125" s="437"/>
      <c r="I125" s="437">
        <v>-2240</v>
      </c>
    </row>
    <row r="126" spans="1:9" s="10" customFormat="1" ht="13.8" x14ac:dyDescent="0.3">
      <c r="A126" s="434" t="s">
        <v>598</v>
      </c>
      <c r="B126" s="437">
        <v>2249128</v>
      </c>
      <c r="C126" s="437">
        <v>10378</v>
      </c>
      <c r="D126" s="437"/>
      <c r="E126" s="437">
        <v>2419116</v>
      </c>
      <c r="F126" s="437">
        <v>301</v>
      </c>
      <c r="G126" s="437">
        <v>-4107</v>
      </c>
      <c r="H126" s="437"/>
      <c r="I126" s="437">
        <v>0</v>
      </c>
    </row>
    <row r="127" spans="1:9" s="10" customFormat="1" ht="13.8" x14ac:dyDescent="0.3">
      <c r="A127" s="434" t="s">
        <v>599</v>
      </c>
      <c r="B127" s="437">
        <v>4947961</v>
      </c>
      <c r="C127" s="437">
        <v>23705</v>
      </c>
      <c r="D127" s="437"/>
      <c r="E127" s="437">
        <v>5281144</v>
      </c>
      <c r="F127" s="437">
        <v>0</v>
      </c>
      <c r="G127" s="437">
        <v>-86275</v>
      </c>
      <c r="H127" s="437"/>
      <c r="I127" s="437">
        <v>0</v>
      </c>
    </row>
    <row r="128" spans="1:9" s="10" customFormat="1" ht="13.8" x14ac:dyDescent="0.3">
      <c r="A128" s="434" t="s">
        <v>600</v>
      </c>
      <c r="B128" s="437">
        <v>744692</v>
      </c>
      <c r="C128" s="437">
        <v>0</v>
      </c>
      <c r="D128" s="437"/>
      <c r="E128" s="437">
        <v>798673</v>
      </c>
      <c r="F128" s="437">
        <v>0</v>
      </c>
      <c r="G128" s="437">
        <v>0</v>
      </c>
      <c r="H128" s="437"/>
      <c r="I128" s="437">
        <v>0</v>
      </c>
    </row>
    <row r="129" spans="1:9" s="10" customFormat="1" ht="13.8" x14ac:dyDescent="0.3">
      <c r="A129" s="434" t="s">
        <v>601</v>
      </c>
      <c r="B129" s="437">
        <v>73844</v>
      </c>
      <c r="C129" s="437">
        <v>9286</v>
      </c>
      <c r="D129" s="437"/>
      <c r="E129" s="437">
        <v>124376</v>
      </c>
      <c r="F129" s="437">
        <v>0</v>
      </c>
      <c r="G129" s="437">
        <v>-31056</v>
      </c>
      <c r="H129" s="437"/>
      <c r="I129" s="437">
        <v>1291</v>
      </c>
    </row>
    <row r="130" spans="1:9" s="10" customFormat="1" ht="13.8" x14ac:dyDescent="0.3">
      <c r="A130" s="434" t="s">
        <v>602</v>
      </c>
      <c r="B130" s="437">
        <v>28092</v>
      </c>
      <c r="C130" s="437">
        <v>270</v>
      </c>
      <c r="D130" s="437"/>
      <c r="E130" s="437">
        <v>30444</v>
      </c>
      <c r="F130" s="437">
        <v>0</v>
      </c>
      <c r="G130" s="437">
        <v>-53992</v>
      </c>
      <c r="H130" s="437"/>
      <c r="I130" s="437">
        <v>1740</v>
      </c>
    </row>
    <row r="131" spans="1:9" s="10" customFormat="1" ht="13.8" x14ac:dyDescent="0.3">
      <c r="A131" s="434" t="s">
        <v>603</v>
      </c>
      <c r="B131" s="437">
        <v>557078</v>
      </c>
      <c r="C131" s="437">
        <v>10975</v>
      </c>
      <c r="D131" s="437"/>
      <c r="E131" s="437">
        <v>581214</v>
      </c>
      <c r="F131" s="437">
        <v>0</v>
      </c>
      <c r="G131" s="437">
        <v>-20388</v>
      </c>
      <c r="H131" s="437"/>
      <c r="I131" s="437">
        <v>8743</v>
      </c>
    </row>
    <row r="132" spans="1:9" s="10" customFormat="1" ht="13.8" x14ac:dyDescent="0.3">
      <c r="A132" s="434" t="s">
        <v>604</v>
      </c>
      <c r="B132" s="437">
        <v>981665</v>
      </c>
      <c r="C132" s="437">
        <v>29602</v>
      </c>
      <c r="D132" s="437"/>
      <c r="E132" s="437">
        <v>1031514</v>
      </c>
      <c r="F132" s="437">
        <v>0</v>
      </c>
      <c r="G132" s="437">
        <v>-164315</v>
      </c>
      <c r="H132" s="437"/>
      <c r="I132" s="437">
        <v>18501</v>
      </c>
    </row>
    <row r="133" spans="1:9" s="10" customFormat="1" ht="13.8" x14ac:dyDescent="0.3">
      <c r="A133" s="434" t="s">
        <v>605</v>
      </c>
      <c r="B133" s="437">
        <v>1063783</v>
      </c>
      <c r="C133" s="437">
        <v>9926</v>
      </c>
      <c r="D133" s="437"/>
      <c r="E133" s="437">
        <v>1129281</v>
      </c>
      <c r="F133" s="437">
        <v>0</v>
      </c>
      <c r="G133" s="437">
        <v>-8935</v>
      </c>
      <c r="H133" s="437"/>
      <c r="I133" s="437">
        <v>111940</v>
      </c>
    </row>
    <row r="134" spans="1:9" s="10" customFormat="1" ht="13.8" x14ac:dyDescent="0.3">
      <c r="A134" s="434" t="s">
        <v>606</v>
      </c>
      <c r="B134" s="437">
        <v>465827</v>
      </c>
      <c r="C134" s="437">
        <v>4796</v>
      </c>
      <c r="D134" s="437"/>
      <c r="E134" s="437">
        <v>485521</v>
      </c>
      <c r="F134" s="437">
        <v>9</v>
      </c>
      <c r="G134" s="437">
        <v>-20469</v>
      </c>
      <c r="H134" s="437"/>
      <c r="I134" s="437">
        <v>29875</v>
      </c>
    </row>
    <row r="135" spans="1:9" s="10" customFormat="1" ht="13.8" x14ac:dyDescent="0.3">
      <c r="A135" s="434" t="s">
        <v>607</v>
      </c>
      <c r="B135" s="437">
        <v>477729</v>
      </c>
      <c r="C135" s="437">
        <v>2507</v>
      </c>
      <c r="D135" s="437"/>
      <c r="E135" s="437">
        <v>510162</v>
      </c>
      <c r="F135" s="437">
        <v>221</v>
      </c>
      <c r="G135" s="437">
        <v>-8082</v>
      </c>
      <c r="H135" s="437"/>
      <c r="I135" s="437">
        <v>0</v>
      </c>
    </row>
    <row r="136" spans="1:9" s="10" customFormat="1" ht="13.8" x14ac:dyDescent="0.3">
      <c r="A136" s="434" t="s">
        <v>608</v>
      </c>
      <c r="B136" s="437">
        <v>176568</v>
      </c>
      <c r="C136" s="437">
        <v>1472</v>
      </c>
      <c r="D136" s="437"/>
      <c r="E136" s="437">
        <v>168527</v>
      </c>
      <c r="F136" s="437">
        <v>12755</v>
      </c>
      <c r="G136" s="437">
        <v>-3</v>
      </c>
      <c r="H136" s="437"/>
      <c r="I136" s="437">
        <v>0</v>
      </c>
    </row>
    <row r="137" spans="1:9" s="10" customFormat="1" ht="13.8" x14ac:dyDescent="0.3">
      <c r="A137" s="434" t="s">
        <v>609</v>
      </c>
      <c r="B137" s="437">
        <v>456346</v>
      </c>
      <c r="C137" s="437">
        <v>16427</v>
      </c>
      <c r="D137" s="437"/>
      <c r="E137" s="437">
        <v>417254</v>
      </c>
      <c r="F137" s="437">
        <v>21755</v>
      </c>
      <c r="G137" s="437">
        <v>0</v>
      </c>
      <c r="H137" s="437"/>
      <c r="I137" s="437">
        <v>0</v>
      </c>
    </row>
    <row r="138" spans="1:9" s="10" customFormat="1" ht="13.8" x14ac:dyDescent="0.3">
      <c r="A138" s="434" t="s">
        <v>610</v>
      </c>
      <c r="B138" s="437">
        <v>761842</v>
      </c>
      <c r="C138" s="437">
        <v>39536</v>
      </c>
      <c r="D138" s="437"/>
      <c r="E138" s="437">
        <v>711146</v>
      </c>
      <c r="F138" s="437">
        <v>872</v>
      </c>
      <c r="G138" s="437">
        <v>0</v>
      </c>
      <c r="H138" s="437"/>
      <c r="I138" s="437">
        <v>0</v>
      </c>
    </row>
    <row r="139" spans="1:9" s="10" customFormat="1" ht="13.8" x14ac:dyDescent="0.3">
      <c r="A139" s="434" t="s">
        <v>611</v>
      </c>
      <c r="B139" s="437">
        <v>697819</v>
      </c>
      <c r="C139" s="437">
        <v>9057</v>
      </c>
      <c r="D139" s="437"/>
      <c r="E139" s="437">
        <v>683515</v>
      </c>
      <c r="F139" s="437">
        <v>0</v>
      </c>
      <c r="G139" s="437">
        <v>-372</v>
      </c>
      <c r="H139" s="437"/>
      <c r="I139" s="437">
        <v>1043</v>
      </c>
    </row>
    <row r="140" spans="1:9" s="10" customFormat="1" ht="13.8" x14ac:dyDescent="0.3">
      <c r="A140" s="434" t="s">
        <v>612</v>
      </c>
      <c r="B140" s="437">
        <v>143129</v>
      </c>
      <c r="C140" s="437">
        <v>613</v>
      </c>
      <c r="D140" s="437"/>
      <c r="E140" s="437">
        <v>140945</v>
      </c>
      <c r="F140" s="437">
        <v>12506</v>
      </c>
      <c r="G140" s="437">
        <v>0</v>
      </c>
      <c r="H140" s="437"/>
      <c r="I140" s="437">
        <v>0</v>
      </c>
    </row>
    <row r="141" spans="1:9" s="10" customFormat="1" ht="13.8" x14ac:dyDescent="0.3">
      <c r="A141" s="434" t="s">
        <v>613</v>
      </c>
      <c r="B141" s="437">
        <v>106290</v>
      </c>
      <c r="C141" s="437">
        <v>1027</v>
      </c>
      <c r="D141" s="437"/>
      <c r="E141" s="437">
        <v>108854</v>
      </c>
      <c r="F141" s="437">
        <v>4373</v>
      </c>
      <c r="G141" s="437">
        <v>0</v>
      </c>
      <c r="H141" s="437"/>
      <c r="I141" s="437">
        <v>-55</v>
      </c>
    </row>
    <row r="142" spans="1:9" s="10" customFormat="1" ht="13.8" x14ac:dyDescent="0.3">
      <c r="A142" s="434" t="s">
        <v>614</v>
      </c>
      <c r="B142" s="437">
        <v>921305</v>
      </c>
      <c r="C142" s="437">
        <v>6562</v>
      </c>
      <c r="D142" s="437"/>
      <c r="E142" s="437">
        <v>967228</v>
      </c>
      <c r="F142" s="437">
        <v>3</v>
      </c>
      <c r="G142" s="437">
        <v>-21029</v>
      </c>
      <c r="H142" s="437"/>
      <c r="I142" s="437">
        <v>0</v>
      </c>
    </row>
    <row r="143" spans="1:9" s="10" customFormat="1" ht="13.8" x14ac:dyDescent="0.3">
      <c r="A143" s="434" t="s">
        <v>615</v>
      </c>
      <c r="B143" s="437">
        <v>61801</v>
      </c>
      <c r="C143" s="437">
        <v>0</v>
      </c>
      <c r="D143" s="437"/>
      <c r="E143" s="437">
        <v>675</v>
      </c>
      <c r="F143" s="437">
        <v>92653</v>
      </c>
      <c r="G143" s="437">
        <v>-156</v>
      </c>
      <c r="H143" s="437"/>
      <c r="I143" s="437">
        <v>0</v>
      </c>
    </row>
    <row r="144" spans="1:9" s="10" customFormat="1" ht="13.8" x14ac:dyDescent="0.3">
      <c r="A144" s="434" t="s">
        <v>616</v>
      </c>
      <c r="B144" s="437">
        <v>99164</v>
      </c>
      <c r="C144" s="437">
        <v>4779</v>
      </c>
      <c r="D144" s="437"/>
      <c r="E144" s="437">
        <v>103915</v>
      </c>
      <c r="F144" s="437">
        <v>29644</v>
      </c>
      <c r="G144" s="437">
        <v>-8103</v>
      </c>
      <c r="H144" s="437"/>
      <c r="I144" s="437">
        <v>1190</v>
      </c>
    </row>
    <row r="145" spans="1:9" s="10" customFormat="1" ht="13.8" x14ac:dyDescent="0.3">
      <c r="A145" s="434" t="s">
        <v>617</v>
      </c>
      <c r="B145" s="437">
        <v>215812</v>
      </c>
      <c r="C145" s="437">
        <v>18041</v>
      </c>
      <c r="D145" s="437"/>
      <c r="E145" s="437">
        <v>248206</v>
      </c>
      <c r="F145" s="437">
        <v>0</v>
      </c>
      <c r="G145" s="437">
        <v>-45664</v>
      </c>
      <c r="H145" s="437"/>
      <c r="I145" s="437">
        <v>13641</v>
      </c>
    </row>
    <row r="146" spans="1:9" s="10" customFormat="1" ht="13.8" x14ac:dyDescent="0.3">
      <c r="A146" s="434" t="s">
        <v>618</v>
      </c>
      <c r="B146" s="437">
        <v>547716</v>
      </c>
      <c r="C146" s="437">
        <v>18757</v>
      </c>
      <c r="D146" s="437"/>
      <c r="E146" s="437">
        <v>526117</v>
      </c>
      <c r="F146" s="437">
        <v>0</v>
      </c>
      <c r="G146" s="437">
        <v>0</v>
      </c>
      <c r="H146" s="437"/>
      <c r="I146" s="437">
        <v>0</v>
      </c>
    </row>
    <row r="147" spans="1:9" s="10" customFormat="1" ht="13.8" x14ac:dyDescent="0.3">
      <c r="A147" s="434" t="s">
        <v>619</v>
      </c>
      <c r="B147" s="437">
        <v>657394</v>
      </c>
      <c r="C147" s="437">
        <v>29036</v>
      </c>
      <c r="D147" s="437"/>
      <c r="E147" s="437">
        <v>641751</v>
      </c>
      <c r="F147" s="437">
        <v>1796</v>
      </c>
      <c r="G147" s="437">
        <v>-731</v>
      </c>
      <c r="H147" s="437"/>
      <c r="I147" s="437">
        <v>2</v>
      </c>
    </row>
    <row r="148" spans="1:9" s="10" customFormat="1" ht="21.6" x14ac:dyDescent="0.3">
      <c r="A148" s="434" t="s">
        <v>648</v>
      </c>
      <c r="B148" s="437">
        <v>16538449</v>
      </c>
      <c r="C148" s="437">
        <v>0</v>
      </c>
      <c r="D148" s="437"/>
      <c r="E148" s="437">
        <v>17005397</v>
      </c>
      <c r="F148" s="437">
        <v>0</v>
      </c>
      <c r="G148" s="437">
        <v>0</v>
      </c>
      <c r="H148" s="437"/>
      <c r="I148" s="437">
        <v>0</v>
      </c>
    </row>
    <row r="149" spans="1:9" s="10" customFormat="1" ht="13.8" x14ac:dyDescent="0.3">
      <c r="A149" s="434" t="s">
        <v>728</v>
      </c>
      <c r="B149" s="437">
        <v>106917</v>
      </c>
      <c r="C149" s="437">
        <v>416</v>
      </c>
      <c r="D149" s="437"/>
      <c r="E149" s="437">
        <v>105770</v>
      </c>
      <c r="F149" s="437">
        <v>6115</v>
      </c>
      <c r="G149" s="437">
        <v>0</v>
      </c>
      <c r="H149" s="437"/>
      <c r="I149" s="437">
        <v>0</v>
      </c>
    </row>
    <row r="150" spans="1:9" s="10" customFormat="1" ht="13.8" x14ac:dyDescent="0.3">
      <c r="A150" s="434" t="s">
        <v>729</v>
      </c>
      <c r="B150" s="437">
        <v>251532</v>
      </c>
      <c r="C150" s="437">
        <v>5248</v>
      </c>
      <c r="D150" s="437"/>
      <c r="E150" s="437">
        <v>239429</v>
      </c>
      <c r="F150" s="437">
        <v>10351</v>
      </c>
      <c r="G150" s="437">
        <v>0</v>
      </c>
      <c r="H150" s="437"/>
      <c r="I150" s="437">
        <v>0</v>
      </c>
    </row>
    <row r="151" spans="1:9" s="10" customFormat="1" ht="13.8" x14ac:dyDescent="0.3">
      <c r="A151" s="434" t="s">
        <v>620</v>
      </c>
      <c r="B151" s="437">
        <v>811776</v>
      </c>
      <c r="C151" s="437">
        <v>472</v>
      </c>
      <c r="D151" s="437"/>
      <c r="E151" s="437">
        <v>929024</v>
      </c>
      <c r="F151" s="437">
        <v>0</v>
      </c>
      <c r="G151" s="437">
        <v>-16141</v>
      </c>
      <c r="H151" s="437"/>
      <c r="I151" s="437">
        <v>0</v>
      </c>
    </row>
    <row r="152" spans="1:9" s="10" customFormat="1" ht="13.8" x14ac:dyDescent="0.3">
      <c r="A152" s="434" t="s">
        <v>880</v>
      </c>
      <c r="B152" s="437">
        <v>2464309</v>
      </c>
      <c r="C152" s="437">
        <v>0</v>
      </c>
      <c r="D152" s="437"/>
      <c r="E152" s="437">
        <v>2835233</v>
      </c>
      <c r="F152" s="437">
        <v>1600</v>
      </c>
      <c r="G152" s="437">
        <v>-4637</v>
      </c>
      <c r="H152" s="437"/>
      <c r="I152" s="437">
        <v>0</v>
      </c>
    </row>
    <row r="153" spans="1:9" s="10" customFormat="1" ht="13.8" x14ac:dyDescent="0.3">
      <c r="A153" s="434" t="s">
        <v>704</v>
      </c>
      <c r="B153" s="437">
        <v>373088</v>
      </c>
      <c r="C153" s="437">
        <v>0</v>
      </c>
      <c r="D153" s="437"/>
      <c r="E153" s="437">
        <v>373462</v>
      </c>
      <c r="F153" s="437">
        <v>9706</v>
      </c>
      <c r="G153" s="437">
        <v>-485</v>
      </c>
      <c r="H153" s="437"/>
      <c r="I153" s="437">
        <v>-3902</v>
      </c>
    </row>
    <row r="154" spans="1:9" s="10" customFormat="1" ht="21.6" x14ac:dyDescent="0.3">
      <c r="A154" s="434" t="s">
        <v>621</v>
      </c>
      <c r="B154" s="437">
        <v>705323</v>
      </c>
      <c r="C154" s="437">
        <v>0</v>
      </c>
      <c r="D154" s="437"/>
      <c r="E154" s="437">
        <v>783009</v>
      </c>
      <c r="F154" s="437">
        <v>0</v>
      </c>
      <c r="G154" s="437">
        <v>0</v>
      </c>
      <c r="H154" s="437"/>
      <c r="I154" s="437">
        <v>0</v>
      </c>
    </row>
    <row r="155" spans="1:9" s="10" customFormat="1" ht="21.6" x14ac:dyDescent="0.3">
      <c r="A155" s="434" t="s">
        <v>622</v>
      </c>
      <c r="B155" s="437">
        <v>626712</v>
      </c>
      <c r="C155" s="437">
        <v>0</v>
      </c>
      <c r="D155" s="437"/>
      <c r="E155" s="437">
        <v>664120</v>
      </c>
      <c r="F155" s="437">
        <v>0</v>
      </c>
      <c r="G155" s="437">
        <v>0</v>
      </c>
      <c r="H155" s="437"/>
      <c r="I155" s="437">
        <v>0</v>
      </c>
    </row>
    <row r="156" spans="1:9" s="10" customFormat="1" ht="13.8" x14ac:dyDescent="0.3">
      <c r="A156" s="434" t="s">
        <v>623</v>
      </c>
      <c r="B156" s="437">
        <v>885446</v>
      </c>
      <c r="C156" s="437">
        <v>0</v>
      </c>
      <c r="D156" s="437"/>
      <c r="E156" s="437">
        <v>1009654</v>
      </c>
      <c r="F156" s="437">
        <v>0</v>
      </c>
      <c r="G156" s="437">
        <v>-4380</v>
      </c>
      <c r="H156" s="437"/>
      <c r="I156" s="437">
        <v>0</v>
      </c>
    </row>
    <row r="157" spans="1:9" s="10" customFormat="1" ht="13.8" x14ac:dyDescent="0.3">
      <c r="A157" s="434" t="s">
        <v>864</v>
      </c>
      <c r="B157" s="437">
        <v>406471</v>
      </c>
      <c r="C157" s="437">
        <v>0</v>
      </c>
      <c r="D157" s="437"/>
      <c r="E157" s="437">
        <v>407039</v>
      </c>
      <c r="F157" s="437">
        <v>10285</v>
      </c>
      <c r="G157" s="437">
        <v>-458</v>
      </c>
      <c r="H157" s="437"/>
      <c r="I157" s="437">
        <v>0</v>
      </c>
    </row>
    <row r="158" spans="1:9" s="10" customFormat="1" ht="13.8" x14ac:dyDescent="0.3">
      <c r="A158" s="434" t="s">
        <v>624</v>
      </c>
      <c r="B158" s="437">
        <v>2316501</v>
      </c>
      <c r="C158" s="437">
        <v>8590</v>
      </c>
      <c r="D158" s="437"/>
      <c r="E158" s="437">
        <v>2457538</v>
      </c>
      <c r="F158" s="437">
        <v>0</v>
      </c>
      <c r="G158" s="437">
        <v>-41431</v>
      </c>
      <c r="H158" s="437"/>
      <c r="I158" s="437">
        <v>0</v>
      </c>
    </row>
    <row r="159" spans="1:9" s="10" customFormat="1" ht="13.8" x14ac:dyDescent="0.3">
      <c r="A159" s="434" t="s">
        <v>625</v>
      </c>
      <c r="B159" s="437">
        <v>1051517</v>
      </c>
      <c r="C159" s="437">
        <v>3032</v>
      </c>
      <c r="D159" s="437"/>
      <c r="E159" s="437">
        <v>1130155</v>
      </c>
      <c r="F159" s="437">
        <v>1</v>
      </c>
      <c r="G159" s="437">
        <v>-29143</v>
      </c>
      <c r="H159" s="437"/>
      <c r="I159" s="437">
        <v>0</v>
      </c>
    </row>
    <row r="160" spans="1:9" s="10" customFormat="1" ht="13.8" x14ac:dyDescent="0.3">
      <c r="A160" s="434" t="s">
        <v>626</v>
      </c>
      <c r="B160" s="437">
        <v>465907</v>
      </c>
      <c r="C160" s="437">
        <v>0</v>
      </c>
      <c r="D160" s="437"/>
      <c r="E160" s="437">
        <v>330765</v>
      </c>
      <c r="F160" s="437">
        <v>138087</v>
      </c>
      <c r="G160" s="437">
        <v>0</v>
      </c>
      <c r="H160" s="437"/>
      <c r="I160" s="437">
        <v>0</v>
      </c>
    </row>
    <row r="161" spans="1:9" s="10" customFormat="1" ht="13.8" x14ac:dyDescent="0.3">
      <c r="A161" s="434" t="s">
        <v>649</v>
      </c>
      <c r="B161" s="437">
        <v>149141</v>
      </c>
      <c r="C161" s="437">
        <v>3982</v>
      </c>
      <c r="D161" s="437"/>
      <c r="E161" s="437">
        <v>157232</v>
      </c>
      <c r="F161" s="437">
        <v>0</v>
      </c>
      <c r="G161" s="437">
        <v>-10871</v>
      </c>
      <c r="H161" s="437"/>
      <c r="I161" s="437">
        <v>-98</v>
      </c>
    </row>
    <row r="162" spans="1:9" s="10" customFormat="1" ht="13.8" x14ac:dyDescent="0.3">
      <c r="A162" s="434" t="s">
        <v>711</v>
      </c>
      <c r="B162" s="437">
        <v>108188</v>
      </c>
      <c r="C162" s="437">
        <v>161</v>
      </c>
      <c r="D162" s="437"/>
      <c r="E162" s="437">
        <v>119730</v>
      </c>
      <c r="F162" s="437">
        <v>310</v>
      </c>
      <c r="G162" s="437">
        <v>-2391</v>
      </c>
      <c r="H162" s="437"/>
      <c r="I162" s="437">
        <v>-4006</v>
      </c>
    </row>
    <row r="163" spans="1:9" s="10" customFormat="1" ht="13.8" x14ac:dyDescent="0.3">
      <c r="A163" s="434" t="s">
        <v>558</v>
      </c>
      <c r="B163" s="437">
        <v>32249</v>
      </c>
      <c r="C163" s="437">
        <v>568</v>
      </c>
      <c r="D163" s="437"/>
      <c r="E163" s="437">
        <v>41636</v>
      </c>
      <c r="F163" s="437">
        <v>0</v>
      </c>
      <c r="G163" s="437">
        <v>0</v>
      </c>
      <c r="H163" s="437"/>
      <c r="I163" s="437">
        <v>135</v>
      </c>
    </row>
    <row r="164" spans="1:9" s="10" customFormat="1" ht="13.8" x14ac:dyDescent="0.3">
      <c r="A164" s="434" t="s">
        <v>559</v>
      </c>
      <c r="B164" s="437">
        <v>19224</v>
      </c>
      <c r="C164" s="437">
        <v>4301</v>
      </c>
      <c r="D164" s="437"/>
      <c r="E164" s="437">
        <v>24626</v>
      </c>
      <c r="F164" s="437">
        <v>31</v>
      </c>
      <c r="G164" s="437">
        <v>-25520</v>
      </c>
      <c r="H164" s="437"/>
      <c r="I164" s="437">
        <v>-65</v>
      </c>
    </row>
    <row r="165" spans="1:9" s="10" customFormat="1" ht="13.8" x14ac:dyDescent="0.3">
      <c r="A165" s="434" t="s">
        <v>560</v>
      </c>
      <c r="B165" s="437">
        <v>221428</v>
      </c>
      <c r="C165" s="437">
        <v>10864</v>
      </c>
      <c r="D165" s="437"/>
      <c r="E165" s="437">
        <v>234468</v>
      </c>
      <c r="F165" s="437">
        <v>0</v>
      </c>
      <c r="G165" s="437">
        <v>-40255</v>
      </c>
      <c r="H165" s="437"/>
      <c r="I165" s="437">
        <v>-5505</v>
      </c>
    </row>
    <row r="166" spans="1:9" s="10" customFormat="1" ht="13.8" x14ac:dyDescent="0.3">
      <c r="A166" s="434" t="s">
        <v>725</v>
      </c>
      <c r="B166" s="437">
        <v>132441</v>
      </c>
      <c r="C166" s="437">
        <v>0</v>
      </c>
      <c r="D166" s="437"/>
      <c r="E166" s="437">
        <v>135342</v>
      </c>
      <c r="F166" s="437">
        <v>4927</v>
      </c>
      <c r="G166" s="437">
        <v>-102</v>
      </c>
      <c r="H166" s="437"/>
      <c r="I166" s="437">
        <v>-1428</v>
      </c>
    </row>
    <row r="167" spans="1:9" s="10" customFormat="1" ht="13.8" x14ac:dyDescent="0.3">
      <c r="A167" s="434" t="s">
        <v>501</v>
      </c>
      <c r="B167" s="437">
        <v>310983</v>
      </c>
      <c r="C167" s="437">
        <v>12036</v>
      </c>
      <c r="D167" s="437"/>
      <c r="E167" s="437">
        <v>338431</v>
      </c>
      <c r="F167" s="437">
        <v>0</v>
      </c>
      <c r="G167" s="437">
        <v>-90617</v>
      </c>
      <c r="H167" s="437"/>
      <c r="I167" s="437">
        <v>-6643</v>
      </c>
    </row>
    <row r="168" spans="1:9" s="10" customFormat="1" ht="13.8" x14ac:dyDescent="0.3">
      <c r="A168" s="434" t="s">
        <v>502</v>
      </c>
      <c r="B168" s="437">
        <v>316349</v>
      </c>
      <c r="C168" s="437">
        <v>16867</v>
      </c>
      <c r="D168" s="437"/>
      <c r="E168" s="437">
        <v>346481</v>
      </c>
      <c r="F168" s="437">
        <v>0</v>
      </c>
      <c r="G168" s="437">
        <v>-158511</v>
      </c>
      <c r="H168" s="437"/>
      <c r="I168" s="437">
        <v>-8193</v>
      </c>
    </row>
    <row r="169" spans="1:9" s="10" customFormat="1" ht="13.8" x14ac:dyDescent="0.3">
      <c r="A169" s="434" t="s">
        <v>503</v>
      </c>
      <c r="B169" s="437">
        <v>118709</v>
      </c>
      <c r="C169" s="437">
        <v>1915</v>
      </c>
      <c r="D169" s="437"/>
      <c r="E169" s="437">
        <v>106853</v>
      </c>
      <c r="F169" s="437">
        <v>13457</v>
      </c>
      <c r="G169" s="437">
        <v>0</v>
      </c>
      <c r="H169" s="437"/>
      <c r="I169" s="437">
        <v>-8518</v>
      </c>
    </row>
    <row r="170" spans="1:9" s="10" customFormat="1" ht="13.8" x14ac:dyDescent="0.3">
      <c r="A170" s="434" t="s">
        <v>504</v>
      </c>
      <c r="B170" s="437">
        <v>239759</v>
      </c>
      <c r="C170" s="437">
        <v>6189</v>
      </c>
      <c r="D170" s="437"/>
      <c r="E170" s="437">
        <v>243919</v>
      </c>
      <c r="F170" s="437">
        <v>20088</v>
      </c>
      <c r="G170" s="437">
        <v>-7437</v>
      </c>
      <c r="H170" s="437"/>
      <c r="I170" s="437">
        <v>-11418</v>
      </c>
    </row>
    <row r="171" spans="1:9" s="10" customFormat="1" ht="13.8" x14ac:dyDescent="0.3">
      <c r="A171" s="434" t="s">
        <v>505</v>
      </c>
      <c r="B171" s="437">
        <v>285073</v>
      </c>
      <c r="C171" s="437">
        <v>7920</v>
      </c>
      <c r="D171" s="437"/>
      <c r="E171" s="437">
        <v>287143</v>
      </c>
      <c r="F171" s="437">
        <v>9948</v>
      </c>
      <c r="G171" s="437">
        <v>-18557</v>
      </c>
      <c r="H171" s="437"/>
      <c r="I171" s="437">
        <v>-11398</v>
      </c>
    </row>
    <row r="172" spans="1:9" s="10" customFormat="1" ht="13.8" x14ac:dyDescent="0.3">
      <c r="A172" s="434" t="s">
        <v>506</v>
      </c>
      <c r="B172" s="437">
        <v>218074</v>
      </c>
      <c r="C172" s="437">
        <v>6202</v>
      </c>
      <c r="D172" s="437"/>
      <c r="E172" s="437">
        <v>233233</v>
      </c>
      <c r="F172" s="437">
        <v>0</v>
      </c>
      <c r="G172" s="437">
        <v>-26967</v>
      </c>
      <c r="H172" s="437"/>
      <c r="I172" s="437">
        <v>-3903</v>
      </c>
    </row>
    <row r="173" spans="1:9" s="10" customFormat="1" ht="13.8" x14ac:dyDescent="0.3">
      <c r="A173" s="434" t="s">
        <v>561</v>
      </c>
      <c r="B173" s="437">
        <v>817438</v>
      </c>
      <c r="C173" s="437">
        <v>0</v>
      </c>
      <c r="D173" s="437"/>
      <c r="E173" s="437">
        <v>662274</v>
      </c>
      <c r="F173" s="437">
        <v>203009</v>
      </c>
      <c r="G173" s="437">
        <v>0</v>
      </c>
      <c r="H173" s="437"/>
      <c r="I173" s="437">
        <v>0</v>
      </c>
    </row>
    <row r="174" spans="1:9" s="10" customFormat="1" ht="13.8" x14ac:dyDescent="0.3">
      <c r="A174" s="434" t="s">
        <v>861</v>
      </c>
      <c r="B174" s="437">
        <v>883822</v>
      </c>
      <c r="C174" s="437">
        <v>0</v>
      </c>
      <c r="D174" s="437"/>
      <c r="E174" s="437">
        <v>780063</v>
      </c>
      <c r="F174" s="437">
        <v>161265</v>
      </c>
      <c r="G174" s="437">
        <v>0</v>
      </c>
      <c r="H174" s="437"/>
      <c r="I174" s="437">
        <v>0</v>
      </c>
    </row>
    <row r="175" spans="1:9" s="10" customFormat="1" ht="13.8" x14ac:dyDescent="0.3">
      <c r="A175" s="434" t="s">
        <v>563</v>
      </c>
      <c r="B175" s="437">
        <v>393834</v>
      </c>
      <c r="C175" s="437">
        <v>0</v>
      </c>
      <c r="D175" s="437"/>
      <c r="E175" s="437">
        <v>375966</v>
      </c>
      <c r="F175" s="437">
        <v>61755</v>
      </c>
      <c r="G175" s="437">
        <v>0</v>
      </c>
      <c r="H175" s="437"/>
      <c r="I175" s="437">
        <v>11261</v>
      </c>
    </row>
    <row r="176" spans="1:9" s="10" customFormat="1" ht="13.8" x14ac:dyDescent="0.3">
      <c r="A176" s="434" t="s">
        <v>565</v>
      </c>
      <c r="B176" s="437">
        <v>623974</v>
      </c>
      <c r="C176" s="437">
        <v>0</v>
      </c>
      <c r="D176" s="437"/>
      <c r="E176" s="437">
        <v>627309</v>
      </c>
      <c r="F176" s="437">
        <v>0</v>
      </c>
      <c r="G176" s="437">
        <v>0</v>
      </c>
      <c r="H176" s="437"/>
      <c r="I176" s="437">
        <v>0</v>
      </c>
    </row>
    <row r="177" spans="1:9" s="10" customFormat="1" ht="13.8" x14ac:dyDescent="0.3">
      <c r="A177" s="434" t="s">
        <v>568</v>
      </c>
      <c r="B177" s="437">
        <v>990152</v>
      </c>
      <c r="C177" s="437">
        <v>0</v>
      </c>
      <c r="D177" s="437"/>
      <c r="E177" s="437">
        <v>875692</v>
      </c>
      <c r="F177" s="437">
        <v>144096</v>
      </c>
      <c r="G177" s="437">
        <v>0</v>
      </c>
      <c r="H177" s="437"/>
      <c r="I177" s="437">
        <v>0</v>
      </c>
    </row>
    <row r="178" spans="1:9" s="10" customFormat="1" ht="13.8" x14ac:dyDescent="0.3">
      <c r="A178" s="434" t="s">
        <v>569</v>
      </c>
      <c r="B178" s="437">
        <v>239282</v>
      </c>
      <c r="C178" s="437">
        <v>0</v>
      </c>
      <c r="D178" s="437"/>
      <c r="E178" s="437">
        <v>250998</v>
      </c>
      <c r="F178" s="437">
        <v>0</v>
      </c>
      <c r="G178" s="437">
        <v>0</v>
      </c>
      <c r="H178" s="437"/>
      <c r="I178" s="437">
        <v>-1574</v>
      </c>
    </row>
    <row r="179" spans="1:9" s="10" customFormat="1" ht="13.8" x14ac:dyDescent="0.3">
      <c r="A179" s="434" t="s">
        <v>571</v>
      </c>
      <c r="B179" s="437">
        <v>354233</v>
      </c>
      <c r="C179" s="437">
        <v>0</v>
      </c>
      <c r="D179" s="437"/>
      <c r="E179" s="437">
        <v>351628</v>
      </c>
      <c r="F179" s="437">
        <v>27022</v>
      </c>
      <c r="G179" s="437">
        <v>0</v>
      </c>
      <c r="H179" s="437"/>
      <c r="I179" s="437">
        <v>-4974</v>
      </c>
    </row>
    <row r="180" spans="1:9" s="10" customFormat="1" ht="13.8" x14ac:dyDescent="0.3">
      <c r="A180" s="434" t="s">
        <v>572</v>
      </c>
      <c r="B180" s="437">
        <v>58510</v>
      </c>
      <c r="C180" s="437">
        <v>0</v>
      </c>
      <c r="D180" s="437"/>
      <c r="E180" s="437">
        <v>59449</v>
      </c>
      <c r="F180" s="437">
        <v>2220</v>
      </c>
      <c r="G180" s="437">
        <v>0</v>
      </c>
      <c r="H180" s="437"/>
      <c r="I180" s="437">
        <v>-55</v>
      </c>
    </row>
    <row r="181" spans="1:9" s="10" customFormat="1" ht="13.8" x14ac:dyDescent="0.3">
      <c r="A181" s="434" t="s">
        <v>573</v>
      </c>
      <c r="B181" s="437">
        <v>318244</v>
      </c>
      <c r="C181" s="437">
        <v>0</v>
      </c>
      <c r="D181" s="437"/>
      <c r="E181" s="437">
        <v>308012</v>
      </c>
      <c r="F181" s="437">
        <v>0</v>
      </c>
      <c r="G181" s="437">
        <v>0</v>
      </c>
      <c r="H181" s="437"/>
      <c r="I181" s="437">
        <v>-1887</v>
      </c>
    </row>
    <row r="182" spans="1:9" s="10" customFormat="1" ht="13.8" x14ac:dyDescent="0.3">
      <c r="A182" s="434" t="s">
        <v>574</v>
      </c>
      <c r="B182" s="437">
        <v>324477</v>
      </c>
      <c r="C182" s="437">
        <v>0</v>
      </c>
      <c r="D182" s="437"/>
      <c r="E182" s="437">
        <v>321572</v>
      </c>
      <c r="F182" s="437">
        <v>0</v>
      </c>
      <c r="G182" s="437">
        <v>0</v>
      </c>
      <c r="H182" s="437"/>
      <c r="I182" s="437">
        <v>-1955</v>
      </c>
    </row>
    <row r="183" spans="1:9" s="10" customFormat="1" ht="13.8" x14ac:dyDescent="0.3">
      <c r="A183" s="434" t="s">
        <v>575</v>
      </c>
      <c r="B183" s="437">
        <v>340855</v>
      </c>
      <c r="C183" s="437">
        <v>0</v>
      </c>
      <c r="D183" s="437"/>
      <c r="E183" s="437">
        <v>338524</v>
      </c>
      <c r="F183" s="437">
        <v>0</v>
      </c>
      <c r="G183" s="437">
        <v>0</v>
      </c>
      <c r="H183" s="437"/>
      <c r="I183" s="437">
        <v>0</v>
      </c>
    </row>
    <row r="184" spans="1:9" s="10" customFormat="1" ht="13.8" x14ac:dyDescent="0.3">
      <c r="A184" s="434" t="s">
        <v>576</v>
      </c>
      <c r="B184" s="437">
        <v>772523</v>
      </c>
      <c r="C184" s="437">
        <v>0</v>
      </c>
      <c r="D184" s="437"/>
      <c r="E184" s="437">
        <v>778158</v>
      </c>
      <c r="F184" s="437">
        <v>2523</v>
      </c>
      <c r="G184" s="437">
        <v>0</v>
      </c>
      <c r="H184" s="437"/>
      <c r="I184" s="437">
        <v>0</v>
      </c>
    </row>
    <row r="185" spans="1:9" s="10" customFormat="1" ht="13.8" x14ac:dyDescent="0.3">
      <c r="A185" s="434" t="s">
        <v>577</v>
      </c>
      <c r="B185" s="437">
        <v>166640</v>
      </c>
      <c r="C185" s="437">
        <v>0</v>
      </c>
      <c r="D185" s="437"/>
      <c r="E185" s="437">
        <v>163226</v>
      </c>
      <c r="F185" s="437">
        <v>111253</v>
      </c>
      <c r="G185" s="437">
        <v>-758</v>
      </c>
      <c r="H185" s="437"/>
      <c r="I185" s="437">
        <v>0</v>
      </c>
    </row>
    <row r="186" spans="1:9" s="10" customFormat="1" ht="13.8" x14ac:dyDescent="0.3">
      <c r="A186" s="434" t="s">
        <v>578</v>
      </c>
      <c r="B186" s="437">
        <v>351058</v>
      </c>
      <c r="C186" s="437">
        <v>0</v>
      </c>
      <c r="D186" s="437"/>
      <c r="E186" s="437">
        <v>343076</v>
      </c>
      <c r="F186" s="437">
        <v>85001</v>
      </c>
      <c r="G186" s="437">
        <v>0</v>
      </c>
      <c r="H186" s="437"/>
      <c r="I186" s="437">
        <v>-3309</v>
      </c>
    </row>
    <row r="187" spans="1:9" s="10" customFormat="1" ht="13.8" x14ac:dyDescent="0.3">
      <c r="A187" s="434" t="s">
        <v>580</v>
      </c>
      <c r="B187" s="437">
        <v>1306352</v>
      </c>
      <c r="C187" s="437">
        <v>0</v>
      </c>
      <c r="D187" s="437"/>
      <c r="E187" s="437">
        <v>1306338</v>
      </c>
      <c r="F187" s="437">
        <v>0</v>
      </c>
      <c r="G187" s="437">
        <v>-3</v>
      </c>
      <c r="H187" s="437"/>
      <c r="I187" s="437">
        <v>0</v>
      </c>
    </row>
    <row r="188" spans="1:9" s="10" customFormat="1" ht="13.8" x14ac:dyDescent="0.3">
      <c r="A188" s="434" t="s">
        <v>581</v>
      </c>
      <c r="B188" s="437">
        <v>1284734</v>
      </c>
      <c r="C188" s="437">
        <v>0</v>
      </c>
      <c r="D188" s="437"/>
      <c r="E188" s="437">
        <v>1284635</v>
      </c>
      <c r="F188" s="437">
        <v>0</v>
      </c>
      <c r="G188" s="437">
        <v>0</v>
      </c>
      <c r="H188" s="437"/>
      <c r="I188" s="437">
        <v>0</v>
      </c>
    </row>
    <row r="189" spans="1:9" s="10" customFormat="1" ht="13.8" x14ac:dyDescent="0.3">
      <c r="A189" s="434" t="s">
        <v>582</v>
      </c>
      <c r="B189" s="437">
        <v>1250139</v>
      </c>
      <c r="C189" s="437">
        <v>0</v>
      </c>
      <c r="D189" s="437"/>
      <c r="E189" s="437">
        <v>1300139</v>
      </c>
      <c r="F189" s="437">
        <v>0</v>
      </c>
      <c r="G189" s="437">
        <v>-3</v>
      </c>
      <c r="H189" s="437"/>
      <c r="I189" s="437">
        <v>0</v>
      </c>
    </row>
    <row r="190" spans="1:9" s="10" customFormat="1" ht="13.8" x14ac:dyDescent="0.3">
      <c r="A190" s="434" t="s">
        <v>862</v>
      </c>
      <c r="B190" s="437">
        <v>368266</v>
      </c>
      <c r="C190" s="437">
        <v>0</v>
      </c>
      <c r="D190" s="437"/>
      <c r="E190" s="437">
        <v>336641</v>
      </c>
      <c r="F190" s="437">
        <v>64507</v>
      </c>
      <c r="G190" s="437">
        <v>0</v>
      </c>
      <c r="H190" s="437"/>
      <c r="I190" s="437">
        <v>0</v>
      </c>
    </row>
    <row r="191" spans="1:9" s="10" customFormat="1" ht="13.95" customHeight="1" x14ac:dyDescent="0.3">
      <c r="A191" s="434" t="s">
        <v>583</v>
      </c>
      <c r="B191" s="437">
        <v>401208</v>
      </c>
      <c r="C191" s="437">
        <v>0</v>
      </c>
      <c r="D191" s="437"/>
      <c r="E191" s="437">
        <v>410021</v>
      </c>
      <c r="F191" s="437">
        <v>30992</v>
      </c>
      <c r="G191" s="437">
        <v>-157</v>
      </c>
      <c r="H191" s="437"/>
      <c r="I191" s="437">
        <v>0</v>
      </c>
    </row>
    <row r="192" spans="1:9" s="10" customFormat="1" ht="21.6" x14ac:dyDescent="0.3">
      <c r="A192" s="434" t="s">
        <v>585</v>
      </c>
      <c r="B192" s="437">
        <v>489398</v>
      </c>
      <c r="C192" s="437">
        <v>0</v>
      </c>
      <c r="D192" s="437"/>
      <c r="E192" s="437">
        <v>510014</v>
      </c>
      <c r="F192" s="437">
        <v>0</v>
      </c>
      <c r="G192" s="437">
        <v>0</v>
      </c>
      <c r="H192" s="437"/>
      <c r="I192" s="437">
        <v>0</v>
      </c>
    </row>
    <row r="193" spans="1:9" s="10" customFormat="1" ht="21.6" x14ac:dyDescent="0.3">
      <c r="A193" s="434" t="s">
        <v>586</v>
      </c>
      <c r="B193" s="437">
        <v>2397513</v>
      </c>
      <c r="C193" s="437">
        <v>0</v>
      </c>
      <c r="D193" s="437"/>
      <c r="E193" s="437">
        <v>2500061</v>
      </c>
      <c r="F193" s="437">
        <v>51246</v>
      </c>
      <c r="G193" s="437">
        <v>0</v>
      </c>
      <c r="H193" s="437"/>
      <c r="I193" s="437">
        <v>0</v>
      </c>
    </row>
    <row r="194" spans="1:9" s="10" customFormat="1" ht="21.6" x14ac:dyDescent="0.3">
      <c r="A194" s="434" t="s">
        <v>703</v>
      </c>
      <c r="B194" s="437">
        <v>755561</v>
      </c>
      <c r="C194" s="437">
        <v>0</v>
      </c>
      <c r="D194" s="437"/>
      <c r="E194" s="437">
        <v>786290</v>
      </c>
      <c r="F194" s="437">
        <v>10815</v>
      </c>
      <c r="G194" s="437">
        <v>0</v>
      </c>
      <c r="H194" s="437"/>
      <c r="I194" s="437">
        <v>0</v>
      </c>
    </row>
    <row r="195" spans="1:9" s="10" customFormat="1" ht="13.8" x14ac:dyDescent="0.3">
      <c r="A195" s="434" t="s">
        <v>587</v>
      </c>
      <c r="B195" s="437">
        <v>792614</v>
      </c>
      <c r="C195" s="437">
        <v>0</v>
      </c>
      <c r="D195" s="437"/>
      <c r="E195" s="437">
        <v>787321</v>
      </c>
      <c r="F195" s="437">
        <v>18574</v>
      </c>
      <c r="G195" s="437">
        <v>0</v>
      </c>
      <c r="H195" s="437"/>
      <c r="I195" s="437">
        <v>0</v>
      </c>
    </row>
    <row r="196" spans="1:9" s="10" customFormat="1" ht="13.8" x14ac:dyDescent="0.3">
      <c r="A196" s="434" t="s">
        <v>726</v>
      </c>
      <c r="B196" s="437">
        <v>120998</v>
      </c>
      <c r="C196" s="437">
        <v>922</v>
      </c>
      <c r="D196" s="437"/>
      <c r="E196" s="437">
        <v>120102</v>
      </c>
      <c r="F196" s="437">
        <v>6000</v>
      </c>
      <c r="G196" s="437">
        <v>-9</v>
      </c>
      <c r="H196" s="437"/>
      <c r="I196" s="437">
        <v>-936</v>
      </c>
    </row>
    <row r="197" spans="1:9" s="10" customFormat="1" ht="13.8" x14ac:dyDescent="0.3">
      <c r="A197" s="434" t="s">
        <v>727</v>
      </c>
      <c r="B197" s="437">
        <v>187736</v>
      </c>
      <c r="C197" s="437">
        <v>20709</v>
      </c>
      <c r="D197" s="437"/>
      <c r="E197" s="437">
        <v>211368</v>
      </c>
      <c r="F197" s="437">
        <v>8900</v>
      </c>
      <c r="G197" s="437">
        <v>-45991</v>
      </c>
      <c r="H197" s="437"/>
      <c r="I197" s="437">
        <v>-12600</v>
      </c>
    </row>
    <row r="198" spans="1:9" s="10" customFormat="1" ht="13.8" x14ac:dyDescent="0.3">
      <c r="A198" s="434" t="s">
        <v>588</v>
      </c>
      <c r="B198" s="437">
        <v>247040</v>
      </c>
      <c r="C198" s="437">
        <v>22152</v>
      </c>
      <c r="D198" s="437"/>
      <c r="E198" s="437">
        <v>259605</v>
      </c>
      <c r="F198" s="437">
        <v>7671</v>
      </c>
      <c r="G198" s="437">
        <v>-6723</v>
      </c>
      <c r="H198" s="437"/>
      <c r="I198" s="437">
        <v>-16229</v>
      </c>
    </row>
    <row r="199" spans="1:9" s="10" customFormat="1" ht="13.8" x14ac:dyDescent="0.3">
      <c r="A199" s="434" t="s">
        <v>590</v>
      </c>
      <c r="B199" s="437">
        <v>32741</v>
      </c>
      <c r="C199" s="437">
        <v>0</v>
      </c>
      <c r="D199" s="437"/>
      <c r="E199" s="437">
        <v>32712</v>
      </c>
      <c r="F199" s="437">
        <v>0</v>
      </c>
      <c r="G199" s="437">
        <v>-8799</v>
      </c>
      <c r="H199" s="437"/>
      <c r="I199" s="437">
        <v>-177</v>
      </c>
    </row>
    <row r="200" spans="1:9" s="10" customFormat="1" ht="13.8" x14ac:dyDescent="0.3">
      <c r="A200" s="434" t="s">
        <v>591</v>
      </c>
      <c r="B200" s="437">
        <v>847140</v>
      </c>
      <c r="C200" s="437">
        <v>0</v>
      </c>
      <c r="D200" s="437"/>
      <c r="E200" s="437">
        <v>915435</v>
      </c>
      <c r="F200" s="437">
        <v>33165</v>
      </c>
      <c r="G200" s="437">
        <v>0</v>
      </c>
      <c r="H200" s="437"/>
      <c r="I200" s="437">
        <v>0</v>
      </c>
    </row>
    <row r="201" spans="1:9" s="10" customFormat="1" ht="13.8" x14ac:dyDescent="0.3">
      <c r="A201" s="434" t="s">
        <v>863</v>
      </c>
      <c r="B201" s="437">
        <v>1696917</v>
      </c>
      <c r="C201" s="437">
        <v>0</v>
      </c>
      <c r="D201" s="437"/>
      <c r="E201" s="437">
        <v>1760214</v>
      </c>
      <c r="F201" s="437">
        <v>85976</v>
      </c>
      <c r="G201" s="437">
        <v>0</v>
      </c>
      <c r="H201" s="437"/>
      <c r="I201" s="437">
        <v>0</v>
      </c>
    </row>
    <row r="202" spans="1:9" s="10" customFormat="1" ht="13.8" x14ac:dyDescent="0.3">
      <c r="A202" s="434" t="s">
        <v>651</v>
      </c>
      <c r="B202" s="437">
        <v>423548</v>
      </c>
      <c r="C202" s="437">
        <v>8772</v>
      </c>
      <c r="D202" s="437"/>
      <c r="E202" s="437">
        <v>221735</v>
      </c>
      <c r="F202" s="437">
        <v>276083</v>
      </c>
      <c r="G202" s="437">
        <v>-12518</v>
      </c>
      <c r="H202" s="437"/>
      <c r="I202" s="437">
        <v>1212</v>
      </c>
    </row>
    <row r="203" spans="1:9" s="10" customFormat="1" ht="13.8" x14ac:dyDescent="0.3">
      <c r="A203" s="434" t="s">
        <v>652</v>
      </c>
      <c r="B203" s="437">
        <v>387400</v>
      </c>
      <c r="C203" s="437">
        <v>5905</v>
      </c>
      <c r="D203" s="437"/>
      <c r="E203" s="437">
        <v>241759</v>
      </c>
      <c r="F203" s="437">
        <v>203992</v>
      </c>
      <c r="G203" s="437">
        <v>-2904</v>
      </c>
      <c r="H203" s="437"/>
      <c r="I203" s="437">
        <v>6237</v>
      </c>
    </row>
    <row r="204" spans="1:9" s="10" customFormat="1" ht="13.8" x14ac:dyDescent="0.3">
      <c r="A204" s="434" t="s">
        <v>653</v>
      </c>
      <c r="B204" s="437">
        <v>702129</v>
      </c>
      <c r="C204" s="437">
        <v>26640</v>
      </c>
      <c r="D204" s="437"/>
      <c r="E204" s="437">
        <v>691762</v>
      </c>
      <c r="F204" s="437">
        <v>44845</v>
      </c>
      <c r="G204" s="437">
        <v>-46397</v>
      </c>
      <c r="H204" s="437"/>
      <c r="I204" s="437">
        <v>-16981</v>
      </c>
    </row>
    <row r="205" spans="1:9" s="10" customFormat="1" ht="13.8" x14ac:dyDescent="0.3">
      <c r="A205" s="434" t="s">
        <v>654</v>
      </c>
      <c r="B205" s="437">
        <v>619887</v>
      </c>
      <c r="C205" s="437">
        <v>23835</v>
      </c>
      <c r="D205" s="437"/>
      <c r="E205" s="437">
        <v>607267</v>
      </c>
      <c r="F205" s="437">
        <v>38627</v>
      </c>
      <c r="G205" s="437">
        <v>-53660</v>
      </c>
      <c r="H205" s="437"/>
      <c r="I205" s="437">
        <v>-12928</v>
      </c>
    </row>
    <row r="206" spans="1:9" s="10" customFormat="1" ht="13.8" x14ac:dyDescent="0.3">
      <c r="A206" s="434" t="s">
        <v>655</v>
      </c>
      <c r="B206" s="437">
        <v>1215558</v>
      </c>
      <c r="C206" s="437">
        <v>55866</v>
      </c>
      <c r="D206" s="437"/>
      <c r="E206" s="437">
        <v>1235984</v>
      </c>
      <c r="F206" s="437">
        <v>47391</v>
      </c>
      <c r="G206" s="437">
        <v>-121801</v>
      </c>
      <c r="H206" s="437"/>
      <c r="I206" s="437">
        <v>-8894</v>
      </c>
    </row>
    <row r="207" spans="1:9" s="10" customFormat="1" ht="13.8" x14ac:dyDescent="0.3">
      <c r="A207" s="434" t="s">
        <v>656</v>
      </c>
      <c r="B207" s="437">
        <v>917727</v>
      </c>
      <c r="C207" s="437">
        <v>42516</v>
      </c>
      <c r="D207" s="437"/>
      <c r="E207" s="437">
        <v>897585</v>
      </c>
      <c r="F207" s="437">
        <v>137545</v>
      </c>
      <c r="G207" s="437">
        <v>-165332</v>
      </c>
      <c r="H207" s="437"/>
      <c r="I207" s="437">
        <v>-6565</v>
      </c>
    </row>
    <row r="208" spans="1:9" s="10" customFormat="1" ht="13.8" x14ac:dyDescent="0.3">
      <c r="A208" s="434" t="s">
        <v>507</v>
      </c>
      <c r="B208" s="437">
        <v>117177</v>
      </c>
      <c r="C208" s="437">
        <v>359</v>
      </c>
      <c r="D208" s="437"/>
      <c r="E208" s="437">
        <v>118764</v>
      </c>
      <c r="F208" s="437">
        <v>0</v>
      </c>
      <c r="G208" s="437">
        <v>0</v>
      </c>
      <c r="H208" s="437"/>
      <c r="I208" s="437">
        <v>-711</v>
      </c>
    </row>
    <row r="209" spans="1:9" s="10" customFormat="1" ht="13.8" x14ac:dyDescent="0.3">
      <c r="A209" s="434" t="s">
        <v>508</v>
      </c>
      <c r="B209" s="437">
        <v>180021</v>
      </c>
      <c r="C209" s="437">
        <v>752</v>
      </c>
      <c r="D209" s="437"/>
      <c r="E209" s="437">
        <v>181853</v>
      </c>
      <c r="F209" s="437">
        <v>0</v>
      </c>
      <c r="G209" s="437">
        <v>0</v>
      </c>
      <c r="H209" s="437"/>
      <c r="I209" s="437">
        <v>-2133</v>
      </c>
    </row>
    <row r="210" spans="1:9" s="10" customFormat="1" ht="13.8" x14ac:dyDescent="0.3">
      <c r="A210" s="434" t="s">
        <v>509</v>
      </c>
      <c r="B210" s="437">
        <v>510645</v>
      </c>
      <c r="C210" s="437">
        <v>1496</v>
      </c>
      <c r="D210" s="437"/>
      <c r="E210" s="437">
        <v>513517</v>
      </c>
      <c r="F210" s="437">
        <v>1526</v>
      </c>
      <c r="G210" s="437">
        <v>-32</v>
      </c>
      <c r="H210" s="437"/>
      <c r="I210" s="437">
        <v>-4187</v>
      </c>
    </row>
    <row r="211" spans="1:9" s="10" customFormat="1" ht="13.8" x14ac:dyDescent="0.3">
      <c r="A211" s="434" t="s">
        <v>510</v>
      </c>
      <c r="B211" s="437">
        <v>420493</v>
      </c>
      <c r="C211" s="437">
        <v>2514</v>
      </c>
      <c r="D211" s="437"/>
      <c r="E211" s="437">
        <v>398156</v>
      </c>
      <c r="F211" s="437">
        <v>71442</v>
      </c>
      <c r="G211" s="437">
        <v>-900</v>
      </c>
      <c r="H211" s="437"/>
      <c r="I211" s="437">
        <v>0</v>
      </c>
    </row>
    <row r="212" spans="1:9" s="10" customFormat="1" ht="13.8" x14ac:dyDescent="0.3">
      <c r="A212" s="434" t="s">
        <v>511</v>
      </c>
      <c r="B212" s="437">
        <v>276807</v>
      </c>
      <c r="C212" s="437">
        <v>1849</v>
      </c>
      <c r="D212" s="437"/>
      <c r="E212" s="437">
        <v>269881</v>
      </c>
      <c r="F212" s="437">
        <v>23430</v>
      </c>
      <c r="G212" s="437">
        <v>-2705</v>
      </c>
      <c r="H212" s="437"/>
      <c r="I212" s="437">
        <v>0</v>
      </c>
    </row>
    <row r="213" spans="1:9" s="10" customFormat="1" ht="13.8" x14ac:dyDescent="0.3">
      <c r="A213" s="434" t="s">
        <v>657</v>
      </c>
      <c r="B213" s="437">
        <v>8845455</v>
      </c>
      <c r="C213" s="437">
        <v>0</v>
      </c>
      <c r="D213" s="437"/>
      <c r="E213" s="437">
        <v>8845455</v>
      </c>
      <c r="F213" s="437">
        <v>213898</v>
      </c>
      <c r="G213" s="437">
        <v>0</v>
      </c>
      <c r="H213" s="437"/>
      <c r="I213" s="437">
        <v>0</v>
      </c>
    </row>
    <row r="214" spans="1:9" s="10" customFormat="1" ht="13.8" x14ac:dyDescent="0.3">
      <c r="A214" s="434" t="s">
        <v>627</v>
      </c>
      <c r="B214" s="437">
        <v>42328</v>
      </c>
      <c r="C214" s="437">
        <v>10805</v>
      </c>
      <c r="D214" s="437"/>
      <c r="E214" s="437">
        <v>46763</v>
      </c>
      <c r="F214" s="437">
        <v>6565</v>
      </c>
      <c r="G214" s="437">
        <v>-32005</v>
      </c>
      <c r="H214" s="437"/>
      <c r="I214" s="437">
        <v>-183</v>
      </c>
    </row>
    <row r="215" spans="1:9" s="10" customFormat="1" ht="13.8" x14ac:dyDescent="0.3">
      <c r="A215" s="434" t="s">
        <v>628</v>
      </c>
      <c r="B215" s="437">
        <v>383994</v>
      </c>
      <c r="C215" s="437">
        <v>0</v>
      </c>
      <c r="D215" s="437"/>
      <c r="E215" s="437">
        <v>272312</v>
      </c>
      <c r="F215" s="437">
        <v>113152</v>
      </c>
      <c r="G215" s="437">
        <v>0</v>
      </c>
      <c r="H215" s="437"/>
      <c r="I215" s="437">
        <v>0</v>
      </c>
    </row>
    <row r="216" spans="1:9" s="10" customFormat="1" ht="13.8" x14ac:dyDescent="0.3">
      <c r="A216" s="434" t="s">
        <v>512</v>
      </c>
      <c r="B216" s="437">
        <v>211799</v>
      </c>
      <c r="C216" s="437">
        <v>957</v>
      </c>
      <c r="D216" s="437"/>
      <c r="E216" s="437">
        <v>218146</v>
      </c>
      <c r="F216" s="437">
        <v>0</v>
      </c>
      <c r="G216" s="437">
        <v>0</v>
      </c>
      <c r="H216" s="437"/>
      <c r="I216" s="437">
        <v>-5032</v>
      </c>
    </row>
    <row r="217" spans="1:9" s="10" customFormat="1" ht="13.8" x14ac:dyDescent="0.3">
      <c r="A217" s="434" t="s">
        <v>513</v>
      </c>
      <c r="B217" s="437">
        <v>467938</v>
      </c>
      <c r="C217" s="437">
        <v>3470</v>
      </c>
      <c r="D217" s="437"/>
      <c r="E217" s="437">
        <v>473073</v>
      </c>
      <c r="F217" s="437">
        <v>0</v>
      </c>
      <c r="G217" s="437">
        <v>-90</v>
      </c>
      <c r="H217" s="437"/>
      <c r="I217" s="437">
        <v>-7168</v>
      </c>
    </row>
    <row r="218" spans="1:9" s="10" customFormat="1" ht="13.8" x14ac:dyDescent="0.3">
      <c r="A218" s="434" t="s">
        <v>514</v>
      </c>
      <c r="B218" s="437">
        <v>82728</v>
      </c>
      <c r="C218" s="437">
        <v>0</v>
      </c>
      <c r="D218" s="437"/>
      <c r="E218" s="437">
        <v>81975</v>
      </c>
      <c r="F218" s="437">
        <v>7996</v>
      </c>
      <c r="G218" s="437">
        <v>0</v>
      </c>
      <c r="H218" s="437"/>
      <c r="I218" s="437">
        <v>0</v>
      </c>
    </row>
    <row r="219" spans="1:9" s="10" customFormat="1" ht="13.8" x14ac:dyDescent="0.3">
      <c r="A219" s="434" t="s">
        <v>515</v>
      </c>
      <c r="B219" s="437">
        <v>124884</v>
      </c>
      <c r="C219" s="437">
        <v>123</v>
      </c>
      <c r="D219" s="437"/>
      <c r="E219" s="437">
        <v>127047</v>
      </c>
      <c r="F219" s="437">
        <v>5422</v>
      </c>
      <c r="G219" s="437">
        <v>0</v>
      </c>
      <c r="H219" s="437"/>
      <c r="I219" s="437">
        <v>-2531</v>
      </c>
    </row>
    <row r="220" spans="1:9" s="10" customFormat="1" ht="13.8" x14ac:dyDescent="0.3">
      <c r="A220" s="434" t="s">
        <v>516</v>
      </c>
      <c r="B220" s="437">
        <v>183303</v>
      </c>
      <c r="C220" s="437">
        <v>410</v>
      </c>
      <c r="D220" s="437"/>
      <c r="E220" s="437">
        <v>180707</v>
      </c>
      <c r="F220" s="437">
        <v>5722</v>
      </c>
      <c r="G220" s="437">
        <v>0</v>
      </c>
      <c r="H220" s="437"/>
      <c r="I220" s="437">
        <v>-3891</v>
      </c>
    </row>
    <row r="221" spans="1:9" s="10" customFormat="1" ht="13.8" x14ac:dyDescent="0.3">
      <c r="A221" s="434" t="s">
        <v>517</v>
      </c>
      <c r="B221" s="437">
        <v>298021</v>
      </c>
      <c r="C221" s="437">
        <v>992</v>
      </c>
      <c r="D221" s="437"/>
      <c r="E221" s="437">
        <v>310916</v>
      </c>
      <c r="F221" s="437">
        <v>0</v>
      </c>
      <c r="G221" s="437">
        <v>0</v>
      </c>
      <c r="H221" s="437"/>
      <c r="I221" s="437">
        <v>-5180</v>
      </c>
    </row>
    <row r="222" spans="1:9" s="10" customFormat="1" ht="13.8" x14ac:dyDescent="0.3">
      <c r="A222" s="434" t="s">
        <v>518</v>
      </c>
      <c r="B222" s="437">
        <v>651758</v>
      </c>
      <c r="C222" s="437">
        <v>2205</v>
      </c>
      <c r="D222" s="437"/>
      <c r="E222" s="437">
        <v>658062</v>
      </c>
      <c r="F222" s="437">
        <v>45075</v>
      </c>
      <c r="G222" s="437">
        <v>0</v>
      </c>
      <c r="H222" s="437"/>
      <c r="I222" s="437">
        <v>-9264</v>
      </c>
    </row>
    <row r="223" spans="1:9" s="10" customFormat="1" ht="13.8" x14ac:dyDescent="0.3">
      <c r="A223" s="434" t="s">
        <v>519</v>
      </c>
      <c r="B223" s="437">
        <v>833413</v>
      </c>
      <c r="C223" s="437">
        <v>1627</v>
      </c>
      <c r="D223" s="437"/>
      <c r="E223" s="437">
        <v>836209</v>
      </c>
      <c r="F223" s="437">
        <v>83634</v>
      </c>
      <c r="G223" s="437">
        <v>0</v>
      </c>
      <c r="H223" s="437"/>
      <c r="I223" s="437">
        <v>-10886</v>
      </c>
    </row>
    <row r="224" spans="1:9" s="10" customFormat="1" ht="13.8" x14ac:dyDescent="0.3">
      <c r="A224" s="434" t="s">
        <v>520</v>
      </c>
      <c r="B224" s="437">
        <v>440095</v>
      </c>
      <c r="C224" s="437">
        <v>685</v>
      </c>
      <c r="D224" s="437"/>
      <c r="E224" s="437">
        <v>441728</v>
      </c>
      <c r="F224" s="437">
        <v>47974</v>
      </c>
      <c r="G224" s="437">
        <v>0</v>
      </c>
      <c r="H224" s="437"/>
      <c r="I224" s="437">
        <v>-4874</v>
      </c>
    </row>
    <row r="225" spans="1:9" s="10" customFormat="1" ht="13.8" x14ac:dyDescent="0.3">
      <c r="A225" s="434" t="s">
        <v>521</v>
      </c>
      <c r="B225" s="437">
        <v>123487</v>
      </c>
      <c r="C225" s="437">
        <v>0</v>
      </c>
      <c r="D225" s="437"/>
      <c r="E225" s="437">
        <v>124764</v>
      </c>
      <c r="F225" s="437">
        <v>11690</v>
      </c>
      <c r="G225" s="437">
        <v>0</v>
      </c>
      <c r="H225" s="437"/>
      <c r="I225" s="437">
        <v>0</v>
      </c>
    </row>
    <row r="226" spans="1:9" s="10" customFormat="1" ht="13.8" x14ac:dyDescent="0.3">
      <c r="A226" s="434" t="s">
        <v>522</v>
      </c>
      <c r="B226" s="437">
        <v>359203</v>
      </c>
      <c r="C226" s="437">
        <v>0</v>
      </c>
      <c r="D226" s="437"/>
      <c r="E226" s="437">
        <v>363008</v>
      </c>
      <c r="F226" s="437">
        <v>27834</v>
      </c>
      <c r="G226" s="437">
        <v>0</v>
      </c>
      <c r="H226" s="437"/>
      <c r="I226" s="437">
        <v>0</v>
      </c>
    </row>
    <row r="227" spans="1:9" s="10" customFormat="1" ht="13.8" x14ac:dyDescent="0.3">
      <c r="A227" s="434" t="s">
        <v>523</v>
      </c>
      <c r="B227" s="437">
        <v>92088</v>
      </c>
      <c r="C227" s="437">
        <v>0</v>
      </c>
      <c r="D227" s="437"/>
      <c r="E227" s="437">
        <v>94020</v>
      </c>
      <c r="F227" s="437">
        <v>8264</v>
      </c>
      <c r="G227" s="437">
        <v>0</v>
      </c>
      <c r="H227" s="437"/>
      <c r="I227" s="437">
        <v>0</v>
      </c>
    </row>
    <row r="228" spans="1:9" s="10" customFormat="1" ht="13.8" x14ac:dyDescent="0.3">
      <c r="A228" s="434" t="s">
        <v>524</v>
      </c>
      <c r="B228" s="437">
        <v>55368</v>
      </c>
      <c r="C228" s="437">
        <v>0</v>
      </c>
      <c r="D228" s="437"/>
      <c r="E228" s="437">
        <v>44780</v>
      </c>
      <c r="F228" s="437">
        <v>28149</v>
      </c>
      <c r="G228" s="437">
        <v>-47</v>
      </c>
      <c r="H228" s="437"/>
      <c r="I228" s="437">
        <v>0</v>
      </c>
    </row>
    <row r="229" spans="1:9" s="10" customFormat="1" ht="13.8" x14ac:dyDescent="0.3">
      <c r="A229" s="434" t="s">
        <v>629</v>
      </c>
      <c r="B229" s="437">
        <v>325589</v>
      </c>
      <c r="C229" s="437">
        <v>3267</v>
      </c>
      <c r="D229" s="437"/>
      <c r="E229" s="437">
        <v>334413</v>
      </c>
      <c r="F229" s="437">
        <v>18772</v>
      </c>
      <c r="G229" s="437">
        <v>-2987</v>
      </c>
      <c r="H229" s="437"/>
      <c r="I229" s="437">
        <v>6525</v>
      </c>
    </row>
    <row r="230" spans="1:9" s="10" customFormat="1" ht="13.8" x14ac:dyDescent="0.3">
      <c r="A230" s="434" t="s">
        <v>658</v>
      </c>
      <c r="B230" s="437">
        <v>1886661</v>
      </c>
      <c r="C230" s="437">
        <v>0</v>
      </c>
      <c r="D230" s="437"/>
      <c r="E230" s="437">
        <v>1905832</v>
      </c>
      <c r="F230" s="437">
        <v>76228</v>
      </c>
      <c r="G230" s="437">
        <v>0</v>
      </c>
      <c r="H230" s="437"/>
      <c r="I230" s="437">
        <v>34308</v>
      </c>
    </row>
    <row r="231" spans="1:9" s="10" customFormat="1" ht="13.8" x14ac:dyDescent="0.3">
      <c r="A231" s="434" t="s">
        <v>660</v>
      </c>
      <c r="B231" s="437">
        <v>217398</v>
      </c>
      <c r="C231" s="437">
        <v>0</v>
      </c>
      <c r="D231" s="437"/>
      <c r="E231" s="437">
        <v>227070</v>
      </c>
      <c r="F231" s="437">
        <v>12466</v>
      </c>
      <c r="G231" s="437">
        <v>-9990</v>
      </c>
      <c r="H231" s="437"/>
      <c r="I231" s="437">
        <v>0</v>
      </c>
    </row>
    <row r="232" spans="1:9" s="10" customFormat="1" ht="13.8" x14ac:dyDescent="0.3">
      <c r="A232" s="434" t="s">
        <v>661</v>
      </c>
      <c r="B232" s="437">
        <v>344917</v>
      </c>
      <c r="C232" s="437">
        <v>0</v>
      </c>
      <c r="D232" s="437"/>
      <c r="E232" s="437">
        <v>350291</v>
      </c>
      <c r="F232" s="437">
        <v>6650</v>
      </c>
      <c r="G232" s="437">
        <v>-6727</v>
      </c>
      <c r="H232" s="437"/>
      <c r="I232" s="437">
        <v>0</v>
      </c>
    </row>
    <row r="233" spans="1:9" s="10" customFormat="1" ht="13.8" x14ac:dyDescent="0.3">
      <c r="A233" s="434" t="s">
        <v>865</v>
      </c>
      <c r="B233" s="437">
        <v>155653</v>
      </c>
      <c r="C233" s="437">
        <v>0</v>
      </c>
      <c r="D233" s="437"/>
      <c r="E233" s="437">
        <v>158497</v>
      </c>
      <c r="F233" s="437">
        <v>5482</v>
      </c>
      <c r="G233" s="437">
        <v>-1384</v>
      </c>
      <c r="H233" s="437"/>
      <c r="I233" s="437">
        <v>0</v>
      </c>
    </row>
    <row r="234" spans="1:9" s="10" customFormat="1" ht="13.8" x14ac:dyDescent="0.3">
      <c r="A234" s="434" t="s">
        <v>662</v>
      </c>
      <c r="B234" s="437">
        <v>36857</v>
      </c>
      <c r="C234" s="437">
        <v>0</v>
      </c>
      <c r="D234" s="437"/>
      <c r="E234" s="437">
        <v>38718</v>
      </c>
      <c r="F234" s="437">
        <v>6438</v>
      </c>
      <c r="G234" s="437">
        <v>0</v>
      </c>
      <c r="H234" s="437"/>
      <c r="I234" s="437">
        <v>0</v>
      </c>
    </row>
    <row r="235" spans="1:9" s="10" customFormat="1" ht="13.8" x14ac:dyDescent="0.3">
      <c r="A235" s="434" t="s">
        <v>663</v>
      </c>
      <c r="B235" s="437">
        <v>46361</v>
      </c>
      <c r="C235" s="437">
        <v>0</v>
      </c>
      <c r="D235" s="437"/>
      <c r="E235" s="437">
        <v>45765</v>
      </c>
      <c r="F235" s="437">
        <v>5263</v>
      </c>
      <c r="G235" s="437">
        <v>0</v>
      </c>
      <c r="H235" s="437"/>
      <c r="I235" s="437">
        <v>0</v>
      </c>
    </row>
    <row r="236" spans="1:9" s="10" customFormat="1" ht="13.8" x14ac:dyDescent="0.3">
      <c r="A236" s="434" t="s">
        <v>664</v>
      </c>
      <c r="B236" s="437">
        <v>52489</v>
      </c>
      <c r="C236" s="437">
        <v>597</v>
      </c>
      <c r="D236" s="437"/>
      <c r="E236" s="437">
        <v>50472</v>
      </c>
      <c r="F236" s="437">
        <v>8843</v>
      </c>
      <c r="G236" s="437">
        <v>0</v>
      </c>
      <c r="H236" s="437"/>
      <c r="I236" s="437">
        <v>0</v>
      </c>
    </row>
    <row r="237" spans="1:9" s="10" customFormat="1" ht="13.8" x14ac:dyDescent="0.3">
      <c r="A237" s="434" t="s">
        <v>665</v>
      </c>
      <c r="B237" s="437">
        <v>34477</v>
      </c>
      <c r="C237" s="437">
        <v>0</v>
      </c>
      <c r="D237" s="437"/>
      <c r="E237" s="437">
        <v>33815</v>
      </c>
      <c r="F237" s="437">
        <v>9633</v>
      </c>
      <c r="G237" s="437">
        <v>0</v>
      </c>
      <c r="H237" s="437"/>
      <c r="I237" s="437">
        <v>0</v>
      </c>
    </row>
    <row r="238" spans="1:9" s="10" customFormat="1" ht="13.8" x14ac:dyDescent="0.3">
      <c r="A238" s="434" t="s">
        <v>666</v>
      </c>
      <c r="B238" s="437">
        <v>59185</v>
      </c>
      <c r="C238" s="437">
        <v>0</v>
      </c>
      <c r="D238" s="437"/>
      <c r="E238" s="437">
        <v>58321</v>
      </c>
      <c r="F238" s="437">
        <v>7669</v>
      </c>
      <c r="G238" s="437">
        <v>0</v>
      </c>
      <c r="H238" s="437"/>
      <c r="I238" s="437">
        <v>0</v>
      </c>
    </row>
    <row r="239" spans="1:9" s="10" customFormat="1" ht="13.8" x14ac:dyDescent="0.3">
      <c r="A239" s="434" t="s">
        <v>668</v>
      </c>
      <c r="B239" s="437">
        <v>87576</v>
      </c>
      <c r="C239" s="437">
        <v>0</v>
      </c>
      <c r="D239" s="437"/>
      <c r="E239" s="437">
        <v>86099</v>
      </c>
      <c r="F239" s="437">
        <v>11695</v>
      </c>
      <c r="G239" s="437">
        <v>0</v>
      </c>
      <c r="H239" s="437"/>
      <c r="I239" s="437">
        <v>-2251</v>
      </c>
    </row>
    <row r="240" spans="1:9" s="10" customFormat="1" ht="13.8" x14ac:dyDescent="0.3">
      <c r="A240" s="434" t="s">
        <v>669</v>
      </c>
      <c r="B240" s="437">
        <v>64645</v>
      </c>
      <c r="C240" s="437">
        <v>56</v>
      </c>
      <c r="D240" s="437"/>
      <c r="E240" s="437">
        <v>66581</v>
      </c>
      <c r="F240" s="437">
        <v>6015</v>
      </c>
      <c r="G240" s="437">
        <v>0</v>
      </c>
      <c r="H240" s="437"/>
      <c r="I240" s="437">
        <v>-897</v>
      </c>
    </row>
    <row r="241" spans="1:9" s="10" customFormat="1" ht="13.8" x14ac:dyDescent="0.3">
      <c r="A241" s="434" t="s">
        <v>670</v>
      </c>
      <c r="B241" s="437">
        <v>99948</v>
      </c>
      <c r="C241" s="437">
        <v>3620</v>
      </c>
      <c r="D241" s="437"/>
      <c r="E241" s="437">
        <v>93211</v>
      </c>
      <c r="F241" s="437">
        <v>6167</v>
      </c>
      <c r="G241" s="437">
        <v>0</v>
      </c>
      <c r="H241" s="437"/>
      <c r="I241" s="437">
        <v>-3501</v>
      </c>
    </row>
    <row r="242" spans="1:9" s="10" customFormat="1" ht="13.8" x14ac:dyDescent="0.3">
      <c r="A242" s="434" t="s">
        <v>671</v>
      </c>
      <c r="B242" s="437">
        <v>156212</v>
      </c>
      <c r="C242" s="437">
        <v>0</v>
      </c>
      <c r="D242" s="437"/>
      <c r="E242" s="437">
        <v>139436</v>
      </c>
      <c r="F242" s="437">
        <v>12073</v>
      </c>
      <c r="G242" s="437">
        <v>0</v>
      </c>
      <c r="H242" s="437"/>
      <c r="I242" s="437">
        <v>-2190</v>
      </c>
    </row>
    <row r="243" spans="1:9" s="10" customFormat="1" ht="13.8" x14ac:dyDescent="0.3">
      <c r="A243" s="434" t="s">
        <v>672</v>
      </c>
      <c r="B243" s="437">
        <v>108202</v>
      </c>
      <c r="C243" s="437">
        <v>5943</v>
      </c>
      <c r="D243" s="437"/>
      <c r="E243" s="437">
        <v>116522</v>
      </c>
      <c r="F243" s="437">
        <v>0</v>
      </c>
      <c r="G243" s="437">
        <v>-2308</v>
      </c>
      <c r="H243" s="437"/>
      <c r="I243" s="437">
        <v>-6677</v>
      </c>
    </row>
    <row r="244" spans="1:9" s="10" customFormat="1" ht="13.8" x14ac:dyDescent="0.3">
      <c r="A244" s="434" t="s">
        <v>673</v>
      </c>
      <c r="B244" s="437">
        <v>81839</v>
      </c>
      <c r="C244" s="437">
        <v>13690</v>
      </c>
      <c r="D244" s="437"/>
      <c r="E244" s="437">
        <v>95986</v>
      </c>
      <c r="F244" s="437">
        <v>531</v>
      </c>
      <c r="G244" s="437">
        <v>-29407</v>
      </c>
      <c r="H244" s="437"/>
      <c r="I244" s="437">
        <v>-5138</v>
      </c>
    </row>
    <row r="245" spans="1:9" s="10" customFormat="1" ht="13.8" x14ac:dyDescent="0.3">
      <c r="A245" s="434" t="s">
        <v>674</v>
      </c>
      <c r="B245" s="437">
        <v>183851</v>
      </c>
      <c r="C245" s="437">
        <v>0</v>
      </c>
      <c r="D245" s="437"/>
      <c r="E245" s="437">
        <v>188852</v>
      </c>
      <c r="F245" s="437">
        <v>39</v>
      </c>
      <c r="G245" s="437">
        <v>0</v>
      </c>
      <c r="H245" s="437"/>
      <c r="I245" s="437">
        <v>-1259</v>
      </c>
    </row>
    <row r="246" spans="1:9" s="10" customFormat="1" ht="13.8" x14ac:dyDescent="0.3">
      <c r="A246" s="434" t="s">
        <v>675</v>
      </c>
      <c r="B246" s="437">
        <v>293415</v>
      </c>
      <c r="C246" s="437">
        <v>12355</v>
      </c>
      <c r="D246" s="437"/>
      <c r="E246" s="437">
        <v>303924</v>
      </c>
      <c r="F246" s="437">
        <v>9308</v>
      </c>
      <c r="G246" s="437">
        <v>-17672</v>
      </c>
      <c r="H246" s="437"/>
      <c r="I246" s="437">
        <v>-13424</v>
      </c>
    </row>
    <row r="247" spans="1:9" s="10" customFormat="1" ht="13.8" x14ac:dyDescent="0.3">
      <c r="A247" s="434" t="s">
        <v>676</v>
      </c>
      <c r="B247" s="437">
        <v>184850</v>
      </c>
      <c r="C247" s="437">
        <v>15646</v>
      </c>
      <c r="D247" s="437"/>
      <c r="E247" s="437">
        <v>201280</v>
      </c>
      <c r="F247" s="437">
        <v>4502</v>
      </c>
      <c r="G247" s="437">
        <v>-58162</v>
      </c>
      <c r="H247" s="437"/>
      <c r="I247" s="437">
        <v>-11500</v>
      </c>
    </row>
    <row r="248" spans="1:9" s="10" customFormat="1" ht="13.8" x14ac:dyDescent="0.3">
      <c r="A248" s="434" t="s">
        <v>677</v>
      </c>
      <c r="B248" s="437">
        <v>264750</v>
      </c>
      <c r="C248" s="437">
        <v>0</v>
      </c>
      <c r="D248" s="437"/>
      <c r="E248" s="437">
        <v>264298</v>
      </c>
      <c r="F248" s="437">
        <v>168</v>
      </c>
      <c r="G248" s="437">
        <v>0</v>
      </c>
      <c r="H248" s="437"/>
      <c r="I248" s="437">
        <v>-928</v>
      </c>
    </row>
    <row r="249" spans="1:9" s="10" customFormat="1" ht="13.8" x14ac:dyDescent="0.3">
      <c r="A249" s="434" t="s">
        <v>678</v>
      </c>
      <c r="B249" s="437">
        <v>165407</v>
      </c>
      <c r="C249" s="437">
        <v>0</v>
      </c>
      <c r="D249" s="437"/>
      <c r="E249" s="437">
        <v>171484</v>
      </c>
      <c r="F249" s="437">
        <v>0</v>
      </c>
      <c r="G249" s="437">
        <v>0</v>
      </c>
      <c r="H249" s="437"/>
      <c r="I249" s="437">
        <v>121</v>
      </c>
    </row>
    <row r="250" spans="1:9" s="10" customFormat="1" ht="13.8" x14ac:dyDescent="0.3">
      <c r="A250" s="434" t="s">
        <v>680</v>
      </c>
      <c r="B250" s="437">
        <v>203354</v>
      </c>
      <c r="C250" s="437">
        <v>0</v>
      </c>
      <c r="D250" s="437"/>
      <c r="E250" s="437">
        <v>197709</v>
      </c>
      <c r="F250" s="437">
        <v>3400</v>
      </c>
      <c r="G250" s="437">
        <v>0</v>
      </c>
      <c r="H250" s="437"/>
      <c r="I250" s="437">
        <v>-14812</v>
      </c>
    </row>
    <row r="251" spans="1:9" s="10" customFormat="1" ht="13.8" x14ac:dyDescent="0.3">
      <c r="A251" s="434" t="s">
        <v>681</v>
      </c>
      <c r="B251" s="437">
        <v>100885</v>
      </c>
      <c r="C251" s="437">
        <v>380</v>
      </c>
      <c r="D251" s="437"/>
      <c r="E251" s="437">
        <v>100073</v>
      </c>
      <c r="F251" s="437">
        <v>8566</v>
      </c>
      <c r="G251" s="437">
        <v>0</v>
      </c>
      <c r="H251" s="437"/>
      <c r="I251" s="437">
        <v>-347</v>
      </c>
    </row>
    <row r="252" spans="1:9" s="10" customFormat="1" ht="13.8" x14ac:dyDescent="0.3">
      <c r="A252" s="434" t="s">
        <v>682</v>
      </c>
      <c r="B252" s="437">
        <v>103790</v>
      </c>
      <c r="C252" s="437">
        <v>295</v>
      </c>
      <c r="D252" s="437"/>
      <c r="E252" s="437">
        <v>103369</v>
      </c>
      <c r="F252" s="437">
        <v>9012</v>
      </c>
      <c r="G252" s="437">
        <v>0</v>
      </c>
      <c r="H252" s="437"/>
      <c r="I252" s="437">
        <v>-225</v>
      </c>
    </row>
    <row r="253" spans="1:9" s="10" customFormat="1" ht="13.8" x14ac:dyDescent="0.3">
      <c r="A253" s="434" t="s">
        <v>683</v>
      </c>
      <c r="B253" s="437">
        <v>313659</v>
      </c>
      <c r="C253" s="437">
        <v>1159</v>
      </c>
      <c r="D253" s="437"/>
      <c r="E253" s="437">
        <v>295678</v>
      </c>
      <c r="F253" s="437">
        <v>20002</v>
      </c>
      <c r="G253" s="437">
        <v>0</v>
      </c>
      <c r="H253" s="437"/>
      <c r="I253" s="437">
        <v>-3711</v>
      </c>
    </row>
    <row r="254" spans="1:9" s="10" customFormat="1" ht="13.8" x14ac:dyDescent="0.3">
      <c r="A254" s="434" t="s">
        <v>684</v>
      </c>
      <c r="B254" s="437">
        <v>532891</v>
      </c>
      <c r="C254" s="437">
        <v>6834</v>
      </c>
      <c r="D254" s="437"/>
      <c r="E254" s="437">
        <v>508675</v>
      </c>
      <c r="F254" s="437">
        <v>21056</v>
      </c>
      <c r="G254" s="437">
        <v>0</v>
      </c>
      <c r="H254" s="437"/>
      <c r="I254" s="437">
        <v>-11562</v>
      </c>
    </row>
    <row r="255" spans="1:9" s="10" customFormat="1" ht="13.8" x14ac:dyDescent="0.3">
      <c r="A255" s="434" t="s">
        <v>685</v>
      </c>
      <c r="B255" s="437">
        <v>364434</v>
      </c>
      <c r="C255" s="437">
        <v>5862</v>
      </c>
      <c r="D255" s="437"/>
      <c r="E255" s="437">
        <v>333968</v>
      </c>
      <c r="F255" s="437">
        <v>17659</v>
      </c>
      <c r="G255" s="437">
        <v>0</v>
      </c>
      <c r="H255" s="437"/>
      <c r="I255" s="437">
        <v>-9055</v>
      </c>
    </row>
    <row r="256" spans="1:9" s="10" customFormat="1" ht="13.8" x14ac:dyDescent="0.3">
      <c r="A256" s="434" t="s">
        <v>686</v>
      </c>
      <c r="B256" s="437">
        <v>555747</v>
      </c>
      <c r="C256" s="437">
        <v>8880</v>
      </c>
      <c r="D256" s="437"/>
      <c r="E256" s="437">
        <v>516002</v>
      </c>
      <c r="F256" s="437">
        <v>30303</v>
      </c>
      <c r="G256" s="437">
        <v>0</v>
      </c>
      <c r="H256" s="437"/>
      <c r="I256" s="437">
        <v>-11614</v>
      </c>
    </row>
    <row r="257" spans="1:9" s="10" customFormat="1" ht="13.8" x14ac:dyDescent="0.3">
      <c r="A257" s="434" t="s">
        <v>687</v>
      </c>
      <c r="B257" s="437">
        <v>539920</v>
      </c>
      <c r="C257" s="437">
        <v>7671</v>
      </c>
      <c r="D257" s="437"/>
      <c r="E257" s="437">
        <v>517850</v>
      </c>
      <c r="F257" s="437">
        <v>6981</v>
      </c>
      <c r="G257" s="437">
        <v>0</v>
      </c>
      <c r="H257" s="437"/>
      <c r="I257" s="437">
        <v>-11583</v>
      </c>
    </row>
    <row r="258" spans="1:9" s="10" customFormat="1" ht="13.8" x14ac:dyDescent="0.3">
      <c r="A258" s="434" t="s">
        <v>688</v>
      </c>
      <c r="B258" s="437">
        <v>511243</v>
      </c>
      <c r="C258" s="437">
        <v>10714</v>
      </c>
      <c r="D258" s="437"/>
      <c r="E258" s="437">
        <v>502279</v>
      </c>
      <c r="F258" s="437">
        <v>7093</v>
      </c>
      <c r="G258" s="437">
        <v>0</v>
      </c>
      <c r="H258" s="437"/>
      <c r="I258" s="437">
        <v>-10883</v>
      </c>
    </row>
    <row r="259" spans="1:9" s="10" customFormat="1" ht="13.8" x14ac:dyDescent="0.3">
      <c r="A259" s="434" t="s">
        <v>689</v>
      </c>
      <c r="B259" s="437">
        <v>72506</v>
      </c>
      <c r="C259" s="437">
        <v>0</v>
      </c>
      <c r="D259" s="437"/>
      <c r="E259" s="437">
        <v>74902</v>
      </c>
      <c r="F259" s="437">
        <v>4205</v>
      </c>
      <c r="G259" s="437">
        <v>0</v>
      </c>
      <c r="H259" s="437"/>
      <c r="I259" s="437">
        <v>-388</v>
      </c>
    </row>
    <row r="260" spans="1:9" s="10" customFormat="1" ht="13.8" x14ac:dyDescent="0.3">
      <c r="A260" s="434" t="s">
        <v>691</v>
      </c>
      <c r="B260" s="437">
        <v>211833</v>
      </c>
      <c r="C260" s="437">
        <v>0</v>
      </c>
      <c r="D260" s="437"/>
      <c r="E260" s="437">
        <v>220911</v>
      </c>
      <c r="F260" s="437">
        <v>0</v>
      </c>
      <c r="G260" s="437">
        <v>0</v>
      </c>
      <c r="H260" s="437"/>
      <c r="I260" s="437">
        <v>-2612</v>
      </c>
    </row>
    <row r="261" spans="1:9" s="10" customFormat="1" ht="13.8" x14ac:dyDescent="0.3">
      <c r="A261" s="434" t="s">
        <v>692</v>
      </c>
      <c r="B261" s="437">
        <v>286199</v>
      </c>
      <c r="C261" s="437">
        <v>0</v>
      </c>
      <c r="D261" s="437"/>
      <c r="E261" s="437">
        <v>290103</v>
      </c>
      <c r="F261" s="437">
        <v>0</v>
      </c>
      <c r="G261" s="437">
        <v>0</v>
      </c>
      <c r="H261" s="437"/>
      <c r="I261" s="437">
        <v>-4759</v>
      </c>
    </row>
    <row r="262" spans="1:9" s="10" customFormat="1" ht="13.8" x14ac:dyDescent="0.3">
      <c r="A262" s="434" t="s">
        <v>693</v>
      </c>
      <c r="B262" s="437">
        <v>434243</v>
      </c>
      <c r="C262" s="437">
        <v>0</v>
      </c>
      <c r="D262" s="437"/>
      <c r="E262" s="437">
        <v>440521</v>
      </c>
      <c r="F262" s="437">
        <v>0</v>
      </c>
      <c r="G262" s="437">
        <v>0</v>
      </c>
      <c r="H262" s="437"/>
      <c r="I262" s="437">
        <v>-6967</v>
      </c>
    </row>
    <row r="263" spans="1:9" s="10" customFormat="1" ht="13.8" x14ac:dyDescent="0.3">
      <c r="A263" s="434" t="s">
        <v>694</v>
      </c>
      <c r="B263" s="437">
        <v>434908</v>
      </c>
      <c r="C263" s="437">
        <v>0</v>
      </c>
      <c r="D263" s="437"/>
      <c r="E263" s="437">
        <v>439923</v>
      </c>
      <c r="F263" s="437">
        <v>0</v>
      </c>
      <c r="G263" s="437">
        <v>0</v>
      </c>
      <c r="H263" s="437"/>
      <c r="I263" s="437">
        <v>-7171</v>
      </c>
    </row>
    <row r="264" spans="1:9" s="10" customFormat="1" ht="13.8" x14ac:dyDescent="0.3">
      <c r="A264" s="434" t="s">
        <v>695</v>
      </c>
      <c r="B264" s="437">
        <v>657672</v>
      </c>
      <c r="C264" s="437">
        <v>0</v>
      </c>
      <c r="D264" s="437"/>
      <c r="E264" s="437">
        <v>676840</v>
      </c>
      <c r="F264" s="437">
        <v>20400</v>
      </c>
      <c r="G264" s="437">
        <v>-5840</v>
      </c>
      <c r="H264" s="437"/>
      <c r="I264" s="437">
        <v>-13907</v>
      </c>
    </row>
    <row r="265" spans="1:9" s="10" customFormat="1" ht="13.8" x14ac:dyDescent="0.3">
      <c r="A265" s="434" t="s">
        <v>696</v>
      </c>
      <c r="B265" s="437">
        <v>1158750</v>
      </c>
      <c r="C265" s="437">
        <v>0</v>
      </c>
      <c r="D265" s="437"/>
      <c r="E265" s="437">
        <v>1229499</v>
      </c>
      <c r="F265" s="437">
        <v>0</v>
      </c>
      <c r="G265" s="437">
        <v>0</v>
      </c>
      <c r="H265" s="437"/>
      <c r="I265" s="437">
        <v>-6996</v>
      </c>
    </row>
    <row r="266" spans="1:9" s="10" customFormat="1" ht="13.8" x14ac:dyDescent="0.3">
      <c r="A266" s="434" t="s">
        <v>730</v>
      </c>
      <c r="B266" s="437">
        <v>157582</v>
      </c>
      <c r="C266" s="437">
        <v>0</v>
      </c>
      <c r="D266" s="437"/>
      <c r="E266" s="437">
        <v>190976</v>
      </c>
      <c r="F266" s="437">
        <v>30</v>
      </c>
      <c r="G266" s="437">
        <v>-1730</v>
      </c>
      <c r="H266" s="437"/>
      <c r="I266" s="437">
        <v>-10426</v>
      </c>
    </row>
    <row r="267" spans="1:9" s="10" customFormat="1" ht="13.8" x14ac:dyDescent="0.3">
      <c r="A267" s="434" t="s">
        <v>697</v>
      </c>
      <c r="B267" s="437">
        <v>37349</v>
      </c>
      <c r="C267" s="437">
        <v>0</v>
      </c>
      <c r="D267" s="437"/>
      <c r="E267" s="437">
        <v>33842</v>
      </c>
      <c r="F267" s="437">
        <v>1978</v>
      </c>
      <c r="G267" s="437">
        <v>0</v>
      </c>
      <c r="H267" s="437"/>
      <c r="I267" s="437">
        <v>-20</v>
      </c>
    </row>
    <row r="268" spans="1:9" s="10" customFormat="1" ht="13.8" x14ac:dyDescent="0.3">
      <c r="A268" s="434" t="s">
        <v>698</v>
      </c>
      <c r="B268" s="437">
        <v>28</v>
      </c>
      <c r="C268" s="437">
        <v>0</v>
      </c>
      <c r="D268" s="437"/>
      <c r="E268" s="437">
        <v>60</v>
      </c>
      <c r="F268" s="437">
        <v>0</v>
      </c>
      <c r="G268" s="437">
        <v>-11502</v>
      </c>
      <c r="H268" s="437"/>
      <c r="I268" s="437">
        <v>0</v>
      </c>
    </row>
    <row r="269" spans="1:9" s="10" customFormat="1" ht="13.8" x14ac:dyDescent="0.3">
      <c r="A269" s="434" t="s">
        <v>699</v>
      </c>
      <c r="B269" s="437">
        <v>13944</v>
      </c>
      <c r="C269" s="437">
        <v>0</v>
      </c>
      <c r="D269" s="437"/>
      <c r="E269" s="437">
        <v>14603</v>
      </c>
      <c r="F269" s="437">
        <v>14281</v>
      </c>
      <c r="G269" s="437">
        <v>-5490</v>
      </c>
      <c r="H269" s="437"/>
      <c r="I269" s="437">
        <v>-14</v>
      </c>
    </row>
    <row r="270" spans="1:9" s="10" customFormat="1" ht="13.8" x14ac:dyDescent="0.3">
      <c r="A270" s="434" t="s">
        <v>700</v>
      </c>
      <c r="B270" s="437">
        <v>51815</v>
      </c>
      <c r="C270" s="437">
        <v>0</v>
      </c>
      <c r="D270" s="437"/>
      <c r="E270" s="437">
        <v>50739</v>
      </c>
      <c r="F270" s="437">
        <v>38869</v>
      </c>
      <c r="G270" s="437">
        <v>-5611</v>
      </c>
      <c r="H270" s="437"/>
      <c r="I270" s="437">
        <v>-300</v>
      </c>
    </row>
    <row r="271" spans="1:9" s="10" customFormat="1" ht="13.8" x14ac:dyDescent="0.3">
      <c r="A271" s="434" t="s">
        <v>866</v>
      </c>
      <c r="B271" s="437">
        <v>5794505</v>
      </c>
      <c r="C271" s="437">
        <v>0</v>
      </c>
      <c r="D271" s="437"/>
      <c r="E271" s="437">
        <v>5864197</v>
      </c>
      <c r="F271" s="437">
        <v>292708</v>
      </c>
      <c r="G271" s="437">
        <v>0</v>
      </c>
      <c r="H271" s="437"/>
      <c r="I271" s="437">
        <v>-90038</v>
      </c>
    </row>
    <row r="272" spans="1:9" s="10" customFormat="1" ht="13.8" x14ac:dyDescent="0.3">
      <c r="A272" s="434" t="s">
        <v>701</v>
      </c>
      <c r="B272" s="437">
        <v>131765</v>
      </c>
      <c r="C272" s="437">
        <v>0</v>
      </c>
      <c r="D272" s="437"/>
      <c r="E272" s="437">
        <v>139168</v>
      </c>
      <c r="F272" s="437">
        <v>1468</v>
      </c>
      <c r="G272" s="437">
        <v>0</v>
      </c>
      <c r="H272" s="437"/>
      <c r="I272" s="437">
        <v>-4626</v>
      </c>
    </row>
    <row r="273" spans="1:10" s="407" customFormat="1" ht="13.8" x14ac:dyDescent="0.3">
      <c r="A273" s="434" t="s">
        <v>525</v>
      </c>
      <c r="B273" s="437">
        <v>47018</v>
      </c>
      <c r="C273" s="437">
        <v>65</v>
      </c>
      <c r="D273" s="437"/>
      <c r="E273" s="437">
        <v>47647</v>
      </c>
      <c r="F273" s="437">
        <v>4725</v>
      </c>
      <c r="G273" s="437">
        <v>0</v>
      </c>
      <c r="H273" s="437"/>
      <c r="I273" s="437">
        <v>-604</v>
      </c>
    </row>
    <row r="274" spans="1:10" s="407" customFormat="1" ht="13.8" x14ac:dyDescent="0.3">
      <c r="A274" s="434" t="s">
        <v>712</v>
      </c>
      <c r="B274" s="437">
        <v>179566</v>
      </c>
      <c r="C274" s="437">
        <v>2999</v>
      </c>
      <c r="D274" s="437"/>
      <c r="E274" s="437">
        <v>184396</v>
      </c>
      <c r="F274" s="437">
        <v>0</v>
      </c>
      <c r="G274" s="437">
        <v>0</v>
      </c>
      <c r="H274" s="437"/>
      <c r="I274" s="437">
        <v>-1204</v>
      </c>
    </row>
    <row r="275" spans="1:10" s="10" customFormat="1" ht="13.8" x14ac:dyDescent="0.3">
      <c r="A275" s="434" t="s">
        <v>526</v>
      </c>
      <c r="B275" s="437">
        <v>255866</v>
      </c>
      <c r="C275" s="437">
        <v>2709</v>
      </c>
      <c r="D275" s="437"/>
      <c r="E275" s="437">
        <v>255194</v>
      </c>
      <c r="F275" s="437">
        <v>0</v>
      </c>
      <c r="G275" s="437">
        <v>0</v>
      </c>
      <c r="H275" s="437"/>
      <c r="I275" s="437">
        <v>-1555</v>
      </c>
    </row>
    <row r="276" spans="1:10" s="10" customFormat="1" ht="13.8" x14ac:dyDescent="0.3">
      <c r="A276" s="434" t="s">
        <v>850</v>
      </c>
      <c r="B276" s="437">
        <v>1057133</v>
      </c>
      <c r="C276" s="437">
        <v>0</v>
      </c>
      <c r="D276" s="437"/>
      <c r="E276" s="437">
        <v>954744</v>
      </c>
      <c r="F276" s="437">
        <v>226842</v>
      </c>
      <c r="G276" s="437">
        <v>0</v>
      </c>
      <c r="H276" s="437"/>
      <c r="I276" s="437">
        <v>0</v>
      </c>
    </row>
    <row r="277" spans="1:10" s="10" customFormat="1" ht="13.8" x14ac:dyDescent="0.3">
      <c r="A277" s="411" t="s">
        <v>885</v>
      </c>
      <c r="B277" s="425">
        <v>202884649</v>
      </c>
      <c r="C277" s="425">
        <v>862310</v>
      </c>
      <c r="D277" s="425"/>
      <c r="E277" s="425">
        <v>203868584</v>
      </c>
      <c r="F277" s="425">
        <v>10817441</v>
      </c>
      <c r="G277" s="425">
        <v>-2602062</v>
      </c>
      <c r="H277" s="425"/>
      <c r="I277" s="425">
        <v>-581639</v>
      </c>
      <c r="J277" s="118"/>
    </row>
    <row r="278" spans="1:10" s="10" customFormat="1" ht="13.8" x14ac:dyDescent="0.3">
      <c r="A278" s="411" t="s">
        <v>867</v>
      </c>
      <c r="B278" s="425">
        <v>205362562</v>
      </c>
      <c r="C278" s="425">
        <v>904229</v>
      </c>
      <c r="D278" s="425"/>
      <c r="E278" s="425">
        <v>206209480</v>
      </c>
      <c r="F278" s="425">
        <v>10908314</v>
      </c>
      <c r="G278" s="425">
        <v>-2637666</v>
      </c>
      <c r="H278" s="425"/>
      <c r="I278" s="425">
        <v>-642036</v>
      </c>
      <c r="J278" s="118"/>
    </row>
    <row r="279" spans="1:10" s="10" customFormat="1" ht="13.8" x14ac:dyDescent="0.3">
      <c r="A279" s="411" t="s">
        <v>81</v>
      </c>
      <c r="B279" s="427">
        <v>-1.21</v>
      </c>
      <c r="C279" s="427">
        <v>-4.6399999999999997</v>
      </c>
      <c r="D279" s="427"/>
      <c r="E279" s="427">
        <v>-1.1399999999999999</v>
      </c>
      <c r="F279" s="427">
        <v>-0.83</v>
      </c>
      <c r="G279" s="427">
        <v>-1.35</v>
      </c>
      <c r="H279" s="427"/>
      <c r="I279" s="427">
        <v>-9.41</v>
      </c>
      <c r="J279" s="118"/>
    </row>
    <row r="280" spans="1:10" s="10" customFormat="1" ht="13.8" x14ac:dyDescent="0.3">
      <c r="A280" s="320"/>
      <c r="B280" s="324"/>
      <c r="C280" s="425"/>
      <c r="D280" s="324"/>
      <c r="E280" s="425"/>
      <c r="F280" s="425"/>
      <c r="G280" s="425"/>
      <c r="H280" s="425"/>
      <c r="I280" s="425"/>
      <c r="J280" s="118"/>
    </row>
    <row r="281" spans="1:10" s="10" customFormat="1" ht="13.8" x14ac:dyDescent="0.3">
      <c r="A281" s="411" t="s">
        <v>758</v>
      </c>
      <c r="B281" s="427"/>
      <c r="C281" s="427"/>
      <c r="D281" s="427"/>
      <c r="E281" s="427"/>
      <c r="F281" s="427"/>
      <c r="G281" s="427"/>
      <c r="H281" s="427"/>
      <c r="I281" s="427"/>
      <c r="J281" s="118"/>
    </row>
    <row r="282" spans="1:10" s="10" customFormat="1" ht="13.8" x14ac:dyDescent="0.3">
      <c r="A282" s="420" t="s">
        <v>706</v>
      </c>
      <c r="B282" s="424">
        <v>724448</v>
      </c>
      <c r="C282" s="424">
        <v>768</v>
      </c>
      <c r="D282" s="424"/>
      <c r="E282" s="424">
        <v>800233</v>
      </c>
      <c r="F282" s="424">
        <v>167542</v>
      </c>
      <c r="G282" s="424">
        <v>-3088</v>
      </c>
      <c r="H282" s="424"/>
      <c r="I282" s="424">
        <v>0</v>
      </c>
      <c r="J282" s="121"/>
    </row>
    <row r="283" spans="1:10" s="10" customFormat="1" ht="13.8" x14ac:dyDescent="0.3">
      <c r="A283" s="411" t="s">
        <v>886</v>
      </c>
      <c r="B283" s="425">
        <v>724448</v>
      </c>
      <c r="C283" s="425">
        <v>768</v>
      </c>
      <c r="D283" s="425"/>
      <c r="E283" s="425">
        <v>800233</v>
      </c>
      <c r="F283" s="425">
        <v>167542</v>
      </c>
      <c r="G283" s="425">
        <v>-3088</v>
      </c>
      <c r="H283" s="425"/>
      <c r="I283" s="425">
        <v>0</v>
      </c>
      <c r="J283" s="118"/>
    </row>
    <row r="284" spans="1:10" s="10" customFormat="1" ht="13.8" x14ac:dyDescent="0.3">
      <c r="A284" s="411" t="s">
        <v>868</v>
      </c>
      <c r="B284" s="425">
        <v>935394</v>
      </c>
      <c r="C284" s="425">
        <v>768</v>
      </c>
      <c r="D284" s="425"/>
      <c r="E284" s="425">
        <v>1080233</v>
      </c>
      <c r="F284" s="425">
        <v>98118</v>
      </c>
      <c r="G284" s="425">
        <v>-3288</v>
      </c>
      <c r="H284" s="425"/>
      <c r="I284" s="425">
        <v>0</v>
      </c>
      <c r="J284" s="118"/>
    </row>
    <row r="285" spans="1:10" s="10" customFormat="1" ht="13.8" x14ac:dyDescent="0.3">
      <c r="A285" s="411" t="s">
        <v>81</v>
      </c>
      <c r="B285" s="427">
        <v>-22.55</v>
      </c>
      <c r="C285" s="427">
        <v>0</v>
      </c>
      <c r="D285" s="427"/>
      <c r="E285" s="427">
        <v>-25.92</v>
      </c>
      <c r="F285" s="427">
        <v>70.760000000000005</v>
      </c>
      <c r="G285" s="427">
        <v>-6.08</v>
      </c>
      <c r="H285" s="427"/>
      <c r="I285" s="427" t="s">
        <v>442</v>
      </c>
      <c r="J285" s="118"/>
    </row>
    <row r="286" spans="1:10" s="10" customFormat="1" ht="13.8" x14ac:dyDescent="0.3">
      <c r="A286" s="411"/>
      <c r="B286" s="427"/>
      <c r="C286" s="427"/>
      <c r="D286" s="427"/>
      <c r="E286" s="427"/>
      <c r="F286" s="427"/>
      <c r="G286" s="427"/>
      <c r="H286" s="427"/>
      <c r="I286" s="427"/>
      <c r="J286" s="118"/>
    </row>
    <row r="287" spans="1:10" s="10" customFormat="1" ht="15" customHeight="1" x14ac:dyDescent="0.3">
      <c r="A287" s="411" t="s">
        <v>887</v>
      </c>
      <c r="B287" s="427"/>
      <c r="C287" s="427"/>
      <c r="D287" s="427"/>
      <c r="E287" s="427"/>
      <c r="F287" s="427"/>
      <c r="G287" s="427"/>
      <c r="H287" s="427"/>
      <c r="I287" s="427"/>
      <c r="J287" s="118"/>
    </row>
    <row r="288" spans="1:10" s="10" customFormat="1" ht="13.8" x14ac:dyDescent="0.3">
      <c r="A288" s="420" t="s">
        <v>734</v>
      </c>
      <c r="B288" s="424">
        <v>3283</v>
      </c>
      <c r="C288" s="424">
        <v>0</v>
      </c>
      <c r="D288" s="424"/>
      <c r="E288" s="424">
        <v>3096</v>
      </c>
      <c r="F288" s="424">
        <v>0</v>
      </c>
      <c r="G288" s="424">
        <v>-240</v>
      </c>
      <c r="H288" s="424"/>
      <c r="I288" s="424">
        <v>0</v>
      </c>
      <c r="J288" s="121"/>
    </row>
    <row r="289" spans="1:10" s="10" customFormat="1" ht="13.8" x14ac:dyDescent="0.3">
      <c r="A289" s="434" t="s">
        <v>732</v>
      </c>
      <c r="B289" s="437">
        <v>82495</v>
      </c>
      <c r="C289" s="437">
        <v>0</v>
      </c>
      <c r="D289" s="437"/>
      <c r="E289" s="437">
        <v>82495</v>
      </c>
      <c r="F289" s="437">
        <v>0</v>
      </c>
      <c r="G289" s="437">
        <v>0</v>
      </c>
      <c r="H289" s="437"/>
      <c r="I289" s="437">
        <v>0</v>
      </c>
      <c r="J289" s="121"/>
    </row>
    <row r="290" spans="1:10" s="10" customFormat="1" ht="13.8" x14ac:dyDescent="0.3">
      <c r="A290" s="434" t="s">
        <v>745</v>
      </c>
      <c r="B290" s="437">
        <v>255826</v>
      </c>
      <c r="C290" s="437">
        <v>0</v>
      </c>
      <c r="D290" s="437"/>
      <c r="E290" s="437">
        <v>255670</v>
      </c>
      <c r="F290" s="437">
        <v>0</v>
      </c>
      <c r="G290" s="437">
        <v>-1917</v>
      </c>
      <c r="H290" s="437"/>
      <c r="I290" s="437">
        <v>0</v>
      </c>
      <c r="J290" s="121"/>
    </row>
    <row r="291" spans="1:10" s="10" customFormat="1" ht="13.8" x14ac:dyDescent="0.3">
      <c r="A291" s="434" t="s">
        <v>739</v>
      </c>
      <c r="B291" s="437">
        <v>186134</v>
      </c>
      <c r="C291" s="437">
        <v>0</v>
      </c>
      <c r="D291" s="437"/>
      <c r="E291" s="437">
        <v>190108</v>
      </c>
      <c r="F291" s="437">
        <v>0</v>
      </c>
      <c r="G291" s="437">
        <v>0</v>
      </c>
      <c r="H291" s="437"/>
      <c r="I291" s="437">
        <v>0</v>
      </c>
      <c r="J291" s="121"/>
    </row>
    <row r="292" spans="1:10" s="10" customFormat="1" ht="13.8" x14ac:dyDescent="0.3">
      <c r="A292" s="434" t="s">
        <v>744</v>
      </c>
      <c r="B292" s="437">
        <v>0</v>
      </c>
      <c r="C292" s="437">
        <v>0</v>
      </c>
      <c r="D292" s="437"/>
      <c r="E292" s="437">
        <v>66692</v>
      </c>
      <c r="F292" s="437">
        <v>1348</v>
      </c>
      <c r="G292" s="437">
        <v>0</v>
      </c>
      <c r="H292" s="437"/>
      <c r="I292" s="437">
        <v>0</v>
      </c>
      <c r="J292" s="121"/>
    </row>
    <row r="293" spans="1:10" s="10" customFormat="1" ht="13.8" x14ac:dyDescent="0.3">
      <c r="A293" s="434" t="s">
        <v>733</v>
      </c>
      <c r="B293" s="437">
        <v>2024239</v>
      </c>
      <c r="C293" s="437">
        <v>0</v>
      </c>
      <c r="D293" s="437"/>
      <c r="E293" s="437">
        <v>2058575</v>
      </c>
      <c r="F293" s="437">
        <v>8909</v>
      </c>
      <c r="G293" s="437">
        <v>-1023565</v>
      </c>
      <c r="H293" s="437"/>
      <c r="I293" s="437">
        <v>0</v>
      </c>
      <c r="J293" s="121"/>
    </row>
    <row r="294" spans="1:10" s="10" customFormat="1" ht="13.8" x14ac:dyDescent="0.3">
      <c r="A294" s="434" t="s">
        <v>882</v>
      </c>
      <c r="B294" s="437">
        <v>2143</v>
      </c>
      <c r="C294" s="437">
        <v>0</v>
      </c>
      <c r="D294" s="437"/>
      <c r="E294" s="437">
        <v>1013</v>
      </c>
      <c r="F294" s="437">
        <v>0</v>
      </c>
      <c r="G294" s="437">
        <v>-48288</v>
      </c>
      <c r="H294" s="437"/>
      <c r="I294" s="437">
        <v>0</v>
      </c>
      <c r="J294" s="121"/>
    </row>
    <row r="295" spans="1:10" s="10" customFormat="1" ht="13.8" x14ac:dyDescent="0.3">
      <c r="A295" s="434" t="s">
        <v>751</v>
      </c>
      <c r="B295" s="437">
        <v>91659</v>
      </c>
      <c r="C295" s="437">
        <v>0</v>
      </c>
      <c r="D295" s="437"/>
      <c r="E295" s="437">
        <v>91963</v>
      </c>
      <c r="F295" s="437">
        <v>0</v>
      </c>
      <c r="G295" s="437">
        <v>-18</v>
      </c>
      <c r="H295" s="437"/>
      <c r="I295" s="437">
        <v>0</v>
      </c>
      <c r="J295" s="121"/>
    </row>
    <row r="296" spans="1:10" s="10" customFormat="1" ht="13.8" x14ac:dyDescent="0.3">
      <c r="A296" s="434" t="s">
        <v>736</v>
      </c>
      <c r="B296" s="437">
        <v>20449</v>
      </c>
      <c r="C296" s="437">
        <v>0</v>
      </c>
      <c r="D296" s="437"/>
      <c r="E296" s="437">
        <v>28607</v>
      </c>
      <c r="F296" s="437">
        <v>0</v>
      </c>
      <c r="G296" s="437">
        <v>0</v>
      </c>
      <c r="H296" s="437"/>
      <c r="I296" s="437">
        <v>0</v>
      </c>
      <c r="J296" s="121"/>
    </row>
    <row r="297" spans="1:10" s="10" customFormat="1" ht="13.8" x14ac:dyDescent="0.3">
      <c r="A297" s="434" t="s">
        <v>737</v>
      </c>
      <c r="B297" s="437">
        <v>1692</v>
      </c>
      <c r="C297" s="437">
        <v>0</v>
      </c>
      <c r="D297" s="437"/>
      <c r="E297" s="437">
        <v>1297</v>
      </c>
      <c r="F297" s="437">
        <v>0</v>
      </c>
      <c r="G297" s="437">
        <v>-6517</v>
      </c>
      <c r="H297" s="437"/>
      <c r="I297" s="437">
        <v>0</v>
      </c>
      <c r="J297" s="121"/>
    </row>
    <row r="298" spans="1:10" s="10" customFormat="1" ht="13.8" x14ac:dyDescent="0.3">
      <c r="A298" s="434" t="s">
        <v>738</v>
      </c>
      <c r="B298" s="437">
        <v>362761</v>
      </c>
      <c r="C298" s="437">
        <v>0</v>
      </c>
      <c r="D298" s="437"/>
      <c r="E298" s="437">
        <v>362845</v>
      </c>
      <c r="F298" s="437">
        <v>0</v>
      </c>
      <c r="G298" s="437">
        <v>-256</v>
      </c>
      <c r="H298" s="437"/>
      <c r="I298" s="437">
        <v>0</v>
      </c>
      <c r="J298" s="121"/>
    </row>
    <row r="299" spans="1:10" s="10" customFormat="1" ht="13.8" x14ac:dyDescent="0.3">
      <c r="A299" s="434" t="s">
        <v>742</v>
      </c>
      <c r="B299" s="437">
        <v>19680</v>
      </c>
      <c r="C299" s="437">
        <v>0</v>
      </c>
      <c r="D299" s="437"/>
      <c r="E299" s="437">
        <v>19693</v>
      </c>
      <c r="F299" s="437">
        <v>0</v>
      </c>
      <c r="G299" s="437">
        <v>-150</v>
      </c>
      <c r="H299" s="437"/>
      <c r="I299" s="437">
        <v>0</v>
      </c>
      <c r="J299" s="121"/>
    </row>
    <row r="300" spans="1:10" s="10" customFormat="1" ht="13.8" x14ac:dyDescent="0.3">
      <c r="A300" s="434" t="s">
        <v>753</v>
      </c>
      <c r="B300" s="437">
        <v>1188</v>
      </c>
      <c r="C300" s="437">
        <v>0</v>
      </c>
      <c r="D300" s="437"/>
      <c r="E300" s="437">
        <v>4965</v>
      </c>
      <c r="F300" s="437">
        <v>52</v>
      </c>
      <c r="G300" s="437">
        <v>-33</v>
      </c>
      <c r="H300" s="437"/>
      <c r="I300" s="437">
        <v>0</v>
      </c>
      <c r="J300" s="121"/>
    </row>
    <row r="301" spans="1:10" s="10" customFormat="1" ht="13.8" x14ac:dyDescent="0.3">
      <c r="A301" s="434" t="s">
        <v>743</v>
      </c>
      <c r="B301" s="437">
        <v>1982</v>
      </c>
      <c r="C301" s="437">
        <v>0</v>
      </c>
      <c r="D301" s="437"/>
      <c r="E301" s="437">
        <v>2304</v>
      </c>
      <c r="F301" s="437">
        <v>0</v>
      </c>
      <c r="G301" s="437">
        <v>0</v>
      </c>
      <c r="H301" s="437"/>
      <c r="I301" s="437">
        <v>0</v>
      </c>
      <c r="J301" s="121"/>
    </row>
    <row r="302" spans="1:10" s="407" customFormat="1" ht="13.8" x14ac:dyDescent="0.3">
      <c r="A302" s="434" t="s">
        <v>741</v>
      </c>
      <c r="B302" s="437">
        <v>190175</v>
      </c>
      <c r="C302" s="437">
        <v>0</v>
      </c>
      <c r="D302" s="437"/>
      <c r="E302" s="437">
        <v>189265</v>
      </c>
      <c r="F302" s="437">
        <v>0</v>
      </c>
      <c r="G302" s="437">
        <v>-7163</v>
      </c>
      <c r="H302" s="437"/>
      <c r="I302" s="437">
        <v>0</v>
      </c>
      <c r="J302" s="413"/>
    </row>
    <row r="303" spans="1:10" s="10" customFormat="1" ht="13.8" x14ac:dyDescent="0.3">
      <c r="A303" s="434" t="s">
        <v>754</v>
      </c>
      <c r="B303" s="437">
        <v>246620</v>
      </c>
      <c r="C303" s="437">
        <v>0</v>
      </c>
      <c r="D303" s="437"/>
      <c r="E303" s="437">
        <v>246192</v>
      </c>
      <c r="F303" s="437">
        <v>0</v>
      </c>
      <c r="G303" s="437">
        <v>-14392</v>
      </c>
      <c r="H303" s="437"/>
      <c r="I303" s="437">
        <v>0</v>
      </c>
      <c r="J303" s="121"/>
    </row>
    <row r="304" spans="1:10" s="10" customFormat="1" ht="13.8" x14ac:dyDescent="0.3">
      <c r="A304" s="434" t="s">
        <v>746</v>
      </c>
      <c r="B304" s="437">
        <v>86625</v>
      </c>
      <c r="C304" s="437">
        <v>0</v>
      </c>
      <c r="D304" s="437"/>
      <c r="E304" s="437">
        <v>86566</v>
      </c>
      <c r="F304" s="437">
        <v>0</v>
      </c>
      <c r="G304" s="437">
        <v>-124</v>
      </c>
      <c r="H304" s="437"/>
      <c r="I304" s="437">
        <v>0</v>
      </c>
      <c r="J304" s="121"/>
    </row>
    <row r="305" spans="1:11" s="10" customFormat="1" ht="13.8" x14ac:dyDescent="0.3">
      <c r="A305" s="434" t="s">
        <v>748</v>
      </c>
      <c r="B305" s="437">
        <v>58199</v>
      </c>
      <c r="C305" s="437">
        <v>0</v>
      </c>
      <c r="D305" s="437"/>
      <c r="E305" s="437">
        <v>60026</v>
      </c>
      <c r="F305" s="437">
        <v>0</v>
      </c>
      <c r="G305" s="437">
        <v>0</v>
      </c>
      <c r="H305" s="437"/>
      <c r="I305" s="437">
        <v>0</v>
      </c>
      <c r="J305" s="121"/>
    </row>
    <row r="306" spans="1:11" s="10" customFormat="1" ht="13.8" x14ac:dyDescent="0.3">
      <c r="A306" s="411" t="s">
        <v>888</v>
      </c>
      <c r="B306" s="425">
        <v>3635150</v>
      </c>
      <c r="C306" s="425">
        <v>0</v>
      </c>
      <c r="D306" s="425"/>
      <c r="E306" s="425">
        <v>3751372</v>
      </c>
      <c r="F306" s="425">
        <v>10309</v>
      </c>
      <c r="G306" s="425">
        <v>-1102663</v>
      </c>
      <c r="H306" s="425"/>
      <c r="I306" s="425">
        <v>0</v>
      </c>
      <c r="J306" s="118"/>
    </row>
    <row r="307" spans="1:11" s="10" customFormat="1" ht="13.8" x14ac:dyDescent="0.3">
      <c r="A307" s="411" t="s">
        <v>869</v>
      </c>
      <c r="B307" s="425">
        <v>3775763</v>
      </c>
      <c r="C307" s="425">
        <v>0</v>
      </c>
      <c r="D307" s="425"/>
      <c r="E307" s="425">
        <v>4038094</v>
      </c>
      <c r="F307" s="425">
        <v>11783</v>
      </c>
      <c r="G307" s="425">
        <v>-1012258</v>
      </c>
      <c r="H307" s="425"/>
      <c r="I307" s="425">
        <v>0</v>
      </c>
      <c r="J307" s="118"/>
    </row>
    <row r="308" spans="1:11" s="10" customFormat="1" ht="13.8" x14ac:dyDescent="0.3">
      <c r="A308" s="411" t="s">
        <v>81</v>
      </c>
      <c r="B308" s="427">
        <v>-3.72</v>
      </c>
      <c r="C308" s="427" t="s">
        <v>442</v>
      </c>
      <c r="D308" s="427"/>
      <c r="E308" s="427">
        <v>-7.1</v>
      </c>
      <c r="F308" s="427">
        <v>-12.51</v>
      </c>
      <c r="G308" s="427">
        <v>8.93</v>
      </c>
      <c r="H308" s="427"/>
      <c r="I308" s="427" t="s">
        <v>442</v>
      </c>
      <c r="J308" s="118"/>
    </row>
    <row r="309" spans="1:11" s="10" customFormat="1" ht="13.8" x14ac:dyDescent="0.3">
      <c r="A309" s="411"/>
      <c r="B309" s="427"/>
      <c r="C309" s="427"/>
      <c r="D309" s="427"/>
      <c r="E309" s="427"/>
      <c r="F309" s="427"/>
      <c r="G309" s="427"/>
      <c r="H309" s="427"/>
      <c r="I309" s="427"/>
      <c r="J309" s="118"/>
    </row>
    <row r="310" spans="1:11" s="10" customFormat="1" ht="13.8" x14ac:dyDescent="0.3">
      <c r="A310" s="411" t="s">
        <v>889</v>
      </c>
      <c r="B310" s="425">
        <v>207244247</v>
      </c>
      <c r="C310" s="425">
        <v>863078</v>
      </c>
      <c r="D310" s="425"/>
      <c r="E310" s="425">
        <v>208420189</v>
      </c>
      <c r="F310" s="425">
        <v>10995292</v>
      </c>
      <c r="G310" s="425">
        <v>-3707813</v>
      </c>
      <c r="H310" s="425"/>
      <c r="I310" s="425">
        <v>-581639</v>
      </c>
      <c r="J310" s="118"/>
    </row>
    <row r="311" spans="1:11" s="10" customFormat="1" ht="13.8" x14ac:dyDescent="0.3">
      <c r="A311" s="411" t="s">
        <v>870</v>
      </c>
      <c r="B311" s="425">
        <v>210073719</v>
      </c>
      <c r="C311" s="425">
        <v>904997</v>
      </c>
      <c r="D311" s="425"/>
      <c r="E311" s="425">
        <v>211327807</v>
      </c>
      <c r="F311" s="425">
        <v>11018215</v>
      </c>
      <c r="G311" s="425">
        <v>-3653212</v>
      </c>
      <c r="H311" s="425"/>
      <c r="I311" s="425">
        <v>-642036</v>
      </c>
      <c r="J311" s="118"/>
    </row>
    <row r="312" spans="1:11" s="10" customFormat="1" ht="13.8" x14ac:dyDescent="0.3">
      <c r="A312" s="411" t="s">
        <v>81</v>
      </c>
      <c r="B312" s="427">
        <v>-1.35</v>
      </c>
      <c r="C312" s="427">
        <v>-4.63</v>
      </c>
      <c r="D312" s="427"/>
      <c r="E312" s="427">
        <v>-1.38</v>
      </c>
      <c r="F312" s="427">
        <v>-0.21</v>
      </c>
      <c r="G312" s="427">
        <v>1.49</v>
      </c>
      <c r="H312" s="427"/>
      <c r="I312" s="427">
        <v>-9.41</v>
      </c>
      <c r="J312" s="118"/>
    </row>
    <row r="313" spans="1:11" x14ac:dyDescent="0.3">
      <c r="A313" s="401"/>
      <c r="B313" s="449"/>
      <c r="C313" s="449"/>
      <c r="D313" s="401"/>
      <c r="E313" s="449"/>
      <c r="F313" s="449"/>
      <c r="G313" s="449"/>
      <c r="H313" s="395"/>
      <c r="I313" s="449"/>
    </row>
    <row r="314" spans="1:11" x14ac:dyDescent="0.3">
      <c r="A314" s="396"/>
      <c r="B314" s="395"/>
      <c r="C314" s="395"/>
      <c r="D314" s="395"/>
      <c r="E314" s="395"/>
      <c r="F314" s="395"/>
      <c r="G314" s="395"/>
      <c r="H314" s="395"/>
      <c r="I314" s="395"/>
    </row>
    <row r="315" spans="1:11" x14ac:dyDescent="0.3">
      <c r="A315" s="142"/>
      <c r="B315" s="142"/>
      <c r="C315" s="142"/>
      <c r="D315" s="142"/>
      <c r="E315" s="142"/>
      <c r="F315" s="142"/>
      <c r="G315" s="142"/>
      <c r="H315" s="142"/>
      <c r="I315" s="142"/>
      <c r="K315" s="143"/>
    </row>
    <row r="316" spans="1:11" x14ac:dyDescent="0.3">
      <c r="A316" s="142"/>
      <c r="B316" s="142"/>
      <c r="C316" s="142"/>
      <c r="D316" s="142"/>
      <c r="E316" s="142"/>
      <c r="F316" s="142"/>
      <c r="G316" s="142"/>
      <c r="H316" s="142"/>
      <c r="I316" s="142"/>
    </row>
    <row r="317" spans="1:11" x14ac:dyDescent="0.3">
      <c r="A317" s="142"/>
      <c r="B317" s="142"/>
      <c r="C317" s="142"/>
      <c r="D317" s="142"/>
      <c r="E317" s="142"/>
      <c r="F317" s="142"/>
      <c r="G317" s="142"/>
      <c r="H317" s="142"/>
      <c r="I317" s="142"/>
    </row>
    <row r="318" spans="1:11" x14ac:dyDescent="0.3">
      <c r="A318" s="142"/>
      <c r="B318" s="142"/>
      <c r="C318" s="142"/>
      <c r="D318" s="142"/>
      <c r="E318" s="142"/>
      <c r="F318" s="142"/>
      <c r="G318" s="142"/>
      <c r="H318" s="142"/>
      <c r="I318" s="142"/>
    </row>
    <row r="319" spans="1:11" x14ac:dyDescent="0.3">
      <c r="A319" s="142"/>
      <c r="B319" s="142"/>
      <c r="C319" s="142"/>
      <c r="D319" s="142"/>
      <c r="E319" s="142"/>
      <c r="F319" s="142"/>
      <c r="G319" s="142"/>
      <c r="H319" s="142"/>
      <c r="I319" s="142"/>
    </row>
    <row r="320" spans="1:11" x14ac:dyDescent="0.3">
      <c r="A320" s="142"/>
      <c r="B320" s="142"/>
      <c r="C320" s="142"/>
      <c r="D320" s="142"/>
      <c r="E320" s="142"/>
      <c r="F320" s="142"/>
      <c r="G320" s="142"/>
      <c r="H320" s="142"/>
      <c r="I320" s="142"/>
    </row>
    <row r="321" spans="1:9" x14ac:dyDescent="0.3">
      <c r="A321" s="142"/>
      <c r="B321" s="142"/>
      <c r="C321" s="142"/>
      <c r="D321" s="142"/>
      <c r="E321" s="142"/>
      <c r="F321" s="142"/>
      <c r="G321" s="142"/>
      <c r="H321" s="142"/>
      <c r="I321" s="142"/>
    </row>
    <row r="322" spans="1:9" x14ac:dyDescent="0.3">
      <c r="A322" s="142"/>
      <c r="B322" s="142"/>
      <c r="C322" s="142"/>
      <c r="D322" s="142"/>
      <c r="E322" s="142"/>
      <c r="F322" s="142"/>
      <c r="G322" s="142"/>
      <c r="H322" s="142"/>
      <c r="I322" s="142"/>
    </row>
    <row r="323" spans="1:9" x14ac:dyDescent="0.3">
      <c r="A323" s="142"/>
      <c r="B323" s="142"/>
      <c r="C323" s="142"/>
      <c r="D323" s="142"/>
      <c r="E323" s="142"/>
      <c r="F323" s="142"/>
      <c r="G323" s="142"/>
      <c r="H323" s="142"/>
      <c r="I323" s="142"/>
    </row>
    <row r="324" spans="1:9" x14ac:dyDescent="0.3">
      <c r="A324" s="142"/>
      <c r="B324" s="142"/>
      <c r="C324" s="142"/>
      <c r="D324" s="142"/>
      <c r="E324" s="142"/>
      <c r="F324" s="142"/>
      <c r="G324" s="142"/>
      <c r="H324" s="142"/>
      <c r="I324" s="142"/>
    </row>
    <row r="325" spans="1:9" x14ac:dyDescent="0.3">
      <c r="A325" s="142"/>
      <c r="B325" s="142"/>
      <c r="C325" s="142"/>
      <c r="D325" s="142"/>
      <c r="E325" s="142"/>
      <c r="F325" s="142"/>
      <c r="G325" s="142"/>
      <c r="H325" s="142"/>
      <c r="I325" s="142"/>
    </row>
    <row r="326" spans="1:9" x14ac:dyDescent="0.3">
      <c r="A326" s="142"/>
      <c r="B326" s="142"/>
      <c r="C326" s="142"/>
      <c r="D326" s="142"/>
      <c r="E326" s="142"/>
      <c r="F326" s="142"/>
      <c r="G326" s="142"/>
      <c r="H326" s="142"/>
      <c r="I326" s="142"/>
    </row>
  </sheetData>
  <sortState ref="A8:I281">
    <sortCondition ref="A8:A281"/>
  </sortState>
  <customSheetViews>
    <customSheetView guid="{722B3250-471E-4256-A122-1330806A5616}" scale="95" showPageBreaks="1" view="pageBreakPreview">
      <selection activeCell="P34" sqref="P34"/>
      <pageMargins left="0.59055118110236227" right="0.59055118110236227" top="0.39370078740157483" bottom="0.59055118110236227" header="0" footer="0.39370078740157483"/>
      <pageSetup paperSize="9" orientation="landscape" r:id="rId1"/>
      <headerFooter alignWithMargins="0"/>
    </customSheetView>
    <customSheetView guid="{8DCB927E-1FB2-45E1-A382-88D5F1827B16}" scale="95" showPageBreaks="1" printArea="1" view="pageBreakPreview">
      <selection activeCell="A13" sqref="A13"/>
      <pageMargins left="0.59055118110236227" right="0.59055118110236227" top="0.39370078740157483" bottom="0.59055118110236227" header="0" footer="0.39370078740157483"/>
      <pageSetup paperSize="9" orientation="landscape" r:id="rId2"/>
      <headerFooter alignWithMargins="0"/>
    </customSheetView>
    <customSheetView guid="{FA2E1843-2BE2-47CF-BE01-D42B5FFA5AE3}" scale="95" showPageBreaks="1" view="pageBreakPreview">
      <selection activeCell="B6" sqref="B6"/>
      <pageMargins left="0.59055118110236227" right="0.59055118110236227" top="0.39370078740157483" bottom="0.59055118110236227" header="0" footer="0.39370078740157483"/>
      <pageSetup paperSize="9" orientation="landscape" r:id="rId3"/>
      <headerFooter alignWithMargins="0"/>
    </customSheetView>
  </customSheetViews>
  <mergeCells count="3">
    <mergeCell ref="B4:C4"/>
    <mergeCell ref="E4:G4"/>
    <mergeCell ref="I4:I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40</vt:i4>
      </vt:variant>
    </vt:vector>
  </HeadingPairs>
  <TitlesOfParts>
    <vt:vector size="68" baseType="lpstr">
      <vt:lpstr>INDICE</vt:lpstr>
      <vt:lpstr>CUADRO A BALANCE</vt:lpstr>
      <vt:lpstr>CUADRO B PYG</vt:lpstr>
      <vt:lpstr>CUADRO C EFE</vt:lpstr>
      <vt:lpstr>CUADRO D PPALES RATIOS</vt:lpstr>
      <vt:lpstr>CUADRO E INF ACTIVOS</vt:lpstr>
      <vt:lpstr>CUADRO F NUMERO DE FONDOS</vt:lpstr>
      <vt:lpstr>CUADRO 00 FONDOS</vt:lpstr>
      <vt:lpstr>CUADRO A.1</vt:lpstr>
      <vt:lpstr>CUADRO A.1.1</vt:lpstr>
      <vt:lpstr>CUADRO A.1.2 a</vt:lpstr>
      <vt:lpstr>CUADRO A.1.2 b</vt:lpstr>
      <vt:lpstr>CUADRO A.1.2 c</vt:lpstr>
      <vt:lpstr>CUADRO A.1.2 d</vt:lpstr>
      <vt:lpstr>CUADRO A.1.2 e</vt:lpstr>
      <vt:lpstr>CUADRO A.1.2 f</vt:lpstr>
      <vt:lpstr>CUADRO A.1.2 g</vt:lpstr>
      <vt:lpstr>CUADRO A.1.2 h</vt:lpstr>
      <vt:lpstr>CUADRO A.1.2 i</vt:lpstr>
      <vt:lpstr>CUADRO A.1.2 j</vt:lpstr>
      <vt:lpstr>CUADRO A.1.2 k</vt:lpstr>
      <vt:lpstr>CUADRO A.1.2 l</vt:lpstr>
      <vt:lpstr>CUADRO A.1.2 m</vt:lpstr>
      <vt:lpstr>CUADRO A.1.3</vt:lpstr>
      <vt:lpstr>CUADRO B.1</vt:lpstr>
      <vt:lpstr>CUADRO B.1.1</vt:lpstr>
      <vt:lpstr>CUADRO B.1.2</vt:lpstr>
      <vt:lpstr>CUADRO C.1</vt:lpstr>
      <vt:lpstr>'CUADRO 00 FONDOS'!Área_de_impresión</vt:lpstr>
      <vt:lpstr>'CUADRO A BALANCE'!Área_de_impresión</vt:lpstr>
      <vt:lpstr>'CUADRO A.1'!Área_de_impresión</vt:lpstr>
      <vt:lpstr>'CUADRO A.1.1'!Área_de_impresión</vt:lpstr>
      <vt:lpstr>'CUADRO A.1.2 b'!Área_de_impresión</vt:lpstr>
      <vt:lpstr>'CUADRO A.1.2 c'!Área_de_impresión</vt:lpstr>
      <vt:lpstr>'CUADRO A.1.2 d'!Área_de_impresión</vt:lpstr>
      <vt:lpstr>'CUADRO A.1.2 e'!Área_de_impresión</vt:lpstr>
      <vt:lpstr>'CUADRO A.1.2 f'!Área_de_impresión</vt:lpstr>
      <vt:lpstr>'CUADRO A.1.2 g'!Área_de_impresión</vt:lpstr>
      <vt:lpstr>'CUADRO A.1.2 h'!Área_de_impresión</vt:lpstr>
      <vt:lpstr>'CUADRO A.1.2 i'!Área_de_impresión</vt:lpstr>
      <vt:lpstr>'CUADRO A.1.2 j'!Área_de_impresión</vt:lpstr>
      <vt:lpstr>'CUADRO A.1.2 k'!Área_de_impresión</vt:lpstr>
      <vt:lpstr>'CUADRO A.1.2 l'!Área_de_impresión</vt:lpstr>
      <vt:lpstr>'CUADRO A.1.2 m'!Área_de_impresión</vt:lpstr>
      <vt:lpstr>'CUADRO A.1.3'!Área_de_impresión</vt:lpstr>
      <vt:lpstr>'CUADRO B PYG'!Área_de_impresión</vt:lpstr>
      <vt:lpstr>'CUADRO B.1'!Área_de_impresión</vt:lpstr>
      <vt:lpstr>'CUADRO B.1.1'!Área_de_impresión</vt:lpstr>
      <vt:lpstr>'CUADRO B.1.2'!Área_de_impresión</vt:lpstr>
      <vt:lpstr>'CUADRO C EFE'!Área_de_impresión</vt:lpstr>
      <vt:lpstr>'CUADRO C.1'!Área_de_impresión</vt:lpstr>
      <vt:lpstr>'CUADRO D PPALES RATIOS'!Área_de_impresión</vt:lpstr>
      <vt:lpstr>'CUADRO E INF ACTIVOS'!Área_de_impresión</vt:lpstr>
      <vt:lpstr>'CUADRO F NUMERO DE FONDOS'!Área_de_impresión</vt:lpstr>
      <vt:lpstr>INDICE!Área_de_impresión</vt:lpstr>
      <vt:lpstr>'CUADRO 00 FONDOS'!Títulos_a_imprimir</vt:lpstr>
      <vt:lpstr>'CUADRO A BALANCE'!Títulos_a_imprimir</vt:lpstr>
      <vt:lpstr>'CUADRO A.1'!Títulos_a_imprimir</vt:lpstr>
      <vt:lpstr>'CUADRO A.1.1'!Títulos_a_imprimir</vt:lpstr>
      <vt:lpstr>'CUADRO A.1.2 a'!Títulos_a_imprimir</vt:lpstr>
      <vt:lpstr>'CUADRO A.1.2 d'!Títulos_a_imprimir</vt:lpstr>
      <vt:lpstr>'CUADRO A.1.3'!Títulos_a_imprimir</vt:lpstr>
      <vt:lpstr>'CUADRO B PYG'!Títulos_a_imprimir</vt:lpstr>
      <vt:lpstr>'CUADRO B.1'!Títulos_a_imprimir</vt:lpstr>
      <vt:lpstr>'CUADRO B.1.1'!Títulos_a_imprimir</vt:lpstr>
      <vt:lpstr>'CUADRO B.1.2'!Títulos_a_imprimir</vt:lpstr>
      <vt:lpstr>'CUADRO C EFE'!Títulos_a_imprimir</vt:lpstr>
      <vt:lpstr>'CUADRO C.1'!Títulos_a_imprimir</vt:lpstr>
    </vt:vector>
  </TitlesOfParts>
  <Company>CNMV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mbdeanta</dc:creator>
  <cp:lastModifiedBy>Luisa Bailón Chico</cp:lastModifiedBy>
  <cp:lastPrinted>2018-09-12T08:18:02Z</cp:lastPrinted>
  <dcterms:created xsi:type="dcterms:W3CDTF">2009-11-16T11:15:44Z</dcterms:created>
  <dcterms:modified xsi:type="dcterms:W3CDTF">2018-09-24T07:22:45Z</dcterms:modified>
</cp:coreProperties>
</file>